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4655" windowHeight="8280" activeTab="0"/>
  </bookViews>
  <sheets>
    <sheet name="第３表編制方式別学級数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<sst xmlns="http://schemas.openxmlformats.org/spreadsheetml/2006/main" count="182" uniqueCount="92">
  <si>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小　　学　　校</t>
  </si>
  <si>
    <t xml:space="preserve">第３表　編　制　方 </t>
  </si>
  <si>
    <t xml:space="preserve"> 式　別　学　級　数</t>
  </si>
  <si>
    <t>区　　　　分</t>
  </si>
  <si>
    <t>計</t>
  </si>
  <si>
    <t>単　　　　式　　　　学　　　　級</t>
  </si>
  <si>
    <t>複　式</t>
  </si>
  <si>
    <t>75条の</t>
  </si>
  <si>
    <t>１学年</t>
  </si>
  <si>
    <t>２学年</t>
  </si>
  <si>
    <t>３学年</t>
  </si>
  <si>
    <t>４学年</t>
  </si>
  <si>
    <t>５学年</t>
  </si>
  <si>
    <t>６学年</t>
  </si>
  <si>
    <t>学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</si>
  <si>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</si>
  <si>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</si>
  <si>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</si>
  <si>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</si>
  <si>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</si>
  <si>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</si>
  <si>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</si>
  <si>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</si>
  <si>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</si>
  <si>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</si>
  <si>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</si>
  <si>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</si>
  <si>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</si>
  <si>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</si>
  <si>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</si>
  <si>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</si>
  <si>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</si>
  <si>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</si>
  <si>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</si>
  <si>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</si>
  <si>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</si>
  <si>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</si>
  <si>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</si>
  <si>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</si>
  <si>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</si>
  <si>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</si>
  <si>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</si>
  <si>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</si>
  <si>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</si>
  <si>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</si>
  <si>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</si>
  <si>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</si>
  <si>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</si>
  <si>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</si>
  <si>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</si>
  <si>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</si>
  <si>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</si>
  <si>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</si>
  <si>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</si>
  <si>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</si>
  <si>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</si>
  <si>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</si>
  <si>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</si>
  <si>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</si>
  <si>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</si>
  <si>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</si>
  <si>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</si>
  <si>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</si>
  <si>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</si>
  <si>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</si>
  <si>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</si>
  <si>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</si>
  <si>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</si>
  <si>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</si>
  <si>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</si>
  <si>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</si>
  <si>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</si>
  <si>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</si>
  <si>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</si>
  <si>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</si>
  <si>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</si>
  <si>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</si>
  <si>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</si>
  <si>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</si>
  <si>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</si>
  <si>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</si>
  <si>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</si>
  <si>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</si>
  <si>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</si>
  <si>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</si>
  <si>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</si>
  <si>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</si>
  <si>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</si>
  <si>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</si>
  <si>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平成5年度</t>
  </si>
  <si>
    <t>平成6年度</t>
  </si>
  <si>
    <t>（単位；学級）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</si>
</sst>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vertical="center"/>
      <protection/>
    </xf>
    <xf numFmtId="3" fontId="1" fillId="0" borderId="9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8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1" fillId="0" borderId="10" xfId="21" applyNumberFormat="1" applyBorder="1" applyAlignment="1">
      <alignment vertical="center"/>
      <protection/>
    </xf>
    <xf numFmtId="3" fontId="1" fillId="0" borderId="8" xfId="21" applyNumberFormat="1" applyBorder="1" applyAlignment="1">
      <alignment horizontal="right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9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9" xfId="21" applyNumberFormat="1" applyFont="1" applyBorder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3" fillId="0" borderId="9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1" xfId="21" applyBorder="1">
      <alignment/>
      <protection/>
    </xf>
    <xf numFmtId="0" fontId="1" fillId="0" borderId="11" xfId="21" applyBorder="1" applyAlignment="1">
      <alignment horizontal="distributed" vertical="center"/>
      <protection/>
    </xf>
    <xf numFmtId="0" fontId="1" fillId="0" borderId="11" xfId="21" applyBorder="1" applyAlignment="1">
      <alignment vertical="center"/>
      <protection/>
    </xf>
    <xf numFmtId="3" fontId="1" fillId="0" borderId="12" xfId="21" applyNumberFormat="1" applyBorder="1" applyAlignment="1">
      <alignment vertical="center"/>
      <protection/>
    </xf>
    <xf numFmtId="3" fontId="1" fillId="0" borderId="11" xfId="21" applyNumberFormat="1" applyBorder="1" applyAlignment="1">
      <alignment horizontal="right" vertical="center"/>
      <protection/>
    </xf>
    <xf numFmtId="3" fontId="4" fillId="0" borderId="11" xfId="21" applyNumberFormat="1" applyFont="1" applyBorder="1" applyAlignment="1" applyProtection="1">
      <alignment horizontal="right" vertical="center"/>
      <protection locked="0"/>
    </xf>
    <xf numFmtId="0" fontId="1" fillId="0" borderId="12" xfId="21" applyBorder="1" applyAlignment="1">
      <alignment vertical="center"/>
      <protection/>
    </xf>
    <xf numFmtId="0" fontId="1" fillId="0" borderId="11" xfId="21" applyFont="1" applyBorder="1" applyAlignment="1">
      <alignment horizontal="right"/>
      <protection/>
    </xf>
    <xf numFmtId="0" fontId="3" fillId="0" borderId="0" xfId="21" applyFont="1" applyAlignment="1">
      <alignment horizontal="distributed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8" xfId="21" applyFont="1" applyBorder="1" applyAlignment="1" quotePrefix="1">
      <alignment horizontal="distributed" vertical="center"/>
      <protection/>
    </xf>
    <xf numFmtId="0" fontId="1" fillId="0" borderId="8" xfId="2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6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4" width="6.875" style="1" customWidth="1"/>
    <col min="15" max="15" width="2.125" style="1" customWidth="1"/>
    <col min="16" max="16" width="13.125" style="1" customWidth="1"/>
    <col min="17" max="17" width="0.6171875" style="1" customWidth="1"/>
    <col min="18" max="27" width="6.875" style="1" customWidth="1"/>
    <col min="28" max="16384" width="9.00390625" style="1" customWidth="1"/>
  </cols>
  <sheetData>
    <row r="1" ht="13.5" customHeight="1"/>
    <row r="2" spans="2:27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3" t="s">
        <v>0</v>
      </c>
    </row>
    <row r="3" spans="2:27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3"/>
    </row>
    <row r="4" spans="2:27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M4" s="4"/>
      <c r="N4" s="4" t="s">
        <v>1</v>
      </c>
      <c r="O4" s="5" t="s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41" t="s">
        <v>91</v>
      </c>
    </row>
    <row r="6" spans="2:27" ht="30" customHeight="1">
      <c r="B6" s="51" t="s">
        <v>3</v>
      </c>
      <c r="C6" s="51"/>
      <c r="D6" s="51"/>
      <c r="E6" s="43" t="s">
        <v>4</v>
      </c>
      <c r="F6" s="45" t="s">
        <v>5</v>
      </c>
      <c r="G6" s="46"/>
      <c r="H6" s="46"/>
      <c r="I6" s="46"/>
      <c r="J6" s="46"/>
      <c r="K6" s="46"/>
      <c r="L6" s="47"/>
      <c r="M6" s="7" t="s">
        <v>6</v>
      </c>
      <c r="N6" s="6" t="s">
        <v>7</v>
      </c>
      <c r="O6" s="51" t="s">
        <v>3</v>
      </c>
      <c r="P6" s="51"/>
      <c r="Q6" s="53"/>
      <c r="R6" s="43" t="s">
        <v>4</v>
      </c>
      <c r="S6" s="45" t="s">
        <v>5</v>
      </c>
      <c r="T6" s="46"/>
      <c r="U6" s="46"/>
      <c r="V6" s="46"/>
      <c r="W6" s="46"/>
      <c r="X6" s="46"/>
      <c r="Y6" s="47"/>
      <c r="Z6" s="7" t="s">
        <v>6</v>
      </c>
      <c r="AA6" s="8" t="s">
        <v>7</v>
      </c>
    </row>
    <row r="7" spans="2:27" ht="30" customHeight="1">
      <c r="B7" s="52"/>
      <c r="C7" s="52"/>
      <c r="D7" s="52"/>
      <c r="E7" s="44"/>
      <c r="F7" s="11" t="s">
        <v>4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2" t="s">
        <v>13</v>
      </c>
      <c r="M7" s="10" t="s">
        <v>14</v>
      </c>
      <c r="N7" s="9" t="s">
        <v>14</v>
      </c>
      <c r="O7" s="54"/>
      <c r="P7" s="54"/>
      <c r="Q7" s="55"/>
      <c r="R7" s="44"/>
      <c r="S7" s="11" t="s">
        <v>4</v>
      </c>
      <c r="T7" s="11" t="s">
        <v>8</v>
      </c>
      <c r="U7" s="11" t="s">
        <v>9</v>
      </c>
      <c r="V7" s="11" t="s">
        <v>10</v>
      </c>
      <c r="W7" s="11" t="s">
        <v>11</v>
      </c>
      <c r="X7" s="11" t="s">
        <v>12</v>
      </c>
      <c r="Y7" s="12" t="s">
        <v>13</v>
      </c>
      <c r="Z7" s="10" t="s">
        <v>14</v>
      </c>
      <c r="AA7" s="13" t="s">
        <v>14</v>
      </c>
    </row>
    <row r="8" spans="2:27" ht="17.25" customHeight="1">
      <c r="B8" s="48" t="s">
        <v>89</v>
      </c>
      <c r="C8" s="49"/>
      <c r="D8" s="14"/>
      <c r="E8" s="26">
        <f>IF(SUM(G8:N8)&gt;0,SUM(G8:N8),"－")</f>
        <v>4909</v>
      </c>
      <c r="F8" s="16">
        <f>IF(SUM(G8:L8)&gt;0,SUM(G8:L8),"－")</f>
        <v>4596</v>
      </c>
      <c r="G8" s="17">
        <v>735</v>
      </c>
      <c r="H8" s="17">
        <v>739</v>
      </c>
      <c r="I8" s="17">
        <v>764</v>
      </c>
      <c r="J8" s="17">
        <v>782</v>
      </c>
      <c r="K8" s="17">
        <v>786</v>
      </c>
      <c r="L8" s="17">
        <v>790</v>
      </c>
      <c r="M8" s="17">
        <v>43</v>
      </c>
      <c r="N8" s="17">
        <v>270</v>
      </c>
      <c r="O8" s="2"/>
      <c r="P8" s="18" t="s">
        <v>15</v>
      </c>
      <c r="Q8" s="2"/>
      <c r="R8" s="19">
        <f aca="true" t="shared" si="0" ref="R8:R45">IF(SUM(T8:AA8)&gt;0,SUM(T8:AA8),"－")</f>
        <v>7</v>
      </c>
      <c r="S8" s="20">
        <f aca="true" t="shared" si="1" ref="S8:S45">IF(SUM(T8:Y8)&gt;0,SUM(T8:Y8),"－")</f>
        <v>6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 t="s">
        <v>16</v>
      </c>
      <c r="AA8" s="21">
        <v>1</v>
      </c>
    </row>
    <row r="9" spans="2:27" ht="17.25" customHeight="1">
      <c r="B9" s="50" t="s">
        <v>90</v>
      </c>
      <c r="C9" s="42"/>
      <c r="D9" s="5"/>
      <c r="E9" s="23">
        <f aca="true" t="shared" si="2" ref="E9:N9">IF(SUM(E10:E12)=SUM(E13)+SUM(E25),SUM(E10:E12),"ｴﾗｰ")</f>
        <v>4843</v>
      </c>
      <c r="F9" s="24">
        <f t="shared" si="2"/>
        <v>4525</v>
      </c>
      <c r="G9" s="24">
        <f t="shared" si="2"/>
        <v>720</v>
      </c>
      <c r="H9" s="24">
        <f t="shared" si="2"/>
        <v>723</v>
      </c>
      <c r="I9" s="24">
        <f t="shared" si="2"/>
        <v>732</v>
      </c>
      <c r="J9" s="24">
        <f t="shared" si="2"/>
        <v>770</v>
      </c>
      <c r="K9" s="24">
        <f t="shared" si="2"/>
        <v>791</v>
      </c>
      <c r="L9" s="24">
        <f t="shared" si="2"/>
        <v>789</v>
      </c>
      <c r="M9" s="24">
        <f t="shared" si="2"/>
        <v>43</v>
      </c>
      <c r="N9" s="24">
        <f t="shared" si="2"/>
        <v>275</v>
      </c>
      <c r="O9" s="2"/>
      <c r="P9" s="18" t="s">
        <v>17</v>
      </c>
      <c r="Q9" s="2"/>
      <c r="R9" s="15">
        <f t="shared" si="0"/>
        <v>5</v>
      </c>
      <c r="S9" s="16">
        <f t="shared" si="1"/>
        <v>4</v>
      </c>
      <c r="T9" s="21" t="s">
        <v>16</v>
      </c>
      <c r="U9" s="21" t="s">
        <v>16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21" t="s">
        <v>16</v>
      </c>
    </row>
    <row r="10" spans="2:27" ht="17.25" customHeight="1">
      <c r="B10" s="25"/>
      <c r="C10" s="22" t="s">
        <v>18</v>
      </c>
      <c r="D10" s="5"/>
      <c r="E10" s="26">
        <f>IF(SUM(G10:N10)&gt;0,SUM(G10:N10),"－")</f>
        <v>24</v>
      </c>
      <c r="F10" s="24">
        <f>IF(SUM(G10:L10)&gt;0,SUM(G10:L10),"－")</f>
        <v>24</v>
      </c>
      <c r="G10" s="27">
        <v>4</v>
      </c>
      <c r="H10" s="27">
        <v>4</v>
      </c>
      <c r="I10" s="27">
        <v>4</v>
      </c>
      <c r="J10" s="27">
        <v>4</v>
      </c>
      <c r="K10" s="27">
        <v>4</v>
      </c>
      <c r="L10" s="27">
        <v>4</v>
      </c>
      <c r="M10" s="27" t="s">
        <v>16</v>
      </c>
      <c r="N10" s="27" t="s">
        <v>16</v>
      </c>
      <c r="O10" s="2"/>
      <c r="P10" s="18" t="s">
        <v>19</v>
      </c>
      <c r="Q10" s="2"/>
      <c r="R10" s="15">
        <f t="shared" si="0"/>
        <v>7</v>
      </c>
      <c r="S10" s="16">
        <f t="shared" si="1"/>
        <v>6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>
        <v>1</v>
      </c>
      <c r="Z10" s="21" t="s">
        <v>16</v>
      </c>
      <c r="AA10" s="21">
        <v>1</v>
      </c>
    </row>
    <row r="11" spans="2:27" ht="17.25" customHeight="1">
      <c r="B11" s="25"/>
      <c r="C11" s="22" t="s">
        <v>20</v>
      </c>
      <c r="D11" s="5"/>
      <c r="E11" s="26">
        <f>IF(SUM(G11:N11)&gt;0,SUM(G11:N11),"－")</f>
        <v>4816</v>
      </c>
      <c r="F11" s="24">
        <f>IF(SUM(G11:L11)&gt;0,SUM(G11:L11),"－")</f>
        <v>4501</v>
      </c>
      <c r="G11" s="27">
        <v>716</v>
      </c>
      <c r="H11" s="27">
        <v>719</v>
      </c>
      <c r="I11" s="27">
        <v>728</v>
      </c>
      <c r="J11" s="27">
        <v>766</v>
      </c>
      <c r="K11" s="27">
        <v>787</v>
      </c>
      <c r="L11" s="27">
        <v>785</v>
      </c>
      <c r="M11" s="27">
        <v>40</v>
      </c>
      <c r="N11" s="27">
        <v>275</v>
      </c>
      <c r="O11" s="2"/>
      <c r="P11" s="18" t="s">
        <v>21</v>
      </c>
      <c r="Q11" s="2"/>
      <c r="R11" s="15">
        <f t="shared" si="0"/>
        <v>14</v>
      </c>
      <c r="S11" s="16">
        <f t="shared" si="1"/>
        <v>14</v>
      </c>
      <c r="T11" s="21">
        <v>2</v>
      </c>
      <c r="U11" s="21">
        <v>3</v>
      </c>
      <c r="V11" s="21">
        <v>2</v>
      </c>
      <c r="W11" s="21">
        <v>3</v>
      </c>
      <c r="X11" s="21">
        <v>2</v>
      </c>
      <c r="Y11" s="21">
        <v>2</v>
      </c>
      <c r="Z11" s="21" t="s">
        <v>16</v>
      </c>
      <c r="AA11" s="21" t="s">
        <v>16</v>
      </c>
    </row>
    <row r="12" spans="2:27" ht="17.25" customHeight="1">
      <c r="B12" s="25"/>
      <c r="C12" s="22" t="s">
        <v>22</v>
      </c>
      <c r="D12" s="5"/>
      <c r="E12" s="23">
        <f>IF(SUM(G12:N12)&gt;0,SUM(G12:N12),"－")</f>
        <v>3</v>
      </c>
      <c r="F12" s="24" t="str">
        <f>IF(SUM(G12:L12)&gt;0,SUM(G12:L12),"－")</f>
        <v>－</v>
      </c>
      <c r="G12" s="27" t="s">
        <v>16</v>
      </c>
      <c r="H12" s="27" t="s">
        <v>16</v>
      </c>
      <c r="I12" s="27" t="s">
        <v>16</v>
      </c>
      <c r="J12" s="27" t="s">
        <v>16</v>
      </c>
      <c r="K12" s="27" t="s">
        <v>16</v>
      </c>
      <c r="L12" s="27" t="s">
        <v>16</v>
      </c>
      <c r="M12" s="27">
        <v>3</v>
      </c>
      <c r="N12" s="27" t="s">
        <v>16</v>
      </c>
      <c r="O12" s="2"/>
      <c r="P12" s="18" t="s">
        <v>23</v>
      </c>
      <c r="Q12" s="2"/>
      <c r="R12" s="15">
        <f t="shared" si="0"/>
        <v>38</v>
      </c>
      <c r="S12" s="16">
        <f t="shared" si="1"/>
        <v>34</v>
      </c>
      <c r="T12" s="21">
        <v>6</v>
      </c>
      <c r="U12" s="21">
        <v>5</v>
      </c>
      <c r="V12" s="21">
        <v>5</v>
      </c>
      <c r="W12" s="21">
        <v>6</v>
      </c>
      <c r="X12" s="21">
        <v>6</v>
      </c>
      <c r="Y12" s="21">
        <v>6</v>
      </c>
      <c r="Z12" s="21" t="s">
        <v>16</v>
      </c>
      <c r="AA12" s="21">
        <v>4</v>
      </c>
    </row>
    <row r="13" spans="2:27" ht="17.25" customHeight="1">
      <c r="B13" s="42" t="s">
        <v>24</v>
      </c>
      <c r="C13" s="42"/>
      <c r="D13" s="5"/>
      <c r="E13" s="28">
        <f aca="true" t="shared" si="3" ref="E13:N13">IF(SUM(E14:E24)&gt;0,SUM(E14:E24),"－")</f>
        <v>2778</v>
      </c>
      <c r="F13" s="29">
        <f t="shared" si="3"/>
        <v>2615</v>
      </c>
      <c r="G13" s="29">
        <f t="shared" si="3"/>
        <v>415</v>
      </c>
      <c r="H13" s="29">
        <f t="shared" si="3"/>
        <v>420</v>
      </c>
      <c r="I13" s="29">
        <f t="shared" si="3"/>
        <v>423</v>
      </c>
      <c r="J13" s="29">
        <f t="shared" si="3"/>
        <v>445</v>
      </c>
      <c r="K13" s="29">
        <f t="shared" si="3"/>
        <v>455</v>
      </c>
      <c r="L13" s="29">
        <f t="shared" si="3"/>
        <v>457</v>
      </c>
      <c r="M13" s="29">
        <f t="shared" si="3"/>
        <v>4</v>
      </c>
      <c r="N13" s="29">
        <f t="shared" si="3"/>
        <v>159</v>
      </c>
      <c r="O13" s="2"/>
      <c r="P13" s="18" t="s">
        <v>25</v>
      </c>
      <c r="Q13" s="2"/>
      <c r="R13" s="15">
        <f t="shared" si="0"/>
        <v>12</v>
      </c>
      <c r="S13" s="16">
        <f t="shared" si="1"/>
        <v>12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 t="s">
        <v>16</v>
      </c>
      <c r="AA13" s="21" t="s">
        <v>16</v>
      </c>
    </row>
    <row r="14" spans="3:27" ht="17.25" customHeight="1">
      <c r="C14" s="18" t="s">
        <v>26</v>
      </c>
      <c r="D14" s="2"/>
      <c r="E14" s="15">
        <f aca="true" t="shared" si="4" ref="E14:E24">IF(SUM(G14:N14)&gt;0,SUM(G14:N14),"－")</f>
        <v>647</v>
      </c>
      <c r="F14" s="16">
        <f aca="true" t="shared" si="5" ref="F14:F24">IF(SUM(G14:L14)&gt;0,SUM(G14:L14),"－")</f>
        <v>617</v>
      </c>
      <c r="G14" s="21">
        <v>100</v>
      </c>
      <c r="H14" s="21">
        <v>100</v>
      </c>
      <c r="I14" s="21">
        <v>99</v>
      </c>
      <c r="J14" s="21">
        <v>104</v>
      </c>
      <c r="K14" s="21">
        <v>108</v>
      </c>
      <c r="L14" s="21">
        <v>106</v>
      </c>
      <c r="M14" s="21" t="s">
        <v>16</v>
      </c>
      <c r="N14" s="21">
        <v>30</v>
      </c>
      <c r="O14" s="2"/>
      <c r="P14" s="18" t="s">
        <v>27</v>
      </c>
      <c r="Q14" s="2"/>
      <c r="R14" s="15">
        <f t="shared" si="0"/>
        <v>46</v>
      </c>
      <c r="S14" s="16">
        <f t="shared" si="1"/>
        <v>41</v>
      </c>
      <c r="T14" s="21">
        <v>7</v>
      </c>
      <c r="U14" s="21">
        <v>7</v>
      </c>
      <c r="V14" s="21">
        <v>6</v>
      </c>
      <c r="W14" s="21">
        <v>7</v>
      </c>
      <c r="X14" s="21">
        <v>7</v>
      </c>
      <c r="Y14" s="21">
        <v>7</v>
      </c>
      <c r="Z14" s="21">
        <v>3</v>
      </c>
      <c r="AA14" s="21">
        <v>2</v>
      </c>
    </row>
    <row r="15" spans="3:27" ht="17.25" customHeight="1">
      <c r="C15" s="18" t="s">
        <v>28</v>
      </c>
      <c r="D15" s="2"/>
      <c r="E15" s="15">
        <f t="shared" si="4"/>
        <v>515</v>
      </c>
      <c r="F15" s="16">
        <f t="shared" si="5"/>
        <v>489</v>
      </c>
      <c r="G15" s="21">
        <v>80</v>
      </c>
      <c r="H15" s="21">
        <v>77</v>
      </c>
      <c r="I15" s="21">
        <v>78</v>
      </c>
      <c r="J15" s="21">
        <v>86</v>
      </c>
      <c r="K15" s="21">
        <v>81</v>
      </c>
      <c r="L15" s="21">
        <v>87</v>
      </c>
      <c r="M15" s="21" t="s">
        <v>16</v>
      </c>
      <c r="N15" s="21">
        <v>26</v>
      </c>
      <c r="O15" s="2"/>
      <c r="P15" s="18" t="s">
        <v>29</v>
      </c>
      <c r="Q15" s="2"/>
      <c r="R15" s="15">
        <f t="shared" si="0"/>
        <v>50</v>
      </c>
      <c r="S15" s="16">
        <f t="shared" si="1"/>
        <v>42</v>
      </c>
      <c r="T15" s="21">
        <v>7</v>
      </c>
      <c r="U15" s="21">
        <v>6</v>
      </c>
      <c r="V15" s="21">
        <v>6</v>
      </c>
      <c r="W15" s="21">
        <v>7</v>
      </c>
      <c r="X15" s="21">
        <v>8</v>
      </c>
      <c r="Y15" s="21">
        <v>8</v>
      </c>
      <c r="Z15" s="21">
        <v>3</v>
      </c>
      <c r="AA15" s="21">
        <v>5</v>
      </c>
    </row>
    <row r="16" spans="3:27" ht="17.25" customHeight="1">
      <c r="C16" s="18" t="s">
        <v>30</v>
      </c>
      <c r="D16" s="2"/>
      <c r="E16" s="15">
        <f t="shared" si="4"/>
        <v>247</v>
      </c>
      <c r="F16" s="16">
        <f t="shared" si="5"/>
        <v>227</v>
      </c>
      <c r="G16" s="21">
        <v>36</v>
      </c>
      <c r="H16" s="21">
        <v>36</v>
      </c>
      <c r="I16" s="21">
        <v>36</v>
      </c>
      <c r="J16" s="21">
        <v>38</v>
      </c>
      <c r="K16" s="21">
        <v>41</v>
      </c>
      <c r="L16" s="21">
        <v>40</v>
      </c>
      <c r="M16" s="21" t="s">
        <v>16</v>
      </c>
      <c r="N16" s="21">
        <v>20</v>
      </c>
      <c r="O16" s="2"/>
      <c r="P16" s="18" t="s">
        <v>31</v>
      </c>
      <c r="Q16" s="2"/>
      <c r="R16" s="15">
        <f t="shared" si="0"/>
        <v>54</v>
      </c>
      <c r="S16" s="16">
        <f t="shared" si="1"/>
        <v>48</v>
      </c>
      <c r="T16" s="21">
        <v>7</v>
      </c>
      <c r="U16" s="21">
        <v>8</v>
      </c>
      <c r="V16" s="21">
        <v>8</v>
      </c>
      <c r="W16" s="21">
        <v>9</v>
      </c>
      <c r="X16" s="21">
        <v>7</v>
      </c>
      <c r="Y16" s="21">
        <v>9</v>
      </c>
      <c r="Z16" s="21" t="s">
        <v>16</v>
      </c>
      <c r="AA16" s="21">
        <v>6</v>
      </c>
    </row>
    <row r="17" spans="3:27" ht="17.25" customHeight="1">
      <c r="C17" s="18" t="s">
        <v>32</v>
      </c>
      <c r="D17" s="2"/>
      <c r="E17" s="15">
        <f t="shared" si="4"/>
        <v>252</v>
      </c>
      <c r="F17" s="16">
        <f t="shared" si="5"/>
        <v>238</v>
      </c>
      <c r="G17" s="21">
        <v>38</v>
      </c>
      <c r="H17" s="21">
        <v>39</v>
      </c>
      <c r="I17" s="21">
        <v>38</v>
      </c>
      <c r="J17" s="21">
        <v>40</v>
      </c>
      <c r="K17" s="21">
        <v>40</v>
      </c>
      <c r="L17" s="21">
        <v>43</v>
      </c>
      <c r="M17" s="21" t="s">
        <v>16</v>
      </c>
      <c r="N17" s="21">
        <v>14</v>
      </c>
      <c r="O17" s="2"/>
      <c r="P17" s="18" t="s">
        <v>33</v>
      </c>
      <c r="Q17" s="2"/>
      <c r="R17" s="15">
        <f t="shared" si="0"/>
        <v>7</v>
      </c>
      <c r="S17" s="16">
        <f t="shared" si="1"/>
        <v>6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 t="s">
        <v>16</v>
      </c>
      <c r="AA17" s="21">
        <v>1</v>
      </c>
    </row>
    <row r="18" spans="3:27" ht="17.25" customHeight="1">
      <c r="C18" s="18" t="s">
        <v>34</v>
      </c>
      <c r="D18" s="2"/>
      <c r="E18" s="15">
        <f t="shared" si="4"/>
        <v>315</v>
      </c>
      <c r="F18" s="16">
        <f t="shared" si="5"/>
        <v>295</v>
      </c>
      <c r="G18" s="21">
        <v>44</v>
      </c>
      <c r="H18" s="21">
        <v>45</v>
      </c>
      <c r="I18" s="21">
        <v>50</v>
      </c>
      <c r="J18" s="21">
        <v>51</v>
      </c>
      <c r="K18" s="21">
        <v>53</v>
      </c>
      <c r="L18" s="21">
        <v>52</v>
      </c>
      <c r="M18" s="21" t="s">
        <v>16</v>
      </c>
      <c r="N18" s="21">
        <v>20</v>
      </c>
      <c r="O18" s="2"/>
      <c r="P18" s="18" t="s">
        <v>35</v>
      </c>
      <c r="Q18" s="2"/>
      <c r="R18" s="15">
        <f t="shared" si="0"/>
        <v>48</v>
      </c>
      <c r="S18" s="16">
        <f t="shared" si="1"/>
        <v>42</v>
      </c>
      <c r="T18" s="21">
        <v>6</v>
      </c>
      <c r="U18" s="21">
        <v>6</v>
      </c>
      <c r="V18" s="21">
        <v>7</v>
      </c>
      <c r="W18" s="21">
        <v>8</v>
      </c>
      <c r="X18" s="21">
        <v>8</v>
      </c>
      <c r="Y18" s="21">
        <v>7</v>
      </c>
      <c r="Z18" s="21" t="s">
        <v>16</v>
      </c>
      <c r="AA18" s="21">
        <v>6</v>
      </c>
    </row>
    <row r="19" spans="3:27" ht="17.25" customHeight="1">
      <c r="C19" s="18" t="s">
        <v>36</v>
      </c>
      <c r="D19" s="2"/>
      <c r="E19" s="15">
        <f t="shared" si="4"/>
        <v>121</v>
      </c>
      <c r="F19" s="16">
        <f t="shared" si="5"/>
        <v>112</v>
      </c>
      <c r="G19" s="21">
        <v>17</v>
      </c>
      <c r="H19" s="21">
        <v>17</v>
      </c>
      <c r="I19" s="21">
        <v>19</v>
      </c>
      <c r="J19" s="21">
        <v>19</v>
      </c>
      <c r="K19" s="21">
        <v>20</v>
      </c>
      <c r="L19" s="21">
        <v>20</v>
      </c>
      <c r="M19" s="21" t="s">
        <v>16</v>
      </c>
      <c r="N19" s="21">
        <v>9</v>
      </c>
      <c r="O19" s="2"/>
      <c r="P19" s="18" t="s">
        <v>37</v>
      </c>
      <c r="Q19" s="2"/>
      <c r="R19" s="15">
        <f t="shared" si="0"/>
        <v>26</v>
      </c>
      <c r="S19" s="16">
        <f t="shared" si="1"/>
        <v>25</v>
      </c>
      <c r="T19" s="21">
        <v>4</v>
      </c>
      <c r="U19" s="21">
        <v>5</v>
      </c>
      <c r="V19" s="21">
        <v>4</v>
      </c>
      <c r="W19" s="21">
        <v>4</v>
      </c>
      <c r="X19" s="21">
        <v>4</v>
      </c>
      <c r="Y19" s="21">
        <v>4</v>
      </c>
      <c r="Z19" s="21" t="s">
        <v>16</v>
      </c>
      <c r="AA19" s="21">
        <v>1</v>
      </c>
    </row>
    <row r="20" spans="3:27" ht="17.25" customHeight="1">
      <c r="C20" s="18" t="s">
        <v>38</v>
      </c>
      <c r="D20" s="2"/>
      <c r="E20" s="15">
        <f t="shared" si="4"/>
        <v>179</v>
      </c>
      <c r="F20" s="16">
        <f t="shared" si="5"/>
        <v>167</v>
      </c>
      <c r="G20" s="21">
        <v>25</v>
      </c>
      <c r="H20" s="21">
        <v>27</v>
      </c>
      <c r="I20" s="21">
        <v>28</v>
      </c>
      <c r="J20" s="21">
        <v>29</v>
      </c>
      <c r="K20" s="21">
        <v>29</v>
      </c>
      <c r="L20" s="21">
        <v>29</v>
      </c>
      <c r="M20" s="21" t="s">
        <v>16</v>
      </c>
      <c r="N20" s="21">
        <v>12</v>
      </c>
      <c r="O20" s="2"/>
      <c r="P20" s="18" t="s">
        <v>39</v>
      </c>
      <c r="Q20" s="2"/>
      <c r="R20" s="15">
        <f t="shared" si="0"/>
        <v>41</v>
      </c>
      <c r="S20" s="16">
        <f t="shared" si="1"/>
        <v>37</v>
      </c>
      <c r="T20" s="21">
        <v>6</v>
      </c>
      <c r="U20" s="21">
        <v>6</v>
      </c>
      <c r="V20" s="21">
        <v>7</v>
      </c>
      <c r="W20" s="21">
        <v>6</v>
      </c>
      <c r="X20" s="21">
        <v>6</v>
      </c>
      <c r="Y20" s="21">
        <v>6</v>
      </c>
      <c r="Z20" s="21" t="s">
        <v>16</v>
      </c>
      <c r="AA20" s="21">
        <v>4</v>
      </c>
    </row>
    <row r="21" spans="3:27" ht="17.25" customHeight="1">
      <c r="C21" s="18" t="s">
        <v>40</v>
      </c>
      <c r="D21" s="2"/>
      <c r="E21" s="15">
        <f t="shared" si="4"/>
        <v>111</v>
      </c>
      <c r="F21" s="16">
        <f t="shared" si="5"/>
        <v>104</v>
      </c>
      <c r="G21" s="21">
        <v>16</v>
      </c>
      <c r="H21" s="21">
        <v>17</v>
      </c>
      <c r="I21" s="21">
        <v>18</v>
      </c>
      <c r="J21" s="21">
        <v>17</v>
      </c>
      <c r="K21" s="21">
        <v>18</v>
      </c>
      <c r="L21" s="21">
        <v>18</v>
      </c>
      <c r="M21" s="21" t="s">
        <v>16</v>
      </c>
      <c r="N21" s="21">
        <v>7</v>
      </c>
      <c r="O21" s="2"/>
      <c r="P21" s="18" t="s">
        <v>41</v>
      </c>
      <c r="Q21" s="2"/>
      <c r="R21" s="15">
        <f t="shared" si="0"/>
        <v>15</v>
      </c>
      <c r="S21" s="16">
        <f t="shared" si="1"/>
        <v>14</v>
      </c>
      <c r="T21" s="21">
        <v>2</v>
      </c>
      <c r="U21" s="21">
        <v>2</v>
      </c>
      <c r="V21" s="21">
        <v>2</v>
      </c>
      <c r="W21" s="21">
        <v>3</v>
      </c>
      <c r="X21" s="21">
        <v>2</v>
      </c>
      <c r="Y21" s="21">
        <v>3</v>
      </c>
      <c r="Z21" s="21" t="s">
        <v>16</v>
      </c>
      <c r="AA21" s="21">
        <v>1</v>
      </c>
    </row>
    <row r="22" spans="3:27" ht="17.25" customHeight="1">
      <c r="C22" s="18" t="s">
        <v>42</v>
      </c>
      <c r="D22" s="2"/>
      <c r="E22" s="15">
        <f t="shared" si="4"/>
        <v>155</v>
      </c>
      <c r="F22" s="16">
        <f t="shared" si="5"/>
        <v>144</v>
      </c>
      <c r="G22" s="21">
        <v>24</v>
      </c>
      <c r="H22" s="21">
        <v>22</v>
      </c>
      <c r="I22" s="21">
        <v>21</v>
      </c>
      <c r="J22" s="21">
        <v>25</v>
      </c>
      <c r="K22" s="21">
        <v>25</v>
      </c>
      <c r="L22" s="21">
        <v>27</v>
      </c>
      <c r="M22" s="21">
        <v>2</v>
      </c>
      <c r="N22" s="21">
        <v>9</v>
      </c>
      <c r="O22" s="2"/>
      <c r="P22" s="18" t="s">
        <v>43</v>
      </c>
      <c r="Q22" s="2"/>
      <c r="R22" s="15">
        <f t="shared" si="0"/>
        <v>14</v>
      </c>
      <c r="S22" s="16">
        <f t="shared" si="1"/>
        <v>10</v>
      </c>
      <c r="T22" s="21">
        <v>2</v>
      </c>
      <c r="U22" s="21">
        <v>2</v>
      </c>
      <c r="V22" s="21">
        <v>1</v>
      </c>
      <c r="W22" s="21">
        <v>1</v>
      </c>
      <c r="X22" s="21">
        <v>2</v>
      </c>
      <c r="Y22" s="21">
        <v>2</v>
      </c>
      <c r="Z22" s="21">
        <v>4</v>
      </c>
      <c r="AA22" s="21" t="s">
        <v>16</v>
      </c>
    </row>
    <row r="23" spans="3:27" ht="17.25" customHeight="1">
      <c r="C23" s="18" t="s">
        <v>44</v>
      </c>
      <c r="D23" s="2"/>
      <c r="E23" s="15">
        <f t="shared" si="4"/>
        <v>119</v>
      </c>
      <c r="F23" s="16">
        <f t="shared" si="5"/>
        <v>115</v>
      </c>
      <c r="G23" s="21">
        <v>18</v>
      </c>
      <c r="H23" s="21">
        <v>21</v>
      </c>
      <c r="I23" s="21">
        <v>20</v>
      </c>
      <c r="J23" s="21">
        <v>18</v>
      </c>
      <c r="K23" s="21">
        <v>21</v>
      </c>
      <c r="L23" s="21">
        <v>17</v>
      </c>
      <c r="M23" s="21" t="s">
        <v>16</v>
      </c>
      <c r="N23" s="21">
        <v>4</v>
      </c>
      <c r="O23" s="2"/>
      <c r="P23" s="18" t="s">
        <v>45</v>
      </c>
      <c r="Q23" s="2"/>
      <c r="R23" s="15">
        <f t="shared" si="0"/>
        <v>13</v>
      </c>
      <c r="S23" s="16">
        <f t="shared" si="1"/>
        <v>12</v>
      </c>
      <c r="T23" s="21">
        <v>2</v>
      </c>
      <c r="U23" s="21">
        <v>2</v>
      </c>
      <c r="V23" s="21">
        <v>2</v>
      </c>
      <c r="W23" s="21">
        <v>2</v>
      </c>
      <c r="X23" s="21">
        <v>2</v>
      </c>
      <c r="Y23" s="21">
        <v>2</v>
      </c>
      <c r="Z23" s="21" t="s">
        <v>16</v>
      </c>
      <c r="AA23" s="21">
        <v>1</v>
      </c>
    </row>
    <row r="24" spans="3:27" ht="17.25" customHeight="1">
      <c r="C24" s="18" t="s">
        <v>46</v>
      </c>
      <c r="D24" s="2"/>
      <c r="E24" s="15">
        <f t="shared" si="4"/>
        <v>117</v>
      </c>
      <c r="F24" s="16">
        <f t="shared" si="5"/>
        <v>107</v>
      </c>
      <c r="G24" s="21">
        <v>17</v>
      </c>
      <c r="H24" s="21">
        <v>19</v>
      </c>
      <c r="I24" s="21">
        <v>16</v>
      </c>
      <c r="J24" s="21">
        <v>18</v>
      </c>
      <c r="K24" s="21">
        <v>19</v>
      </c>
      <c r="L24" s="21">
        <v>18</v>
      </c>
      <c r="M24" s="21">
        <v>2</v>
      </c>
      <c r="N24" s="21">
        <v>8</v>
      </c>
      <c r="O24" s="2"/>
      <c r="P24" s="18" t="s">
        <v>47</v>
      </c>
      <c r="Q24" s="2"/>
      <c r="R24" s="15">
        <f t="shared" si="0"/>
        <v>12</v>
      </c>
      <c r="S24" s="16">
        <f t="shared" si="1"/>
        <v>11</v>
      </c>
      <c r="T24" s="21">
        <v>1</v>
      </c>
      <c r="U24" s="21">
        <v>2</v>
      </c>
      <c r="V24" s="21">
        <v>2</v>
      </c>
      <c r="W24" s="21">
        <v>2</v>
      </c>
      <c r="X24" s="21">
        <v>2</v>
      </c>
      <c r="Y24" s="21">
        <v>2</v>
      </c>
      <c r="Z24" s="21" t="s">
        <v>16</v>
      </c>
      <c r="AA24" s="21">
        <v>1</v>
      </c>
    </row>
    <row r="25" spans="2:27" ht="17.25" customHeight="1">
      <c r="B25" s="42" t="s">
        <v>48</v>
      </c>
      <c r="C25" s="42"/>
      <c r="D25" s="5"/>
      <c r="E25" s="23">
        <f aca="true" t="shared" si="6" ref="E25:N25">IF(SUM(E26:E46)+SUM(R8:R45)&gt;0,SUM(E26:E46)+SUM(R8:R45),"－")</f>
        <v>2065</v>
      </c>
      <c r="F25" s="30">
        <f t="shared" si="6"/>
        <v>1910</v>
      </c>
      <c r="G25" s="30">
        <f t="shared" si="6"/>
        <v>305</v>
      </c>
      <c r="H25" s="30">
        <f t="shared" si="6"/>
        <v>303</v>
      </c>
      <c r="I25" s="30">
        <f t="shared" si="6"/>
        <v>309</v>
      </c>
      <c r="J25" s="30">
        <f t="shared" si="6"/>
        <v>325</v>
      </c>
      <c r="K25" s="30">
        <f t="shared" si="6"/>
        <v>336</v>
      </c>
      <c r="L25" s="30">
        <f t="shared" si="6"/>
        <v>332</v>
      </c>
      <c r="M25" s="30">
        <f t="shared" si="6"/>
        <v>39</v>
      </c>
      <c r="N25" s="30">
        <f t="shared" si="6"/>
        <v>116</v>
      </c>
      <c r="O25" s="2"/>
      <c r="P25" s="18" t="s">
        <v>49</v>
      </c>
      <c r="Q25" s="2"/>
      <c r="R25" s="15">
        <f t="shared" si="0"/>
        <v>36</v>
      </c>
      <c r="S25" s="16">
        <f t="shared" si="1"/>
        <v>30</v>
      </c>
      <c r="T25" s="21">
        <v>5</v>
      </c>
      <c r="U25" s="21">
        <v>5</v>
      </c>
      <c r="V25" s="21">
        <v>5</v>
      </c>
      <c r="W25" s="21">
        <v>5</v>
      </c>
      <c r="X25" s="21">
        <v>5</v>
      </c>
      <c r="Y25" s="21">
        <v>5</v>
      </c>
      <c r="Z25" s="21">
        <v>6</v>
      </c>
      <c r="AA25" s="21" t="s">
        <v>16</v>
      </c>
    </row>
    <row r="26" spans="3:27" ht="17.25" customHeight="1">
      <c r="C26" s="18" t="s">
        <v>50</v>
      </c>
      <c r="D26" s="2"/>
      <c r="E26" s="15">
        <f aca="true" t="shared" si="7" ref="E26:E46">IF(SUM(G26:N26)&gt;0,SUM(G26:N26),"－")</f>
        <v>27</v>
      </c>
      <c r="F26" s="16">
        <f aca="true" t="shared" si="8" ref="F26:F46">IF(SUM(G26:L26)&gt;0,SUM(G26:L26),"－")</f>
        <v>27</v>
      </c>
      <c r="G26" s="21">
        <v>4</v>
      </c>
      <c r="H26" s="21">
        <v>3</v>
      </c>
      <c r="I26" s="21">
        <v>5</v>
      </c>
      <c r="J26" s="21">
        <v>5</v>
      </c>
      <c r="K26" s="21">
        <v>5</v>
      </c>
      <c r="L26" s="21">
        <v>5</v>
      </c>
      <c r="M26" s="21" t="s">
        <v>16</v>
      </c>
      <c r="N26" s="21" t="s">
        <v>16</v>
      </c>
      <c r="O26" s="2"/>
      <c r="P26" s="18" t="s">
        <v>51</v>
      </c>
      <c r="Q26" s="2"/>
      <c r="R26" s="15">
        <f t="shared" si="0"/>
        <v>29</v>
      </c>
      <c r="S26" s="16">
        <f t="shared" si="1"/>
        <v>25</v>
      </c>
      <c r="T26" s="21">
        <v>5</v>
      </c>
      <c r="U26" s="21">
        <v>5</v>
      </c>
      <c r="V26" s="21">
        <v>4</v>
      </c>
      <c r="W26" s="21">
        <v>3</v>
      </c>
      <c r="X26" s="21">
        <v>4</v>
      </c>
      <c r="Y26" s="21">
        <v>4</v>
      </c>
      <c r="Z26" s="21">
        <v>3</v>
      </c>
      <c r="AA26" s="21">
        <v>1</v>
      </c>
    </row>
    <row r="27" spans="3:27" ht="17.25" customHeight="1">
      <c r="C27" s="18" t="s">
        <v>52</v>
      </c>
      <c r="D27" s="2"/>
      <c r="E27" s="15">
        <f t="shared" si="7"/>
        <v>42</v>
      </c>
      <c r="F27" s="16">
        <f t="shared" si="8"/>
        <v>38</v>
      </c>
      <c r="G27" s="21">
        <v>6</v>
      </c>
      <c r="H27" s="21">
        <v>6</v>
      </c>
      <c r="I27" s="21">
        <v>7</v>
      </c>
      <c r="J27" s="21">
        <v>8</v>
      </c>
      <c r="K27" s="21">
        <v>6</v>
      </c>
      <c r="L27" s="21">
        <v>5</v>
      </c>
      <c r="M27" s="21">
        <v>2</v>
      </c>
      <c r="N27" s="21">
        <v>2</v>
      </c>
      <c r="O27" s="2"/>
      <c r="P27" s="18" t="s">
        <v>53</v>
      </c>
      <c r="Q27" s="2"/>
      <c r="R27" s="15">
        <f t="shared" si="0"/>
        <v>13</v>
      </c>
      <c r="S27" s="16">
        <f t="shared" si="1"/>
        <v>12</v>
      </c>
      <c r="T27" s="21">
        <v>2</v>
      </c>
      <c r="U27" s="21">
        <v>2</v>
      </c>
      <c r="V27" s="21">
        <v>2</v>
      </c>
      <c r="W27" s="21">
        <v>2</v>
      </c>
      <c r="X27" s="21">
        <v>2</v>
      </c>
      <c r="Y27" s="21">
        <v>2</v>
      </c>
      <c r="Z27" s="21" t="s">
        <v>16</v>
      </c>
      <c r="AA27" s="21">
        <v>1</v>
      </c>
    </row>
    <row r="28" spans="3:27" ht="17.25" customHeight="1">
      <c r="C28" s="18" t="s">
        <v>54</v>
      </c>
      <c r="D28" s="2"/>
      <c r="E28" s="15">
        <f t="shared" si="7"/>
        <v>49</v>
      </c>
      <c r="F28" s="16">
        <f t="shared" si="8"/>
        <v>44</v>
      </c>
      <c r="G28" s="21">
        <v>7</v>
      </c>
      <c r="H28" s="21">
        <v>7</v>
      </c>
      <c r="I28" s="21">
        <v>7</v>
      </c>
      <c r="J28" s="21">
        <v>6</v>
      </c>
      <c r="K28" s="21">
        <v>9</v>
      </c>
      <c r="L28" s="21">
        <v>8</v>
      </c>
      <c r="M28" s="21">
        <v>2</v>
      </c>
      <c r="N28" s="21">
        <v>3</v>
      </c>
      <c r="O28" s="2"/>
      <c r="P28" s="18" t="s">
        <v>55</v>
      </c>
      <c r="Q28" s="2"/>
      <c r="R28" s="15">
        <f t="shared" si="0"/>
        <v>32</v>
      </c>
      <c r="S28" s="16">
        <f t="shared" si="1"/>
        <v>30</v>
      </c>
      <c r="T28" s="21">
        <v>5</v>
      </c>
      <c r="U28" s="21">
        <v>5</v>
      </c>
      <c r="V28" s="21">
        <v>5</v>
      </c>
      <c r="W28" s="21">
        <v>5</v>
      </c>
      <c r="X28" s="21">
        <v>5</v>
      </c>
      <c r="Y28" s="21">
        <v>5</v>
      </c>
      <c r="Z28" s="21" t="s">
        <v>16</v>
      </c>
      <c r="AA28" s="21">
        <v>2</v>
      </c>
    </row>
    <row r="29" spans="3:27" ht="17.25" customHeight="1">
      <c r="C29" s="18" t="s">
        <v>56</v>
      </c>
      <c r="D29" s="2"/>
      <c r="E29" s="15">
        <f t="shared" si="7"/>
        <v>39</v>
      </c>
      <c r="F29" s="16">
        <f t="shared" si="8"/>
        <v>34</v>
      </c>
      <c r="G29" s="21">
        <v>5</v>
      </c>
      <c r="H29" s="21">
        <v>6</v>
      </c>
      <c r="I29" s="21">
        <v>5</v>
      </c>
      <c r="J29" s="21">
        <v>5</v>
      </c>
      <c r="K29" s="21">
        <v>6</v>
      </c>
      <c r="L29" s="21">
        <v>7</v>
      </c>
      <c r="M29" s="21">
        <v>3</v>
      </c>
      <c r="N29" s="21">
        <v>2</v>
      </c>
      <c r="O29" s="2"/>
      <c r="P29" s="18" t="s">
        <v>57</v>
      </c>
      <c r="Q29" s="2"/>
      <c r="R29" s="15">
        <f t="shared" si="0"/>
        <v>22</v>
      </c>
      <c r="S29" s="16">
        <f t="shared" si="1"/>
        <v>19</v>
      </c>
      <c r="T29" s="21">
        <v>2</v>
      </c>
      <c r="U29" s="21">
        <v>3</v>
      </c>
      <c r="V29" s="21">
        <v>4</v>
      </c>
      <c r="W29" s="21">
        <v>4</v>
      </c>
      <c r="X29" s="21">
        <v>3</v>
      </c>
      <c r="Y29" s="21">
        <v>3</v>
      </c>
      <c r="Z29" s="21">
        <v>2</v>
      </c>
      <c r="AA29" s="21">
        <v>1</v>
      </c>
    </row>
    <row r="30" spans="3:27" ht="17.25" customHeight="1">
      <c r="C30" s="18" t="s">
        <v>58</v>
      </c>
      <c r="D30" s="2"/>
      <c r="E30" s="15">
        <f t="shared" si="7"/>
        <v>21</v>
      </c>
      <c r="F30" s="16">
        <f t="shared" si="8"/>
        <v>20</v>
      </c>
      <c r="G30" s="21">
        <v>3</v>
      </c>
      <c r="H30" s="21">
        <v>3</v>
      </c>
      <c r="I30" s="21">
        <v>3</v>
      </c>
      <c r="J30" s="21">
        <v>3</v>
      </c>
      <c r="K30" s="21">
        <v>4</v>
      </c>
      <c r="L30" s="21">
        <v>4</v>
      </c>
      <c r="M30" s="21" t="s">
        <v>16</v>
      </c>
      <c r="N30" s="21">
        <v>1</v>
      </c>
      <c r="O30" s="2"/>
      <c r="P30" s="18" t="s">
        <v>59</v>
      </c>
      <c r="Q30" s="2"/>
      <c r="R30" s="15">
        <f t="shared" si="0"/>
        <v>30</v>
      </c>
      <c r="S30" s="16">
        <f t="shared" si="1"/>
        <v>26</v>
      </c>
      <c r="T30" s="21">
        <v>5</v>
      </c>
      <c r="U30" s="21">
        <v>4</v>
      </c>
      <c r="V30" s="21">
        <v>4</v>
      </c>
      <c r="W30" s="21">
        <v>4</v>
      </c>
      <c r="X30" s="21">
        <v>5</v>
      </c>
      <c r="Y30" s="21">
        <v>4</v>
      </c>
      <c r="Z30" s="21">
        <v>1</v>
      </c>
      <c r="AA30" s="21">
        <v>3</v>
      </c>
    </row>
    <row r="31" spans="3:27" ht="17.25" customHeight="1">
      <c r="C31" s="18" t="s">
        <v>60</v>
      </c>
      <c r="D31" s="2"/>
      <c r="E31" s="15">
        <f t="shared" si="7"/>
        <v>26</v>
      </c>
      <c r="F31" s="16">
        <f t="shared" si="8"/>
        <v>25</v>
      </c>
      <c r="G31" s="21">
        <v>4</v>
      </c>
      <c r="H31" s="21">
        <v>4</v>
      </c>
      <c r="I31" s="21">
        <v>4</v>
      </c>
      <c r="J31" s="21">
        <v>5</v>
      </c>
      <c r="K31" s="21">
        <v>4</v>
      </c>
      <c r="L31" s="21">
        <v>4</v>
      </c>
      <c r="M31" s="21" t="s">
        <v>16</v>
      </c>
      <c r="N31" s="21">
        <v>1</v>
      </c>
      <c r="O31" s="2"/>
      <c r="P31" s="18" t="s">
        <v>61</v>
      </c>
      <c r="Q31" s="2"/>
      <c r="R31" s="15">
        <f t="shared" si="0"/>
        <v>26</v>
      </c>
      <c r="S31" s="16">
        <f t="shared" si="1"/>
        <v>24</v>
      </c>
      <c r="T31" s="21">
        <v>4</v>
      </c>
      <c r="U31" s="21">
        <v>3</v>
      </c>
      <c r="V31" s="21">
        <v>4</v>
      </c>
      <c r="W31" s="21">
        <v>4</v>
      </c>
      <c r="X31" s="21">
        <v>4</v>
      </c>
      <c r="Y31" s="21">
        <v>5</v>
      </c>
      <c r="Z31" s="21" t="s">
        <v>16</v>
      </c>
      <c r="AA31" s="21">
        <v>2</v>
      </c>
    </row>
    <row r="32" spans="3:27" ht="17.25" customHeight="1">
      <c r="C32" s="18" t="s">
        <v>62</v>
      </c>
      <c r="D32" s="2"/>
      <c r="E32" s="15">
        <f t="shared" si="7"/>
        <v>39</v>
      </c>
      <c r="F32" s="16">
        <f t="shared" si="8"/>
        <v>36</v>
      </c>
      <c r="G32" s="21">
        <v>5</v>
      </c>
      <c r="H32" s="21">
        <v>6</v>
      </c>
      <c r="I32" s="21">
        <v>6</v>
      </c>
      <c r="J32" s="21">
        <v>7</v>
      </c>
      <c r="K32" s="21">
        <v>6</v>
      </c>
      <c r="L32" s="21">
        <v>6</v>
      </c>
      <c r="M32" s="21" t="s">
        <v>16</v>
      </c>
      <c r="N32" s="21">
        <v>3</v>
      </c>
      <c r="O32" s="2"/>
      <c r="P32" s="18" t="s">
        <v>63</v>
      </c>
      <c r="Q32" s="2"/>
      <c r="R32" s="15">
        <f t="shared" si="0"/>
        <v>38</v>
      </c>
      <c r="S32" s="16">
        <f t="shared" si="1"/>
        <v>36</v>
      </c>
      <c r="T32" s="21">
        <v>6</v>
      </c>
      <c r="U32" s="21">
        <v>6</v>
      </c>
      <c r="V32" s="21">
        <v>6</v>
      </c>
      <c r="W32" s="21">
        <v>6</v>
      </c>
      <c r="X32" s="21">
        <v>6</v>
      </c>
      <c r="Y32" s="21">
        <v>6</v>
      </c>
      <c r="Z32" s="21" t="s">
        <v>16</v>
      </c>
      <c r="AA32" s="21">
        <v>2</v>
      </c>
    </row>
    <row r="33" spans="3:27" ht="17.25" customHeight="1">
      <c r="C33" s="18" t="s">
        <v>64</v>
      </c>
      <c r="D33" s="2"/>
      <c r="E33" s="15">
        <f t="shared" si="7"/>
        <v>6</v>
      </c>
      <c r="F33" s="16">
        <f t="shared" si="8"/>
        <v>6</v>
      </c>
      <c r="G33" s="21">
        <v>1</v>
      </c>
      <c r="H33" s="21">
        <v>1</v>
      </c>
      <c r="I33" s="21">
        <v>1</v>
      </c>
      <c r="J33" s="21">
        <v>1</v>
      </c>
      <c r="K33" s="21">
        <v>1</v>
      </c>
      <c r="L33" s="21">
        <v>1</v>
      </c>
      <c r="M33" s="21" t="s">
        <v>16</v>
      </c>
      <c r="N33" s="21" t="s">
        <v>16</v>
      </c>
      <c r="O33" s="2"/>
      <c r="P33" s="18" t="s">
        <v>33</v>
      </c>
      <c r="Q33" s="2"/>
      <c r="R33" s="15">
        <f t="shared" si="0"/>
        <v>47</v>
      </c>
      <c r="S33" s="16">
        <f t="shared" si="1"/>
        <v>44</v>
      </c>
      <c r="T33" s="21">
        <v>7</v>
      </c>
      <c r="U33" s="21">
        <v>6</v>
      </c>
      <c r="V33" s="21">
        <v>7</v>
      </c>
      <c r="W33" s="21">
        <v>7</v>
      </c>
      <c r="X33" s="21">
        <v>9</v>
      </c>
      <c r="Y33" s="21">
        <v>8</v>
      </c>
      <c r="Z33" s="21" t="s">
        <v>16</v>
      </c>
      <c r="AA33" s="21">
        <v>3</v>
      </c>
    </row>
    <row r="34" spans="3:27" ht="17.25" customHeight="1">
      <c r="C34" s="18" t="s">
        <v>33</v>
      </c>
      <c r="D34" s="2"/>
      <c r="E34" s="15">
        <f t="shared" si="7"/>
        <v>18</v>
      </c>
      <c r="F34" s="16">
        <f t="shared" si="8"/>
        <v>16</v>
      </c>
      <c r="G34" s="21">
        <v>3</v>
      </c>
      <c r="H34" s="21">
        <v>3</v>
      </c>
      <c r="I34" s="21">
        <v>2</v>
      </c>
      <c r="J34" s="21">
        <v>2</v>
      </c>
      <c r="K34" s="21">
        <v>3</v>
      </c>
      <c r="L34" s="21">
        <v>3</v>
      </c>
      <c r="M34" s="21">
        <v>1</v>
      </c>
      <c r="N34" s="21">
        <v>1</v>
      </c>
      <c r="O34" s="2"/>
      <c r="P34" s="18" t="s">
        <v>65</v>
      </c>
      <c r="Q34" s="2"/>
      <c r="R34" s="15">
        <f t="shared" si="0"/>
        <v>67</v>
      </c>
      <c r="S34" s="16">
        <f t="shared" si="1"/>
        <v>64</v>
      </c>
      <c r="T34" s="21">
        <v>11</v>
      </c>
      <c r="U34" s="21">
        <v>9</v>
      </c>
      <c r="V34" s="21">
        <v>10</v>
      </c>
      <c r="W34" s="21">
        <v>11</v>
      </c>
      <c r="X34" s="21">
        <v>11</v>
      </c>
      <c r="Y34" s="21">
        <v>12</v>
      </c>
      <c r="Z34" s="21">
        <v>1</v>
      </c>
      <c r="AA34" s="21">
        <v>2</v>
      </c>
    </row>
    <row r="35" spans="3:27" ht="17.25" customHeight="1">
      <c r="C35" s="18" t="s">
        <v>66</v>
      </c>
      <c r="D35" s="2"/>
      <c r="E35" s="15">
        <f t="shared" si="7"/>
        <v>69</v>
      </c>
      <c r="F35" s="16">
        <f t="shared" si="8"/>
        <v>61</v>
      </c>
      <c r="G35" s="21">
        <v>9</v>
      </c>
      <c r="H35" s="21">
        <v>10</v>
      </c>
      <c r="I35" s="21">
        <v>9</v>
      </c>
      <c r="J35" s="21">
        <v>11</v>
      </c>
      <c r="K35" s="21">
        <v>12</v>
      </c>
      <c r="L35" s="21">
        <v>10</v>
      </c>
      <c r="M35" s="21">
        <v>2</v>
      </c>
      <c r="N35" s="21">
        <v>6</v>
      </c>
      <c r="O35" s="2"/>
      <c r="P35" s="18" t="s">
        <v>67</v>
      </c>
      <c r="Q35" s="2"/>
      <c r="R35" s="15">
        <f t="shared" si="0"/>
        <v>83</v>
      </c>
      <c r="S35" s="16">
        <f t="shared" si="1"/>
        <v>81</v>
      </c>
      <c r="T35" s="21">
        <v>13</v>
      </c>
      <c r="U35" s="21">
        <v>13</v>
      </c>
      <c r="V35" s="21">
        <v>14</v>
      </c>
      <c r="W35" s="21">
        <v>13</v>
      </c>
      <c r="X35" s="21">
        <v>15</v>
      </c>
      <c r="Y35" s="21">
        <v>13</v>
      </c>
      <c r="Z35" s="21" t="s">
        <v>16</v>
      </c>
      <c r="AA35" s="21">
        <v>2</v>
      </c>
    </row>
    <row r="36" spans="3:27" ht="17.25" customHeight="1">
      <c r="C36" s="18" t="s">
        <v>68</v>
      </c>
      <c r="D36" s="2"/>
      <c r="E36" s="15">
        <f t="shared" si="7"/>
        <v>18</v>
      </c>
      <c r="F36" s="16">
        <f t="shared" si="8"/>
        <v>18</v>
      </c>
      <c r="G36" s="21">
        <v>3</v>
      </c>
      <c r="H36" s="21">
        <v>3</v>
      </c>
      <c r="I36" s="21">
        <v>3</v>
      </c>
      <c r="J36" s="21">
        <v>3</v>
      </c>
      <c r="K36" s="21">
        <v>3</v>
      </c>
      <c r="L36" s="21">
        <v>3</v>
      </c>
      <c r="M36" s="21" t="s">
        <v>16</v>
      </c>
      <c r="N36" s="21" t="s">
        <v>16</v>
      </c>
      <c r="O36" s="2"/>
      <c r="P36" s="18" t="s">
        <v>69</v>
      </c>
      <c r="Q36" s="2"/>
      <c r="R36" s="15">
        <f t="shared" si="0"/>
        <v>33</v>
      </c>
      <c r="S36" s="16">
        <f t="shared" si="1"/>
        <v>30</v>
      </c>
      <c r="T36" s="21">
        <v>4</v>
      </c>
      <c r="U36" s="21">
        <v>5</v>
      </c>
      <c r="V36" s="21">
        <v>5</v>
      </c>
      <c r="W36" s="21">
        <v>6</v>
      </c>
      <c r="X36" s="21">
        <v>5</v>
      </c>
      <c r="Y36" s="21">
        <v>5</v>
      </c>
      <c r="Z36" s="21" t="s">
        <v>16</v>
      </c>
      <c r="AA36" s="21">
        <v>3</v>
      </c>
    </row>
    <row r="37" spans="3:27" ht="17.25" customHeight="1">
      <c r="C37" s="18" t="s">
        <v>70</v>
      </c>
      <c r="D37" s="2"/>
      <c r="E37" s="15">
        <f t="shared" si="7"/>
        <v>42</v>
      </c>
      <c r="F37" s="16">
        <f t="shared" si="8"/>
        <v>40</v>
      </c>
      <c r="G37" s="21">
        <v>6</v>
      </c>
      <c r="H37" s="21">
        <v>6</v>
      </c>
      <c r="I37" s="21">
        <v>6</v>
      </c>
      <c r="J37" s="21">
        <v>7</v>
      </c>
      <c r="K37" s="21">
        <v>7</v>
      </c>
      <c r="L37" s="21">
        <v>8</v>
      </c>
      <c r="M37" s="21" t="s">
        <v>16</v>
      </c>
      <c r="N37" s="21">
        <v>2</v>
      </c>
      <c r="O37" s="2"/>
      <c r="P37" s="18" t="s">
        <v>71</v>
      </c>
      <c r="Q37" s="2"/>
      <c r="R37" s="15">
        <f t="shared" si="0"/>
        <v>66</v>
      </c>
      <c r="S37" s="16">
        <f t="shared" si="1"/>
        <v>63</v>
      </c>
      <c r="T37" s="21">
        <v>10</v>
      </c>
      <c r="U37" s="21">
        <v>9</v>
      </c>
      <c r="V37" s="21">
        <v>10</v>
      </c>
      <c r="W37" s="21">
        <v>11</v>
      </c>
      <c r="X37" s="21">
        <v>11</v>
      </c>
      <c r="Y37" s="21">
        <v>12</v>
      </c>
      <c r="Z37" s="21" t="s">
        <v>16</v>
      </c>
      <c r="AA37" s="21">
        <v>3</v>
      </c>
    </row>
    <row r="38" spans="3:27" ht="17.25" customHeight="1">
      <c r="C38" s="18" t="s">
        <v>72</v>
      </c>
      <c r="D38" s="2"/>
      <c r="E38" s="15">
        <f t="shared" si="7"/>
        <v>77</v>
      </c>
      <c r="F38" s="16">
        <f t="shared" si="8"/>
        <v>73</v>
      </c>
      <c r="G38" s="21">
        <v>12</v>
      </c>
      <c r="H38" s="21">
        <v>12</v>
      </c>
      <c r="I38" s="21">
        <v>12</v>
      </c>
      <c r="J38" s="21">
        <v>11</v>
      </c>
      <c r="K38" s="21">
        <v>13</v>
      </c>
      <c r="L38" s="21">
        <v>13</v>
      </c>
      <c r="M38" s="21" t="s">
        <v>16</v>
      </c>
      <c r="N38" s="21">
        <v>4</v>
      </c>
      <c r="O38" s="2"/>
      <c r="P38" s="18" t="s">
        <v>73</v>
      </c>
      <c r="Q38" s="2"/>
      <c r="R38" s="15">
        <f t="shared" si="0"/>
        <v>37</v>
      </c>
      <c r="S38" s="16">
        <f t="shared" si="1"/>
        <v>36</v>
      </c>
      <c r="T38" s="21">
        <v>6</v>
      </c>
      <c r="U38" s="21">
        <v>5</v>
      </c>
      <c r="V38" s="21">
        <v>6</v>
      </c>
      <c r="W38" s="21">
        <v>6</v>
      </c>
      <c r="X38" s="21">
        <v>7</v>
      </c>
      <c r="Y38" s="21">
        <v>6</v>
      </c>
      <c r="Z38" s="21" t="s">
        <v>16</v>
      </c>
      <c r="AA38" s="21">
        <v>1</v>
      </c>
    </row>
    <row r="39" spans="3:27" ht="17.25" customHeight="1">
      <c r="C39" s="18" t="s">
        <v>74</v>
      </c>
      <c r="D39" s="2"/>
      <c r="E39" s="15">
        <f t="shared" si="7"/>
        <v>35</v>
      </c>
      <c r="F39" s="16">
        <f t="shared" si="8"/>
        <v>32</v>
      </c>
      <c r="G39" s="21">
        <v>5</v>
      </c>
      <c r="H39" s="21">
        <v>5</v>
      </c>
      <c r="I39" s="21">
        <v>5</v>
      </c>
      <c r="J39" s="21">
        <v>6</v>
      </c>
      <c r="K39" s="21">
        <v>5</v>
      </c>
      <c r="L39" s="21">
        <v>6</v>
      </c>
      <c r="M39" s="21" t="s">
        <v>16</v>
      </c>
      <c r="N39" s="21">
        <v>3</v>
      </c>
      <c r="O39" s="2"/>
      <c r="P39" s="18" t="s">
        <v>75</v>
      </c>
      <c r="Q39" s="2"/>
      <c r="R39" s="15">
        <f t="shared" si="0"/>
        <v>60</v>
      </c>
      <c r="S39" s="16">
        <f t="shared" si="1"/>
        <v>56</v>
      </c>
      <c r="T39" s="21">
        <v>9</v>
      </c>
      <c r="U39" s="21">
        <v>9</v>
      </c>
      <c r="V39" s="21">
        <v>9</v>
      </c>
      <c r="W39" s="21">
        <v>10</v>
      </c>
      <c r="X39" s="21">
        <v>10</v>
      </c>
      <c r="Y39" s="21">
        <v>9</v>
      </c>
      <c r="Z39" s="21" t="s">
        <v>16</v>
      </c>
      <c r="AA39" s="21">
        <v>4</v>
      </c>
    </row>
    <row r="40" spans="3:27" ht="17.25" customHeight="1">
      <c r="C40" s="18" t="s">
        <v>76</v>
      </c>
      <c r="D40" s="2"/>
      <c r="E40" s="15">
        <f t="shared" si="7"/>
        <v>8</v>
      </c>
      <c r="F40" s="16">
        <f t="shared" si="8"/>
        <v>7</v>
      </c>
      <c r="G40" s="21">
        <v>1</v>
      </c>
      <c r="H40" s="21">
        <v>1</v>
      </c>
      <c r="I40" s="21">
        <v>1</v>
      </c>
      <c r="J40" s="21">
        <v>1</v>
      </c>
      <c r="K40" s="21">
        <v>2</v>
      </c>
      <c r="L40" s="21">
        <v>1</v>
      </c>
      <c r="M40" s="21" t="s">
        <v>16</v>
      </c>
      <c r="N40" s="21">
        <v>1</v>
      </c>
      <c r="O40" s="2"/>
      <c r="P40" s="18" t="s">
        <v>77</v>
      </c>
      <c r="Q40" s="2"/>
      <c r="R40" s="15">
        <f t="shared" si="0"/>
        <v>60</v>
      </c>
      <c r="S40" s="16">
        <f t="shared" si="1"/>
        <v>58</v>
      </c>
      <c r="T40" s="21">
        <v>9</v>
      </c>
      <c r="U40" s="21">
        <v>10</v>
      </c>
      <c r="V40" s="21">
        <v>10</v>
      </c>
      <c r="W40" s="21">
        <v>10</v>
      </c>
      <c r="X40" s="21">
        <v>9</v>
      </c>
      <c r="Y40" s="21">
        <v>10</v>
      </c>
      <c r="Z40" s="21" t="s">
        <v>16</v>
      </c>
      <c r="AA40" s="21">
        <v>2</v>
      </c>
    </row>
    <row r="41" spans="3:27" ht="17.25" customHeight="1">
      <c r="C41" s="18" t="s">
        <v>78</v>
      </c>
      <c r="D41" s="2"/>
      <c r="E41" s="15">
        <f t="shared" si="7"/>
        <v>9</v>
      </c>
      <c r="F41" s="16">
        <f t="shared" si="8"/>
        <v>8</v>
      </c>
      <c r="G41" s="21">
        <v>2</v>
      </c>
      <c r="H41" s="21">
        <v>1</v>
      </c>
      <c r="I41" s="21">
        <v>1</v>
      </c>
      <c r="J41" s="21">
        <v>1</v>
      </c>
      <c r="K41" s="21">
        <v>1</v>
      </c>
      <c r="L41" s="21">
        <v>2</v>
      </c>
      <c r="M41" s="21" t="s">
        <v>16</v>
      </c>
      <c r="N41" s="21">
        <v>1</v>
      </c>
      <c r="O41" s="2"/>
      <c r="P41" s="18" t="s">
        <v>79</v>
      </c>
      <c r="Q41" s="2"/>
      <c r="R41" s="15">
        <f t="shared" si="0"/>
        <v>44</v>
      </c>
      <c r="S41" s="16">
        <f t="shared" si="1"/>
        <v>42</v>
      </c>
      <c r="T41" s="21">
        <v>5</v>
      </c>
      <c r="U41" s="21">
        <v>6</v>
      </c>
      <c r="V41" s="21">
        <v>6</v>
      </c>
      <c r="W41" s="21">
        <v>8</v>
      </c>
      <c r="X41" s="21">
        <v>9</v>
      </c>
      <c r="Y41" s="21">
        <v>8</v>
      </c>
      <c r="Z41" s="21" t="s">
        <v>16</v>
      </c>
      <c r="AA41" s="21">
        <v>2</v>
      </c>
    </row>
    <row r="42" spans="3:27" ht="17.25" customHeight="1">
      <c r="C42" s="18" t="s">
        <v>80</v>
      </c>
      <c r="D42" s="2"/>
      <c r="E42" s="15">
        <f t="shared" si="7"/>
        <v>32</v>
      </c>
      <c r="F42" s="16">
        <f t="shared" si="8"/>
        <v>30</v>
      </c>
      <c r="G42" s="21">
        <v>5</v>
      </c>
      <c r="H42" s="21">
        <v>5</v>
      </c>
      <c r="I42" s="21">
        <v>5</v>
      </c>
      <c r="J42" s="21">
        <v>5</v>
      </c>
      <c r="K42" s="21">
        <v>5</v>
      </c>
      <c r="L42" s="21">
        <v>5</v>
      </c>
      <c r="M42" s="21" t="s">
        <v>16</v>
      </c>
      <c r="N42" s="21">
        <v>2</v>
      </c>
      <c r="O42" s="2"/>
      <c r="P42" s="18" t="s">
        <v>81</v>
      </c>
      <c r="Q42" s="2"/>
      <c r="R42" s="15">
        <f t="shared" si="0"/>
        <v>30</v>
      </c>
      <c r="S42" s="16">
        <f t="shared" si="1"/>
        <v>28</v>
      </c>
      <c r="T42" s="21">
        <v>5</v>
      </c>
      <c r="U42" s="21">
        <v>4</v>
      </c>
      <c r="V42" s="21">
        <v>5</v>
      </c>
      <c r="W42" s="21">
        <v>5</v>
      </c>
      <c r="X42" s="21">
        <v>5</v>
      </c>
      <c r="Y42" s="21">
        <v>4</v>
      </c>
      <c r="Z42" s="21" t="s">
        <v>16</v>
      </c>
      <c r="AA42" s="21">
        <v>2</v>
      </c>
    </row>
    <row r="43" spans="3:27" ht="17.25" customHeight="1">
      <c r="C43" s="18" t="s">
        <v>82</v>
      </c>
      <c r="D43" s="2"/>
      <c r="E43" s="15">
        <f t="shared" si="7"/>
        <v>36</v>
      </c>
      <c r="F43" s="16">
        <f t="shared" si="8"/>
        <v>34</v>
      </c>
      <c r="G43" s="21">
        <v>5</v>
      </c>
      <c r="H43" s="21">
        <v>5</v>
      </c>
      <c r="I43" s="21">
        <v>6</v>
      </c>
      <c r="J43" s="21">
        <v>6</v>
      </c>
      <c r="K43" s="21">
        <v>6</v>
      </c>
      <c r="L43" s="21">
        <v>6</v>
      </c>
      <c r="M43" s="21" t="s">
        <v>16</v>
      </c>
      <c r="N43" s="21">
        <v>2</v>
      </c>
      <c r="O43" s="2"/>
      <c r="P43" s="18" t="s">
        <v>83</v>
      </c>
      <c r="Q43" s="2"/>
      <c r="R43" s="15">
        <f t="shared" si="0"/>
        <v>31</v>
      </c>
      <c r="S43" s="16">
        <f t="shared" si="1"/>
        <v>30</v>
      </c>
      <c r="T43" s="21">
        <v>5</v>
      </c>
      <c r="U43" s="21">
        <v>4</v>
      </c>
      <c r="V43" s="21">
        <v>5</v>
      </c>
      <c r="W43" s="21">
        <v>5</v>
      </c>
      <c r="X43" s="21">
        <v>6</v>
      </c>
      <c r="Y43" s="21">
        <v>5</v>
      </c>
      <c r="Z43" s="21" t="s">
        <v>16</v>
      </c>
      <c r="AA43" s="21">
        <v>1</v>
      </c>
    </row>
    <row r="44" spans="3:27" ht="17.25" customHeight="1">
      <c r="C44" s="18" t="s">
        <v>84</v>
      </c>
      <c r="D44" s="2"/>
      <c r="E44" s="15">
        <f t="shared" si="7"/>
        <v>29</v>
      </c>
      <c r="F44" s="16">
        <f t="shared" si="8"/>
        <v>28</v>
      </c>
      <c r="G44" s="21">
        <v>4</v>
      </c>
      <c r="H44" s="21">
        <v>5</v>
      </c>
      <c r="I44" s="21">
        <v>5</v>
      </c>
      <c r="J44" s="21">
        <v>5</v>
      </c>
      <c r="K44" s="21">
        <v>4</v>
      </c>
      <c r="L44" s="21">
        <v>5</v>
      </c>
      <c r="M44" s="21" t="s">
        <v>16</v>
      </c>
      <c r="N44" s="21">
        <v>1</v>
      </c>
      <c r="O44" s="2"/>
      <c r="P44" s="18" t="s">
        <v>85</v>
      </c>
      <c r="Q44" s="2"/>
      <c r="R44" s="15">
        <f t="shared" si="0"/>
        <v>88</v>
      </c>
      <c r="S44" s="16">
        <f t="shared" si="1"/>
        <v>84</v>
      </c>
      <c r="T44" s="21">
        <v>14</v>
      </c>
      <c r="U44" s="21">
        <v>15</v>
      </c>
      <c r="V44" s="21">
        <v>13</v>
      </c>
      <c r="W44" s="21">
        <v>13</v>
      </c>
      <c r="X44" s="21">
        <v>15</v>
      </c>
      <c r="Y44" s="21">
        <v>14</v>
      </c>
      <c r="Z44" s="21" t="s">
        <v>16</v>
      </c>
      <c r="AA44" s="21">
        <v>4</v>
      </c>
    </row>
    <row r="45" spans="3:27" ht="17.25" customHeight="1">
      <c r="C45" s="18" t="s">
        <v>86</v>
      </c>
      <c r="D45" s="2"/>
      <c r="E45" s="15">
        <f t="shared" si="7"/>
        <v>25</v>
      </c>
      <c r="F45" s="16">
        <f t="shared" si="8"/>
        <v>21</v>
      </c>
      <c r="G45" s="21">
        <v>5</v>
      </c>
      <c r="H45" s="21">
        <v>4</v>
      </c>
      <c r="I45" s="21">
        <v>3</v>
      </c>
      <c r="J45" s="21">
        <v>3</v>
      </c>
      <c r="K45" s="21">
        <v>3</v>
      </c>
      <c r="L45" s="21">
        <v>3</v>
      </c>
      <c r="M45" s="21">
        <v>4</v>
      </c>
      <c r="N45" s="21" t="s">
        <v>16</v>
      </c>
      <c r="O45" s="31"/>
      <c r="P45" s="32" t="s">
        <v>87</v>
      </c>
      <c r="Q45" s="31"/>
      <c r="R45" s="15">
        <f t="shared" si="0"/>
        <v>69</v>
      </c>
      <c r="S45" s="16">
        <f t="shared" si="1"/>
        <v>65</v>
      </c>
      <c r="T45" s="33">
        <v>10</v>
      </c>
      <c r="U45" s="33">
        <v>10</v>
      </c>
      <c r="V45" s="33">
        <v>11</v>
      </c>
      <c r="W45" s="33">
        <v>11</v>
      </c>
      <c r="X45" s="33">
        <v>11</v>
      </c>
      <c r="Y45" s="33">
        <v>12</v>
      </c>
      <c r="Z45" s="33" t="s">
        <v>16</v>
      </c>
      <c r="AA45" s="33">
        <v>4</v>
      </c>
    </row>
    <row r="46" spans="2:27" ht="17.25" customHeight="1" thickBot="1">
      <c r="B46" s="34"/>
      <c r="C46" s="35" t="s">
        <v>88</v>
      </c>
      <c r="D46" s="36"/>
      <c r="E46" s="37">
        <f t="shared" si="7"/>
        <v>68</v>
      </c>
      <c r="F46" s="38">
        <f t="shared" si="8"/>
        <v>65</v>
      </c>
      <c r="G46" s="39">
        <v>11</v>
      </c>
      <c r="H46" s="39">
        <v>10</v>
      </c>
      <c r="I46" s="39">
        <v>10</v>
      </c>
      <c r="J46" s="39">
        <v>11</v>
      </c>
      <c r="K46" s="39">
        <v>12</v>
      </c>
      <c r="L46" s="39">
        <v>11</v>
      </c>
      <c r="M46" s="39">
        <v>1</v>
      </c>
      <c r="N46" s="39">
        <v>2</v>
      </c>
      <c r="O46" s="36"/>
      <c r="P46" s="36"/>
      <c r="Q46" s="36"/>
      <c r="R46" s="40"/>
      <c r="S46" s="36"/>
      <c r="T46" s="36"/>
      <c r="U46" s="36"/>
      <c r="V46" s="36"/>
      <c r="W46" s="36"/>
      <c r="X46" s="36"/>
      <c r="Y46" s="36"/>
      <c r="Z46" s="36"/>
      <c r="AA46" s="36"/>
    </row>
  </sheetData>
  <mergeCells count="10">
    <mergeCell ref="B13:C13"/>
    <mergeCell ref="B25:C25"/>
    <mergeCell ref="R6:R7"/>
    <mergeCell ref="S6:Y6"/>
    <mergeCell ref="B8:C8"/>
    <mergeCell ref="B9:C9"/>
    <mergeCell ref="B6:D7"/>
    <mergeCell ref="E6:E7"/>
    <mergeCell ref="F6:L6"/>
    <mergeCell ref="O6:Q7"/>
  </mergeCells>
  <printOptions horizontalCentered="1"/>
  <pageMargins left="0.8661417322834646" right="0.8661417322834646" top="0.5905511811023623" bottom="0.7874015748031497" header="0.3937007874015748" footer="0.3937007874015748"/>
  <pageSetup firstPageNumber="24" useFirstPageNumber="1" horizontalDpi="300" verticalDpi="300" orientation="portrait" pageOrder="overThenDown" paperSize="9" scale="92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2001-09-25T02:44:29Z</cp:lastPrinted>
  <dcterms:created xsi:type="dcterms:W3CDTF">2001-08-22T05:24:47Z</dcterms:created>
  <dcterms:modified xsi:type="dcterms:W3CDTF">2002-02-14T08:48:56Z</dcterms:modified>
  <cp:category/>
  <cp:version/>
  <cp:contentType/>
  <cp:contentStatus/>
</cp:coreProperties>
</file>