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65521" windowWidth="3750" windowHeight="9120" tabRatio="601" activeTab="0"/>
  </bookViews>
  <sheets>
    <sheet name="第43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<sst xmlns="http://schemas.openxmlformats.org/spreadsheetml/2006/main" count="44" uniqueCount="32">
  <si>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－</t>
  </si>
  <si>
    <t>第43表　教育訓練機関等入学者及び無業者実態調査（高等学校）</t>
  </si>
  <si>
    <t>区　　　　　　　　　　分</t>
  </si>
  <si>
    <t>計</t>
  </si>
  <si>
    <t>県　　　内</t>
  </si>
  <si>
    <t>県　　　外</t>
  </si>
  <si>
    <t>男</t>
  </si>
  <si>
    <t>女</t>
  </si>
  <si>
    <t>合　　　　　　　　　　　　　　計</t>
  </si>
  <si>
    <t>専修学校、各種学校、公共職業訓練施設等入学（所）者</t>
  </si>
  <si>
    <t>（就職して入学した者を含む）</t>
  </si>
  <si>
    <t>和洋裁・編物・手芸学校</t>
  </si>
  <si>
    <t>家庭・家政・料理学校</t>
  </si>
  <si>
    <t>理容・美容学校</t>
  </si>
  <si>
    <t>栄養士・調理師学校</t>
  </si>
  <si>
    <t>珠算・簿記・経理・タイピスト学校</t>
  </si>
  <si>
    <t>保母・教員養成学校</t>
  </si>
  <si>
    <t>看護婦（士）・准看護婦（士）学校</t>
  </si>
  <si>
    <t>歯科・臨床検査・放射線学校</t>
  </si>
  <si>
    <t>自動車整備・電気・印刷学校</t>
  </si>
  <si>
    <t>情報処理・電子計算機学校</t>
  </si>
  <si>
    <t>進学予備校</t>
  </si>
  <si>
    <t>農業・農業経営大学校</t>
  </si>
  <si>
    <t>職業訓練校</t>
  </si>
  <si>
    <t>技術専門校</t>
  </si>
  <si>
    <t>法律・外国語学校</t>
  </si>
  <si>
    <t>美術・デザイン・写真学校</t>
  </si>
  <si>
    <t>その他</t>
  </si>
  <si>
    <t>無  業  者</t>
  </si>
  <si>
    <t>家庭学習</t>
  </si>
  <si>
    <t>家事の手伝い</t>
  </si>
  <si>
    <t>その他(病気など)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</si>
</sst>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textRotation="180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3" fontId="6" fillId="0" borderId="6" xfId="0" applyNumberFormat="1" applyFont="1" applyBorder="1" applyAlignment="1" applyProtection="1">
      <alignment horizontal="right" vertical="center"/>
      <protection locked="0"/>
    </xf>
    <xf numFmtId="3" fontId="6" fillId="0" borderId="6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 applyProtection="1">
      <alignment horizontal="right" vertical="center"/>
      <protection locked="0"/>
    </xf>
    <xf numFmtId="3" fontId="6" fillId="0" borderId="8" xfId="0" applyNumberFormat="1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/>
    </xf>
    <xf numFmtId="3" fontId="6" fillId="0" borderId="9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distributed" textRotation="255"/>
    </xf>
    <xf numFmtId="0" fontId="6" fillId="2" borderId="12" xfId="0" applyFont="1" applyFill="1" applyBorder="1" applyAlignment="1">
      <alignment horizontal="center" vertical="distributed" textRotation="255"/>
    </xf>
    <xf numFmtId="0" fontId="6" fillId="2" borderId="13" xfId="0" applyFont="1" applyFill="1" applyBorder="1" applyAlignment="1">
      <alignment horizontal="center" vertical="distributed" textRotation="255"/>
    </xf>
    <xf numFmtId="0" fontId="6" fillId="2" borderId="14" xfId="0" applyFont="1" applyFill="1" applyBorder="1" applyAlignment="1">
      <alignment horizontal="center" vertical="distributed" textRotation="255"/>
    </xf>
    <xf numFmtId="0" fontId="6" fillId="2" borderId="15" xfId="0" applyFont="1" applyFill="1" applyBorder="1" applyAlignment="1">
      <alignment horizontal="center" vertical="distributed" textRotation="255"/>
    </xf>
    <xf numFmtId="0" fontId="6" fillId="2" borderId="16" xfId="0" applyFont="1" applyFill="1" applyBorder="1" applyAlignment="1">
      <alignment horizontal="center" vertical="distributed" textRotation="255"/>
    </xf>
    <xf numFmtId="0" fontId="6" fillId="2" borderId="12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center" vertical="center" textRotation="255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 textRotation="255" shrinkToFit="1"/>
    </xf>
    <xf numFmtId="0" fontId="6" fillId="2" borderId="13" xfId="0" applyFont="1" applyFill="1" applyBorder="1" applyAlignment="1">
      <alignment horizontal="center" vertical="center" textRotation="255" shrinkToFit="1"/>
    </xf>
    <xf numFmtId="0" fontId="6" fillId="2" borderId="18" xfId="0" applyFont="1" applyFill="1" applyBorder="1" applyAlignment="1">
      <alignment horizontal="center" vertical="center" textRotation="255" shrinkToFit="1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2:13" ht="13.5" customHeight="1"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</row>
    <row r="2" spans="2:14" ht="13.5" customHeight="1">
      <c r="B2" s="16"/>
      <c r="C2" s="6"/>
      <c r="D2" s="6"/>
      <c r="E2" s="6"/>
      <c r="F2" s="6"/>
      <c r="G2" s="6"/>
      <c r="H2" s="6"/>
      <c r="I2" s="6"/>
      <c r="J2" s="6"/>
      <c r="K2" s="18"/>
      <c r="L2" s="18"/>
      <c r="M2" s="18"/>
      <c r="N2" s="2"/>
    </row>
    <row r="3" spans="2:14" ht="13.5" customHeight="1">
      <c r="B3" s="16"/>
      <c r="C3" s="6"/>
      <c r="D3" s="6"/>
      <c r="E3" s="6"/>
      <c r="F3" s="6"/>
      <c r="G3" s="6"/>
      <c r="H3" s="6"/>
      <c r="I3" s="6"/>
      <c r="J3" s="6"/>
      <c r="K3" s="18"/>
      <c r="L3" s="18"/>
      <c r="M3" s="18"/>
      <c r="N3" s="2"/>
    </row>
    <row r="4" spans="2:14" ht="13.5" customHeight="1">
      <c r="B4" s="35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2"/>
    </row>
    <row r="5" spans="2:14" ht="13.5" customHeight="1" thickBot="1">
      <c r="B5" s="6"/>
      <c r="C5" s="6"/>
      <c r="D5" s="6"/>
      <c r="E5" s="7"/>
      <c r="F5" s="7"/>
      <c r="G5" s="7"/>
      <c r="H5" s="7"/>
      <c r="I5" s="7"/>
      <c r="J5" s="7"/>
      <c r="K5" s="7"/>
      <c r="L5" s="17"/>
      <c r="M5" s="19"/>
      <c r="N5" s="2"/>
    </row>
    <row r="6" spans="2:14" ht="30" customHeight="1">
      <c r="B6" s="54" t="s">
        <v>2</v>
      </c>
      <c r="C6" s="55"/>
      <c r="D6" s="55"/>
      <c r="E6" s="55"/>
      <c r="F6" s="56"/>
      <c r="G6" s="51" t="s">
        <v>3</v>
      </c>
      <c r="H6" s="52"/>
      <c r="I6" s="53"/>
      <c r="J6" s="51" t="s">
        <v>4</v>
      </c>
      <c r="K6" s="53"/>
      <c r="L6" s="51" t="s">
        <v>5</v>
      </c>
      <c r="M6" s="60"/>
      <c r="N6" s="3"/>
    </row>
    <row r="7" spans="2:14" ht="30" customHeight="1">
      <c r="B7" s="57"/>
      <c r="C7" s="58"/>
      <c r="D7" s="58"/>
      <c r="E7" s="58"/>
      <c r="F7" s="59"/>
      <c r="G7" s="20" t="s">
        <v>3</v>
      </c>
      <c r="H7" s="21" t="s">
        <v>6</v>
      </c>
      <c r="I7" s="21" t="s">
        <v>7</v>
      </c>
      <c r="J7" s="21" t="s">
        <v>6</v>
      </c>
      <c r="K7" s="21" t="s">
        <v>7</v>
      </c>
      <c r="L7" s="21" t="s">
        <v>6</v>
      </c>
      <c r="M7" s="22" t="s">
        <v>7</v>
      </c>
      <c r="N7" s="2"/>
    </row>
    <row r="8" spans="2:14" ht="27" customHeight="1">
      <c r="B8" s="36" t="s">
        <v>8</v>
      </c>
      <c r="C8" s="37"/>
      <c r="D8" s="37"/>
      <c r="E8" s="37"/>
      <c r="F8" s="38"/>
      <c r="G8" s="23">
        <f aca="true" t="shared" si="0" ref="G8:M8">IF(SUM(G9,G27)&gt;0,SUM(G9,G27),"－")</f>
        <v>6627</v>
      </c>
      <c r="H8" s="24">
        <f t="shared" si="0"/>
        <v>3634</v>
      </c>
      <c r="I8" s="24">
        <f t="shared" si="0"/>
        <v>2993</v>
      </c>
      <c r="J8" s="25">
        <f t="shared" si="0"/>
        <v>2425</v>
      </c>
      <c r="K8" s="25">
        <f t="shared" si="0"/>
        <v>2072</v>
      </c>
      <c r="L8" s="25">
        <f t="shared" si="0"/>
        <v>1209</v>
      </c>
      <c r="M8" s="26">
        <f t="shared" si="0"/>
        <v>921</v>
      </c>
      <c r="N8" s="2"/>
    </row>
    <row r="9" spans="2:14" ht="27" customHeight="1">
      <c r="B9" s="48" t="s">
        <v>9</v>
      </c>
      <c r="C9" s="45" t="s">
        <v>10</v>
      </c>
      <c r="D9" s="10"/>
      <c r="E9" s="10" t="s">
        <v>3</v>
      </c>
      <c r="F9" s="10"/>
      <c r="G9" s="24">
        <f aca="true" t="shared" si="1" ref="G9:M9">IF(SUM(G10:G26)&gt;0,SUM(G10:G26),"－")</f>
        <v>5947</v>
      </c>
      <c r="H9" s="24">
        <f t="shared" si="1"/>
        <v>3336</v>
      </c>
      <c r="I9" s="24">
        <f t="shared" si="1"/>
        <v>2611</v>
      </c>
      <c r="J9" s="25">
        <f t="shared" si="1"/>
        <v>2146</v>
      </c>
      <c r="K9" s="25">
        <f t="shared" si="1"/>
        <v>1703</v>
      </c>
      <c r="L9" s="25">
        <f t="shared" si="1"/>
        <v>1190</v>
      </c>
      <c r="M9" s="26">
        <f t="shared" si="1"/>
        <v>908</v>
      </c>
      <c r="N9" s="2"/>
    </row>
    <row r="10" spans="2:14" ht="27" customHeight="1">
      <c r="B10" s="49"/>
      <c r="C10" s="46"/>
      <c r="D10" s="10"/>
      <c r="E10" s="11" t="s">
        <v>11</v>
      </c>
      <c r="F10" s="10"/>
      <c r="G10" s="24">
        <f aca="true" t="shared" si="2" ref="G10:G16">IF(SUM(J10:M10)&gt;0,SUM(J10:M10),"－")</f>
        <v>120</v>
      </c>
      <c r="H10" s="24">
        <f aca="true" t="shared" si="3" ref="H10:I16">IF(SUM(J10)+SUM(L10)&gt;0,SUM(J10)+SUM(L10),"－")</f>
        <v>6</v>
      </c>
      <c r="I10" s="24">
        <f t="shared" si="3"/>
        <v>114</v>
      </c>
      <c r="J10" s="25">
        <v>1</v>
      </c>
      <c r="K10" s="25">
        <v>74</v>
      </c>
      <c r="L10" s="25">
        <v>5</v>
      </c>
      <c r="M10" s="26">
        <v>40</v>
      </c>
      <c r="N10" s="2"/>
    </row>
    <row r="11" spans="2:14" ht="27" customHeight="1">
      <c r="B11" s="49"/>
      <c r="C11" s="46"/>
      <c r="D11" s="10"/>
      <c r="E11" s="11" t="s">
        <v>12</v>
      </c>
      <c r="F11" s="10"/>
      <c r="G11" s="24">
        <f t="shared" si="2"/>
        <v>18</v>
      </c>
      <c r="H11" s="24">
        <f t="shared" si="3"/>
        <v>7</v>
      </c>
      <c r="I11" s="24">
        <f t="shared" si="3"/>
        <v>11</v>
      </c>
      <c r="J11" s="25">
        <v>3</v>
      </c>
      <c r="K11" s="25">
        <v>3</v>
      </c>
      <c r="L11" s="25">
        <v>4</v>
      </c>
      <c r="M11" s="26">
        <v>8</v>
      </c>
      <c r="N11" s="2"/>
    </row>
    <row r="12" spans="2:14" ht="27" customHeight="1">
      <c r="B12" s="49"/>
      <c r="C12" s="46"/>
      <c r="D12" s="12"/>
      <c r="E12" s="11" t="s">
        <v>13</v>
      </c>
      <c r="F12" s="10"/>
      <c r="G12" s="24">
        <f t="shared" si="2"/>
        <v>262</v>
      </c>
      <c r="H12" s="24">
        <f t="shared" si="3"/>
        <v>72</v>
      </c>
      <c r="I12" s="24">
        <f t="shared" si="3"/>
        <v>190</v>
      </c>
      <c r="J12" s="25">
        <v>32</v>
      </c>
      <c r="K12" s="25">
        <v>91</v>
      </c>
      <c r="L12" s="25">
        <v>40</v>
      </c>
      <c r="M12" s="26">
        <v>99</v>
      </c>
      <c r="N12" s="2"/>
    </row>
    <row r="13" spans="2:14" ht="27" customHeight="1">
      <c r="B13" s="49"/>
      <c r="C13" s="46"/>
      <c r="D13" s="13"/>
      <c r="E13" s="11" t="s">
        <v>14</v>
      </c>
      <c r="F13" s="10"/>
      <c r="G13" s="24">
        <f t="shared" si="2"/>
        <v>170</v>
      </c>
      <c r="H13" s="24">
        <f t="shared" si="3"/>
        <v>79</v>
      </c>
      <c r="I13" s="24">
        <f t="shared" si="3"/>
        <v>91</v>
      </c>
      <c r="J13" s="25">
        <v>38</v>
      </c>
      <c r="K13" s="25">
        <v>50</v>
      </c>
      <c r="L13" s="25">
        <v>41</v>
      </c>
      <c r="M13" s="26">
        <v>41</v>
      </c>
      <c r="N13" s="2"/>
    </row>
    <row r="14" spans="2:14" ht="27" customHeight="1">
      <c r="B14" s="49"/>
      <c r="C14" s="46"/>
      <c r="D14" s="10"/>
      <c r="E14" s="11" t="s">
        <v>15</v>
      </c>
      <c r="F14" s="10"/>
      <c r="G14" s="24">
        <f t="shared" si="2"/>
        <v>328</v>
      </c>
      <c r="H14" s="24">
        <f t="shared" si="3"/>
        <v>128</v>
      </c>
      <c r="I14" s="24">
        <f t="shared" si="3"/>
        <v>200</v>
      </c>
      <c r="J14" s="25">
        <v>58</v>
      </c>
      <c r="K14" s="25">
        <v>126</v>
      </c>
      <c r="L14" s="25">
        <v>70</v>
      </c>
      <c r="M14" s="26">
        <v>74</v>
      </c>
      <c r="N14" s="2"/>
    </row>
    <row r="15" spans="2:14" ht="27" customHeight="1">
      <c r="B15" s="49"/>
      <c r="C15" s="46"/>
      <c r="D15" s="12"/>
      <c r="E15" s="11" t="s">
        <v>16</v>
      </c>
      <c r="F15" s="10"/>
      <c r="G15" s="24">
        <f>IF(SUM(J15:M15)&gt;0,SUM(J15:M15),"－")</f>
        <v>206</v>
      </c>
      <c r="H15" s="24">
        <f>IF(SUM(J15)+SUM(L15)&gt;0,SUM(J15)+SUM(L15),"－")</f>
        <v>3</v>
      </c>
      <c r="I15" s="24">
        <f>IF(SUM(K15)+SUM(M15)&gt;0,SUM(K15)+SUM(M15),"－")</f>
        <v>203</v>
      </c>
      <c r="J15" s="25" t="s">
        <v>0</v>
      </c>
      <c r="K15" s="25">
        <v>159</v>
      </c>
      <c r="L15" s="25">
        <v>3</v>
      </c>
      <c r="M15" s="26">
        <v>44</v>
      </c>
      <c r="N15" s="2"/>
    </row>
    <row r="16" spans="2:14" ht="27" customHeight="1">
      <c r="B16" s="49"/>
      <c r="C16" s="46"/>
      <c r="D16" s="12"/>
      <c r="E16" s="11" t="s">
        <v>17</v>
      </c>
      <c r="F16" s="10"/>
      <c r="G16" s="24">
        <f t="shared" si="2"/>
        <v>548</v>
      </c>
      <c r="H16" s="24">
        <f t="shared" si="3"/>
        <v>3</v>
      </c>
      <c r="I16" s="24">
        <f t="shared" si="3"/>
        <v>545</v>
      </c>
      <c r="J16" s="25">
        <v>2</v>
      </c>
      <c r="K16" s="25">
        <v>428</v>
      </c>
      <c r="L16" s="25">
        <v>1</v>
      </c>
      <c r="M16" s="26">
        <v>117</v>
      </c>
      <c r="N16" s="2"/>
    </row>
    <row r="17" spans="2:14" ht="27" customHeight="1">
      <c r="B17" s="49"/>
      <c r="C17" s="46"/>
      <c r="D17" s="12"/>
      <c r="E17" s="11" t="s">
        <v>18</v>
      </c>
      <c r="F17" s="10"/>
      <c r="G17" s="24">
        <f>IF(SUM(J17:M17)&gt;0,SUM(J17:M17),"－")</f>
        <v>172</v>
      </c>
      <c r="H17" s="24">
        <f aca="true" t="shared" si="4" ref="H17:I19">IF(SUM(J17)+SUM(L17)&gt;0,SUM(J17)+SUM(L17),"－")</f>
        <v>36</v>
      </c>
      <c r="I17" s="24">
        <f t="shared" si="4"/>
        <v>136</v>
      </c>
      <c r="J17" s="25">
        <v>5</v>
      </c>
      <c r="K17" s="25">
        <v>66</v>
      </c>
      <c r="L17" s="25">
        <v>31</v>
      </c>
      <c r="M17" s="26">
        <v>70</v>
      </c>
      <c r="N17" s="2"/>
    </row>
    <row r="18" spans="2:14" ht="27" customHeight="1">
      <c r="B18" s="49"/>
      <c r="C18" s="46"/>
      <c r="D18" s="12"/>
      <c r="E18" s="11" t="s">
        <v>19</v>
      </c>
      <c r="F18" s="10"/>
      <c r="G18" s="24">
        <f aca="true" t="shared" si="5" ref="G18:G30">IF(SUM(J18:M18)&gt;0,SUM(J18:M18),"－")</f>
        <v>172</v>
      </c>
      <c r="H18" s="24">
        <f t="shared" si="4"/>
        <v>166</v>
      </c>
      <c r="I18" s="24">
        <f t="shared" si="4"/>
        <v>6</v>
      </c>
      <c r="J18" s="25">
        <v>87</v>
      </c>
      <c r="K18" s="25">
        <v>1</v>
      </c>
      <c r="L18" s="25">
        <v>79</v>
      </c>
      <c r="M18" s="26">
        <v>5</v>
      </c>
      <c r="N18" s="2"/>
    </row>
    <row r="19" spans="2:14" ht="27" customHeight="1">
      <c r="B19" s="49"/>
      <c r="C19" s="46"/>
      <c r="D19" s="12"/>
      <c r="E19" s="11" t="s">
        <v>20</v>
      </c>
      <c r="F19" s="10"/>
      <c r="G19" s="24">
        <f t="shared" si="5"/>
        <v>364</v>
      </c>
      <c r="H19" s="24">
        <f t="shared" si="4"/>
        <v>213</v>
      </c>
      <c r="I19" s="24">
        <f t="shared" si="4"/>
        <v>151</v>
      </c>
      <c r="J19" s="25">
        <v>44</v>
      </c>
      <c r="K19" s="25">
        <v>87</v>
      </c>
      <c r="L19" s="25">
        <v>169</v>
      </c>
      <c r="M19" s="26">
        <v>64</v>
      </c>
      <c r="N19" s="2"/>
    </row>
    <row r="20" spans="2:14" ht="27" customHeight="1">
      <c r="B20" s="49"/>
      <c r="C20" s="46"/>
      <c r="D20" s="10"/>
      <c r="E20" s="11" t="s">
        <v>21</v>
      </c>
      <c r="F20" s="10"/>
      <c r="G20" s="24">
        <f aca="true" t="shared" si="6" ref="G20:G25">IF(SUM(J20:M20)&gt;0,SUM(J20:M20),"－")</f>
        <v>2808</v>
      </c>
      <c r="H20" s="24">
        <f aca="true" t="shared" si="7" ref="H20:I30">IF(SUM(J20)+SUM(L20)&gt;0,SUM(J20)+SUM(L20),"－")</f>
        <v>2222</v>
      </c>
      <c r="I20" s="24">
        <f t="shared" si="7"/>
        <v>586</v>
      </c>
      <c r="J20" s="25">
        <v>1707</v>
      </c>
      <c r="K20" s="25">
        <v>509</v>
      </c>
      <c r="L20" s="25">
        <v>515</v>
      </c>
      <c r="M20" s="26">
        <v>77</v>
      </c>
      <c r="N20" s="2"/>
    </row>
    <row r="21" spans="2:14" ht="27" customHeight="1">
      <c r="B21" s="49"/>
      <c r="C21" s="46"/>
      <c r="D21" s="12"/>
      <c r="E21" s="11" t="s">
        <v>22</v>
      </c>
      <c r="F21" s="10"/>
      <c r="G21" s="24">
        <f t="shared" si="6"/>
        <v>91</v>
      </c>
      <c r="H21" s="24">
        <f t="shared" si="7"/>
        <v>86</v>
      </c>
      <c r="I21" s="24">
        <f t="shared" si="7"/>
        <v>5</v>
      </c>
      <c r="J21" s="25">
        <v>81</v>
      </c>
      <c r="K21" s="25">
        <v>5</v>
      </c>
      <c r="L21" s="25">
        <v>5</v>
      </c>
      <c r="M21" s="26" t="s">
        <v>0</v>
      </c>
      <c r="N21" s="2"/>
    </row>
    <row r="22" spans="1:14" ht="27" customHeight="1">
      <c r="A22" s="8"/>
      <c r="B22" s="49"/>
      <c r="C22" s="46"/>
      <c r="D22" s="12"/>
      <c r="E22" s="11" t="s">
        <v>23</v>
      </c>
      <c r="F22" s="10"/>
      <c r="G22" s="24">
        <f t="shared" si="6"/>
        <v>97</v>
      </c>
      <c r="H22" s="24">
        <f t="shared" si="7"/>
        <v>48</v>
      </c>
      <c r="I22" s="24">
        <f t="shared" si="7"/>
        <v>49</v>
      </c>
      <c r="J22" s="25">
        <v>42</v>
      </c>
      <c r="K22" s="25">
        <v>46</v>
      </c>
      <c r="L22" s="25">
        <v>6</v>
      </c>
      <c r="M22" s="26">
        <v>3</v>
      </c>
      <c r="N22" s="2"/>
    </row>
    <row r="23" spans="2:14" ht="27" customHeight="1" hidden="1">
      <c r="B23" s="49"/>
      <c r="C23" s="46"/>
      <c r="D23" s="12"/>
      <c r="E23" s="11" t="s">
        <v>24</v>
      </c>
      <c r="F23" s="10"/>
      <c r="G23" s="24" t="str">
        <f t="shared" si="6"/>
        <v>－</v>
      </c>
      <c r="H23" s="24" t="str">
        <f t="shared" si="7"/>
        <v>－</v>
      </c>
      <c r="I23" s="24" t="str">
        <f t="shared" si="7"/>
        <v>－</v>
      </c>
      <c r="J23" s="25" t="s">
        <v>0</v>
      </c>
      <c r="K23" s="25" t="s">
        <v>0</v>
      </c>
      <c r="L23" s="25" t="s">
        <v>0</v>
      </c>
      <c r="M23" s="26" t="s">
        <v>0</v>
      </c>
      <c r="N23" s="2"/>
    </row>
    <row r="24" spans="2:14" ht="27" customHeight="1">
      <c r="B24" s="49"/>
      <c r="C24" s="46"/>
      <c r="D24" s="10"/>
      <c r="E24" s="11" t="s">
        <v>25</v>
      </c>
      <c r="F24" s="10"/>
      <c r="G24" s="24">
        <f t="shared" si="6"/>
        <v>121</v>
      </c>
      <c r="H24" s="24">
        <f t="shared" si="7"/>
        <v>31</v>
      </c>
      <c r="I24" s="24">
        <f t="shared" si="7"/>
        <v>90</v>
      </c>
      <c r="J24" s="25">
        <v>17</v>
      </c>
      <c r="K24" s="25">
        <v>15</v>
      </c>
      <c r="L24" s="25">
        <v>14</v>
      </c>
      <c r="M24" s="26">
        <v>75</v>
      </c>
      <c r="N24" s="2"/>
    </row>
    <row r="25" spans="2:14" ht="27" customHeight="1">
      <c r="B25" s="49"/>
      <c r="C25" s="46"/>
      <c r="D25" s="10"/>
      <c r="E25" s="11" t="s">
        <v>26</v>
      </c>
      <c r="F25" s="10"/>
      <c r="G25" s="24">
        <f t="shared" si="6"/>
        <v>194</v>
      </c>
      <c r="H25" s="24">
        <f t="shared" si="7"/>
        <v>102</v>
      </c>
      <c r="I25" s="24">
        <f t="shared" si="7"/>
        <v>92</v>
      </c>
      <c r="J25" s="25">
        <v>20</v>
      </c>
      <c r="K25" s="25">
        <v>37</v>
      </c>
      <c r="L25" s="25">
        <v>82</v>
      </c>
      <c r="M25" s="26">
        <v>55</v>
      </c>
      <c r="N25" s="2"/>
    </row>
    <row r="26" spans="2:14" ht="27" customHeight="1">
      <c r="B26" s="50"/>
      <c r="C26" s="47"/>
      <c r="D26" s="12"/>
      <c r="E26" s="11" t="s">
        <v>27</v>
      </c>
      <c r="F26" s="10"/>
      <c r="G26" s="24">
        <f t="shared" si="5"/>
        <v>276</v>
      </c>
      <c r="H26" s="24">
        <f>IF(SUM(J26)+SUM(L26)&gt;0,SUM(J26)+SUM(L26),"－")</f>
        <v>134</v>
      </c>
      <c r="I26" s="24">
        <f>IF(SUM(K26)+SUM(M26)&gt;0,SUM(K26)+SUM(M26),"－")</f>
        <v>142</v>
      </c>
      <c r="J26" s="25">
        <v>9</v>
      </c>
      <c r="K26" s="25">
        <v>6</v>
      </c>
      <c r="L26" s="25">
        <v>125</v>
      </c>
      <c r="M26" s="26">
        <v>136</v>
      </c>
      <c r="N26" s="2"/>
    </row>
    <row r="27" spans="2:14" ht="27" customHeight="1">
      <c r="B27" s="39" t="s">
        <v>28</v>
      </c>
      <c r="C27" s="40"/>
      <c r="D27" s="12"/>
      <c r="E27" s="10" t="s">
        <v>3</v>
      </c>
      <c r="F27" s="10"/>
      <c r="G27" s="24">
        <f>IF(SUM(G28:G30)&gt;0,SUM(G28:G30),"－")</f>
        <v>680</v>
      </c>
      <c r="H27" s="24">
        <f t="shared" si="7"/>
        <v>298</v>
      </c>
      <c r="I27" s="24">
        <f>IF(SUM(K27)+SUM(M27)&gt;0,SUM(K27)+SUM(M27),"－")</f>
        <v>382</v>
      </c>
      <c r="J27" s="25">
        <f>IF(SUM(J28:J30)&gt;0,SUM(J28:J30),"－")</f>
        <v>279</v>
      </c>
      <c r="K27" s="25">
        <f>IF(SUM(K28:K30)&gt;0,SUM(K28:K30),"－")</f>
        <v>369</v>
      </c>
      <c r="L27" s="25">
        <f>IF(SUM(L28:L30)&gt;0,SUM(L28:L30),"－")</f>
        <v>19</v>
      </c>
      <c r="M27" s="26">
        <f>IF(SUM(M28:M30)&gt;0,SUM(M28:M30),"－")</f>
        <v>13</v>
      </c>
      <c r="N27" s="2"/>
    </row>
    <row r="28" spans="2:14" ht="27" customHeight="1">
      <c r="B28" s="41"/>
      <c r="C28" s="42"/>
      <c r="D28" s="10"/>
      <c r="E28" s="11" t="s">
        <v>29</v>
      </c>
      <c r="F28" s="10"/>
      <c r="G28" s="24">
        <f t="shared" si="5"/>
        <v>312</v>
      </c>
      <c r="H28" s="24">
        <f t="shared" si="7"/>
        <v>217</v>
      </c>
      <c r="I28" s="24">
        <f>IF(SUM(L28:O28)&gt;0,SUM(L28:O28),"－")</f>
        <v>3</v>
      </c>
      <c r="J28" s="25">
        <v>215</v>
      </c>
      <c r="K28" s="25">
        <v>94</v>
      </c>
      <c r="L28" s="25">
        <v>2</v>
      </c>
      <c r="M28" s="26">
        <v>1</v>
      </c>
      <c r="N28" s="2"/>
    </row>
    <row r="29" spans="2:14" ht="27" customHeight="1">
      <c r="B29" s="41"/>
      <c r="C29" s="42"/>
      <c r="D29" s="10"/>
      <c r="E29" s="11" t="s">
        <v>30</v>
      </c>
      <c r="F29" s="10"/>
      <c r="G29" s="24">
        <f t="shared" si="5"/>
        <v>274</v>
      </c>
      <c r="H29" s="24">
        <f t="shared" si="7"/>
        <v>29</v>
      </c>
      <c r="I29" s="24">
        <f>IF(SUM(I8:I28)&gt;0,SUM(I8:I28),"－")</f>
        <v>8600</v>
      </c>
      <c r="J29" s="24">
        <v>19</v>
      </c>
      <c r="K29" s="24">
        <v>235</v>
      </c>
      <c r="L29" s="24">
        <v>10</v>
      </c>
      <c r="M29" s="27">
        <v>10</v>
      </c>
      <c r="N29" s="2"/>
    </row>
    <row r="30" spans="2:14" ht="27" customHeight="1" thickBot="1">
      <c r="B30" s="43"/>
      <c r="C30" s="44"/>
      <c r="D30" s="14"/>
      <c r="E30" s="15" t="s">
        <v>31</v>
      </c>
      <c r="F30" s="14"/>
      <c r="G30" s="28">
        <f t="shared" si="5"/>
        <v>94</v>
      </c>
      <c r="H30" s="28">
        <f t="shared" si="7"/>
        <v>52</v>
      </c>
      <c r="I30" s="28">
        <f>IF(SUM(K30)+SUM(M30)&gt;0,SUM(K30)+SUM(M30),"－")</f>
        <v>42</v>
      </c>
      <c r="J30" s="29">
        <v>45</v>
      </c>
      <c r="K30" s="29">
        <v>40</v>
      </c>
      <c r="L30" s="29">
        <v>7</v>
      </c>
      <c r="M30" s="30">
        <v>2</v>
      </c>
      <c r="N30" s="2"/>
    </row>
    <row r="31" spans="2:14" ht="27" customHeight="1">
      <c r="B31" s="31"/>
      <c r="C31" s="32"/>
      <c r="D31" s="32"/>
      <c r="E31" s="32"/>
      <c r="F31" s="32"/>
      <c r="G31" s="33"/>
      <c r="H31" s="33"/>
      <c r="I31" s="33"/>
      <c r="J31" s="34"/>
      <c r="K31" s="34"/>
      <c r="L31" s="34"/>
      <c r="M31" s="34"/>
      <c r="N31" s="2"/>
    </row>
    <row r="32" spans="2:14" ht="27" customHeight="1">
      <c r="B32" s="8"/>
      <c r="C32" s="8"/>
      <c r="D32" s="8"/>
      <c r="E32" s="8"/>
      <c r="F32" s="8"/>
      <c r="G32" s="4"/>
      <c r="H32" s="4"/>
      <c r="I32" s="4"/>
      <c r="J32" s="5"/>
      <c r="K32" s="5"/>
      <c r="L32" s="5"/>
      <c r="M32" s="5"/>
      <c r="N32" s="2"/>
    </row>
    <row r="33" spans="2:14" ht="27" customHeight="1">
      <c r="B33" s="8"/>
      <c r="C33" s="8"/>
      <c r="D33" s="8"/>
      <c r="E33" s="8"/>
      <c r="F33" s="8"/>
      <c r="G33" s="4"/>
      <c r="H33" s="4"/>
      <c r="I33" s="4"/>
      <c r="J33" s="4"/>
      <c r="K33" s="4"/>
      <c r="L33" s="4"/>
      <c r="M33" s="4"/>
      <c r="N33" s="2"/>
    </row>
    <row r="34" spans="2:14" ht="27" customHeight="1"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  <c r="M34" s="9"/>
      <c r="N34" s="2"/>
    </row>
  </sheetData>
  <mergeCells count="9">
    <mergeCell ref="B4:M4"/>
    <mergeCell ref="B8:F8"/>
    <mergeCell ref="B27:C30"/>
    <mergeCell ref="C9:C26"/>
    <mergeCell ref="B9:B26"/>
    <mergeCell ref="G6:I6"/>
    <mergeCell ref="B6:F7"/>
    <mergeCell ref="L6:M6"/>
    <mergeCell ref="J6:K6"/>
  </mergeCells>
  <printOptions horizontalCentered="1"/>
  <pageMargins left="0.6692913385826772" right="0.6692913385826772" top="0.5905511811023623" bottom="0.5905511811023623" header="0.3937007874015748" footer="0.3937007874015748"/>
  <pageSetup firstPageNumber="138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2003-10-23T08:11:42Z</cp:lastPrinted>
  <dcterms:created xsi:type="dcterms:W3CDTF">1997-10-17T13:13:02Z</dcterms:created>
  <dcterms:modified xsi:type="dcterms:W3CDTF">2004-05-19T01:44:15Z</dcterms:modified>
  <cp:category/>
  <cp:version/>
  <cp:contentType/>
  <cp:contentStatus/>
</cp:coreProperties>
</file>