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521" windowWidth="3750" windowHeight="9120" tabRatio="601" activeTab="0"/>
  </bookViews>
  <sheets>
    <sheet name="第41表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<sst xmlns="http://schemas.openxmlformats.org/spreadsheetml/2006/main" count="96" uniqueCount="36">
  <si>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－</t>
  </si>
  <si>
    <t>群馬県新規学校卒業者実態調査</t>
  </si>
  <si>
    <t>第41表　教 育 訓 練 機 関 等 入 学 者 及 び 無 業 者 実 態 調 査（高 等 学 校）</t>
  </si>
  <si>
    <t>区　　　　　　　　　　分</t>
  </si>
  <si>
    <t>総　　　　　　　　　　　　　数</t>
  </si>
  <si>
    <t>公　　　　　　立</t>
  </si>
  <si>
    <t>私　　　　　　立</t>
  </si>
  <si>
    <t>計</t>
  </si>
  <si>
    <t>県　　　内</t>
  </si>
  <si>
    <t>県　　　外</t>
  </si>
  <si>
    <t>男</t>
  </si>
  <si>
    <t>女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</si>
  <si>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</si>
  <si>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</si>
  <si>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</si>
  <si>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</si>
  <si>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</si>
  <si>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</si>
  <si>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</si>
  <si>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保母・教員養成学校</t>
  </si>
  <si>
    <t>看護婦（士）・准看護婦（士）学校</t>
  </si>
  <si>
    <t>歯科・臨床検査・放射線学校</t>
  </si>
  <si>
    <t>自動車整備・電気・印刷学校</t>
  </si>
  <si>
    <t>情報処理・電子計算機学校</t>
  </si>
  <si>
    <t>進学予備校</t>
  </si>
  <si>
    <t>農業・農業経営大学校</t>
  </si>
  <si>
    <t>職業訓練校</t>
  </si>
  <si>
    <t>技術専門校</t>
  </si>
  <si>
    <t>法律・外国語学校</t>
  </si>
  <si>
    <t>美術・デザイン・写真学校</t>
  </si>
  <si>
    <t>その他</t>
  </si>
  <si>
    <t>無  業  者</t>
  </si>
  <si>
    <t>家庭学習</t>
  </si>
  <si>
    <t>家事の手伝い</t>
  </si>
  <si>
    <t>その他(病気など)</t>
  </si>
  <si>
    <t>合　　　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</si>
</sst>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1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textRotation="180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/>
    </xf>
    <xf numFmtId="3" fontId="6" fillId="0" borderId="9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3" fontId="8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3" fontId="8" fillId="0" borderId="13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Continuous" vertical="center"/>
    </xf>
    <xf numFmtId="0" fontId="6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20" xfId="0" applyFont="1" applyFill="1" applyBorder="1" applyAlignment="1">
      <alignment horizontal="center" vertical="center" textRotation="255" shrinkToFit="1"/>
    </xf>
    <xf numFmtId="0" fontId="6" fillId="2" borderId="16" xfId="0" applyFont="1" applyFill="1" applyBorder="1" applyAlignment="1">
      <alignment horizontal="center" vertical="center" textRotation="255" shrinkToFit="1"/>
    </xf>
    <xf numFmtId="0" fontId="8" fillId="2" borderId="2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21" width="6.69921875" style="1" customWidth="1"/>
    <col min="22" max="16384" width="9" style="1" customWidth="1"/>
  </cols>
  <sheetData>
    <row r="1" spans="1:21" ht="13.5" customHeight="1">
      <c r="A1" s="17"/>
      <c r="B1" s="18" t="s">
        <v>1</v>
      </c>
      <c r="C1" s="18"/>
      <c r="D1" s="18"/>
      <c r="E1" s="18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9" t="s">
        <v>1</v>
      </c>
    </row>
    <row r="2" spans="1:21" ht="13.5" customHeight="1">
      <c r="A2" s="17"/>
      <c r="B2" s="18"/>
      <c r="C2" s="5"/>
      <c r="D2" s="5"/>
      <c r="E2" s="5"/>
      <c r="F2" s="5"/>
      <c r="G2" s="5"/>
      <c r="H2" s="5"/>
      <c r="I2" s="5"/>
      <c r="J2" s="5"/>
      <c r="K2" s="20"/>
      <c r="L2" s="20"/>
      <c r="M2" s="20"/>
      <c r="N2" s="5"/>
      <c r="O2" s="5"/>
      <c r="P2" s="5"/>
      <c r="Q2" s="20"/>
      <c r="R2" s="20"/>
      <c r="S2" s="20"/>
      <c r="T2" s="20"/>
      <c r="U2" s="20"/>
    </row>
    <row r="3" spans="1:21" ht="13.5" customHeight="1">
      <c r="A3" s="17"/>
      <c r="B3" s="18"/>
      <c r="C3" s="5"/>
      <c r="D3" s="5"/>
      <c r="E3" s="5"/>
      <c r="F3" s="5"/>
      <c r="G3" s="5"/>
      <c r="H3" s="5"/>
      <c r="I3" s="5"/>
      <c r="J3" s="5"/>
      <c r="K3" s="20"/>
      <c r="L3" s="20"/>
      <c r="M3" s="20"/>
      <c r="N3" s="5"/>
      <c r="O3" s="5"/>
      <c r="P3" s="5"/>
      <c r="Q3" s="20"/>
      <c r="R3" s="20"/>
      <c r="S3" s="20"/>
      <c r="T3" s="20"/>
      <c r="U3" s="20"/>
    </row>
    <row r="4" spans="1:21" ht="13.5" customHeight="1">
      <c r="A4" s="17"/>
      <c r="B4" s="42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3.5" customHeight="1" thickBot="1">
      <c r="A5" s="17"/>
      <c r="B5" s="5"/>
      <c r="C5" s="5"/>
      <c r="D5" s="5"/>
      <c r="E5" s="6"/>
      <c r="F5" s="6"/>
      <c r="G5" s="22"/>
      <c r="H5" s="22"/>
      <c r="I5" s="22"/>
      <c r="J5" s="22"/>
      <c r="K5" s="22"/>
      <c r="L5" s="17"/>
      <c r="M5" s="23"/>
      <c r="N5" s="6"/>
      <c r="O5" s="6"/>
      <c r="P5" s="6"/>
      <c r="Q5" s="6"/>
      <c r="R5" s="17"/>
      <c r="S5" s="24"/>
      <c r="T5" s="17"/>
      <c r="U5" s="24"/>
    </row>
    <row r="6" spans="1:21" s="2" customFormat="1" ht="19.5" customHeight="1">
      <c r="A6" s="18"/>
      <c r="B6" s="43" t="s">
        <v>3</v>
      </c>
      <c r="C6" s="44"/>
      <c r="D6" s="44"/>
      <c r="E6" s="44"/>
      <c r="F6" s="25"/>
      <c r="G6" s="57" t="s">
        <v>4</v>
      </c>
      <c r="H6" s="57"/>
      <c r="I6" s="57"/>
      <c r="J6" s="57"/>
      <c r="K6" s="57"/>
      <c r="L6" s="57"/>
      <c r="M6" s="57"/>
      <c r="N6" s="61" t="s">
        <v>5</v>
      </c>
      <c r="O6" s="62"/>
      <c r="P6" s="62"/>
      <c r="Q6" s="63"/>
      <c r="R6" s="58" t="s">
        <v>6</v>
      </c>
      <c r="S6" s="59"/>
      <c r="T6" s="59"/>
      <c r="U6" s="60"/>
    </row>
    <row r="7" spans="1:21" s="2" customFormat="1" ht="19.5" customHeight="1">
      <c r="A7" s="18"/>
      <c r="B7" s="45"/>
      <c r="C7" s="46"/>
      <c r="D7" s="46"/>
      <c r="E7" s="46"/>
      <c r="F7" s="26"/>
      <c r="G7" s="27"/>
      <c r="H7" s="27" t="s">
        <v>7</v>
      </c>
      <c r="I7" s="28"/>
      <c r="J7" s="64" t="s">
        <v>8</v>
      </c>
      <c r="K7" s="64"/>
      <c r="L7" s="64" t="s">
        <v>9</v>
      </c>
      <c r="M7" s="64"/>
      <c r="N7" s="64" t="s">
        <v>8</v>
      </c>
      <c r="O7" s="64"/>
      <c r="P7" s="64" t="s">
        <v>9</v>
      </c>
      <c r="Q7" s="64"/>
      <c r="R7" s="64" t="s">
        <v>8</v>
      </c>
      <c r="S7" s="64"/>
      <c r="T7" s="64" t="s">
        <v>9</v>
      </c>
      <c r="U7" s="65"/>
    </row>
    <row r="8" spans="1:21" s="2" customFormat="1" ht="19.5" customHeight="1">
      <c r="A8" s="18"/>
      <c r="B8" s="47"/>
      <c r="C8" s="48"/>
      <c r="D8" s="48"/>
      <c r="E8" s="48"/>
      <c r="F8" s="28"/>
      <c r="G8" s="31" t="s">
        <v>7</v>
      </c>
      <c r="H8" s="29" t="s">
        <v>10</v>
      </c>
      <c r="I8" s="29" t="s">
        <v>11</v>
      </c>
      <c r="J8" s="29" t="s">
        <v>10</v>
      </c>
      <c r="K8" s="29" t="s">
        <v>11</v>
      </c>
      <c r="L8" s="29" t="s">
        <v>10</v>
      </c>
      <c r="M8" s="32" t="s">
        <v>11</v>
      </c>
      <c r="N8" s="29" t="s">
        <v>10</v>
      </c>
      <c r="O8" s="29" t="s">
        <v>11</v>
      </c>
      <c r="P8" s="29" t="s">
        <v>10</v>
      </c>
      <c r="Q8" s="29" t="s">
        <v>11</v>
      </c>
      <c r="R8" s="29" t="s">
        <v>10</v>
      </c>
      <c r="S8" s="32" t="s">
        <v>11</v>
      </c>
      <c r="T8" s="29" t="s">
        <v>10</v>
      </c>
      <c r="U8" s="30" t="s">
        <v>11</v>
      </c>
    </row>
    <row r="9" spans="1:21" ht="27" customHeight="1">
      <c r="A9" s="17"/>
      <c r="B9" s="53" t="s">
        <v>12</v>
      </c>
      <c r="C9" s="51" t="s">
        <v>13</v>
      </c>
      <c r="D9" s="11"/>
      <c r="E9" s="12" t="s">
        <v>14</v>
      </c>
      <c r="F9" s="11"/>
      <c r="G9" s="33">
        <f>IF(SUM(J9:U9)/2&gt;0,SUM(J9:U9)/2,"－")</f>
        <v>352</v>
      </c>
      <c r="H9" s="33">
        <f>IF(SUM(N9,P9,R9,T9)&gt;0,SUM(N9,P9,R9,T9),"－")</f>
        <v>4</v>
      </c>
      <c r="I9" s="33">
        <f>IF(SUM(O9,Q9,S9,U9)&gt;0,SUM(O9,Q9,S9,U9),"－")</f>
        <v>348</v>
      </c>
      <c r="J9" s="34" t="str">
        <f>IF(SUM(N9,R9)&gt;0,SUM(N9,R9),"－")</f>
        <v>－</v>
      </c>
      <c r="K9" s="34">
        <f>IF(SUM(O9,S9)&gt;0,SUM(O9,S9),"－")</f>
        <v>253</v>
      </c>
      <c r="L9" s="34">
        <f>IF(SUM(P9,T9)&gt;0,SUM(P9,T9),"－")</f>
        <v>4</v>
      </c>
      <c r="M9" s="34">
        <f>IF(SUM(Q9,U9)&gt;0,SUM(Q9,U9),"－")</f>
        <v>95</v>
      </c>
      <c r="N9" s="33" t="s">
        <v>0</v>
      </c>
      <c r="O9" s="33">
        <v>166</v>
      </c>
      <c r="P9" s="34">
        <v>4</v>
      </c>
      <c r="Q9" s="34">
        <v>81</v>
      </c>
      <c r="R9" s="34" t="s">
        <v>0</v>
      </c>
      <c r="S9" s="34">
        <v>87</v>
      </c>
      <c r="T9" s="34" t="s">
        <v>0</v>
      </c>
      <c r="U9" s="35">
        <v>14</v>
      </c>
    </row>
    <row r="10" spans="1:21" ht="27" customHeight="1">
      <c r="A10" s="17"/>
      <c r="B10" s="54"/>
      <c r="C10" s="52"/>
      <c r="D10" s="11"/>
      <c r="E10" s="12" t="s">
        <v>15</v>
      </c>
      <c r="F10" s="11"/>
      <c r="G10" s="33">
        <f aca="true" t="shared" si="0" ref="G10:G29">IF(SUM(J10:U10)/2&gt;0,SUM(J10:U10)/2,"－")</f>
        <v>24</v>
      </c>
      <c r="H10" s="33">
        <f aca="true" t="shared" si="1" ref="H10:H29">IF(SUM(N10,P10,R10,T10)&gt;0,SUM(N10,P10,R10,T10),"－")</f>
        <v>3</v>
      </c>
      <c r="I10" s="33">
        <f aca="true" t="shared" si="2" ref="I10:I29">IF(SUM(O10,Q10,S10,U10)&gt;0,SUM(O10,Q10,S10,U10),"－")</f>
        <v>21</v>
      </c>
      <c r="J10" s="34">
        <f aca="true" t="shared" si="3" ref="J10:J29">IF(SUM(N10,R10)&gt;0,SUM(N10,R10),"－")</f>
        <v>1</v>
      </c>
      <c r="K10" s="34">
        <f aca="true" t="shared" si="4" ref="K10:K29">IF(SUM(O10,S10)&gt;0,SUM(O10,S10),"－")</f>
        <v>12</v>
      </c>
      <c r="L10" s="34">
        <f aca="true" t="shared" si="5" ref="L10:L29">IF(SUM(P10,T10)&gt;0,SUM(P10,T10),"－")</f>
        <v>2</v>
      </c>
      <c r="M10" s="34">
        <f aca="true" t="shared" si="6" ref="M10:M29">IF(SUM(Q10,U10)&gt;0,SUM(Q10,U10),"－")</f>
        <v>9</v>
      </c>
      <c r="N10" s="33">
        <v>1</v>
      </c>
      <c r="O10" s="33">
        <v>7</v>
      </c>
      <c r="P10" s="34">
        <v>2</v>
      </c>
      <c r="Q10" s="34">
        <v>7</v>
      </c>
      <c r="R10" s="34" t="s">
        <v>0</v>
      </c>
      <c r="S10" s="34">
        <v>5</v>
      </c>
      <c r="T10" s="34" t="s">
        <v>0</v>
      </c>
      <c r="U10" s="35">
        <v>2</v>
      </c>
    </row>
    <row r="11" spans="1:21" ht="27" customHeight="1">
      <c r="A11" s="17"/>
      <c r="B11" s="54"/>
      <c r="C11" s="52"/>
      <c r="D11" s="13"/>
      <c r="E11" s="12" t="s">
        <v>16</v>
      </c>
      <c r="F11" s="11"/>
      <c r="G11" s="33">
        <f t="shared" si="0"/>
        <v>290</v>
      </c>
      <c r="H11" s="33">
        <f t="shared" si="1"/>
        <v>42</v>
      </c>
      <c r="I11" s="33">
        <f t="shared" si="2"/>
        <v>248</v>
      </c>
      <c r="J11" s="34">
        <f t="shared" si="3"/>
        <v>22</v>
      </c>
      <c r="K11" s="34">
        <f t="shared" si="4"/>
        <v>141</v>
      </c>
      <c r="L11" s="34">
        <f t="shared" si="5"/>
        <v>20</v>
      </c>
      <c r="M11" s="34">
        <f t="shared" si="6"/>
        <v>107</v>
      </c>
      <c r="N11" s="33">
        <v>14</v>
      </c>
      <c r="O11" s="33">
        <v>94</v>
      </c>
      <c r="P11" s="34">
        <v>16</v>
      </c>
      <c r="Q11" s="34">
        <v>90</v>
      </c>
      <c r="R11" s="34">
        <v>8</v>
      </c>
      <c r="S11" s="34">
        <v>47</v>
      </c>
      <c r="T11" s="34">
        <v>4</v>
      </c>
      <c r="U11" s="35">
        <v>17</v>
      </c>
    </row>
    <row r="12" spans="1:21" ht="27" customHeight="1">
      <c r="A12" s="17"/>
      <c r="B12" s="54"/>
      <c r="C12" s="52"/>
      <c r="D12" s="14"/>
      <c r="E12" s="12" t="s">
        <v>17</v>
      </c>
      <c r="F12" s="11"/>
      <c r="G12" s="33">
        <f t="shared" si="0"/>
        <v>304</v>
      </c>
      <c r="H12" s="33">
        <f t="shared" si="1"/>
        <v>124</v>
      </c>
      <c r="I12" s="33">
        <f t="shared" si="2"/>
        <v>180</v>
      </c>
      <c r="J12" s="34">
        <f t="shared" si="3"/>
        <v>86</v>
      </c>
      <c r="K12" s="34">
        <f t="shared" si="4"/>
        <v>113</v>
      </c>
      <c r="L12" s="34">
        <f t="shared" si="5"/>
        <v>38</v>
      </c>
      <c r="M12" s="34">
        <f t="shared" si="6"/>
        <v>67</v>
      </c>
      <c r="N12" s="33">
        <v>66</v>
      </c>
      <c r="O12" s="33">
        <v>72</v>
      </c>
      <c r="P12" s="34">
        <v>28</v>
      </c>
      <c r="Q12" s="34">
        <v>58</v>
      </c>
      <c r="R12" s="34">
        <v>20</v>
      </c>
      <c r="S12" s="34">
        <v>41</v>
      </c>
      <c r="T12" s="34">
        <v>10</v>
      </c>
      <c r="U12" s="35">
        <v>9</v>
      </c>
    </row>
    <row r="13" spans="1:21" ht="27" customHeight="1">
      <c r="A13" s="17"/>
      <c r="B13" s="54"/>
      <c r="C13" s="52"/>
      <c r="D13" s="11"/>
      <c r="E13" s="12" t="s">
        <v>18</v>
      </c>
      <c r="F13" s="11"/>
      <c r="G13" s="33">
        <f t="shared" si="0"/>
        <v>283</v>
      </c>
      <c r="H13" s="33">
        <f t="shared" si="1"/>
        <v>61</v>
      </c>
      <c r="I13" s="33">
        <f t="shared" si="2"/>
        <v>222</v>
      </c>
      <c r="J13" s="34">
        <f t="shared" si="3"/>
        <v>9</v>
      </c>
      <c r="K13" s="34">
        <f t="shared" si="4"/>
        <v>104</v>
      </c>
      <c r="L13" s="34">
        <f t="shared" si="5"/>
        <v>52</v>
      </c>
      <c r="M13" s="34">
        <f t="shared" si="6"/>
        <v>118</v>
      </c>
      <c r="N13" s="33">
        <v>8</v>
      </c>
      <c r="O13" s="33">
        <v>77</v>
      </c>
      <c r="P13" s="34">
        <v>44</v>
      </c>
      <c r="Q13" s="34">
        <v>90</v>
      </c>
      <c r="R13" s="34">
        <v>1</v>
      </c>
      <c r="S13" s="34">
        <v>27</v>
      </c>
      <c r="T13" s="34">
        <v>8</v>
      </c>
      <c r="U13" s="35">
        <v>28</v>
      </c>
    </row>
    <row r="14" spans="1:21" ht="27" customHeight="1">
      <c r="A14" s="17"/>
      <c r="B14" s="54"/>
      <c r="C14" s="52"/>
      <c r="D14" s="13"/>
      <c r="E14" s="12" t="s">
        <v>19</v>
      </c>
      <c r="F14" s="11"/>
      <c r="G14" s="33">
        <f t="shared" si="0"/>
        <v>436</v>
      </c>
      <c r="H14" s="33" t="str">
        <f t="shared" si="1"/>
        <v>－</v>
      </c>
      <c r="I14" s="33">
        <f t="shared" si="2"/>
        <v>436</v>
      </c>
      <c r="J14" s="34" t="str">
        <f t="shared" si="3"/>
        <v>－</v>
      </c>
      <c r="K14" s="34">
        <f t="shared" si="4"/>
        <v>320</v>
      </c>
      <c r="L14" s="34" t="str">
        <f t="shared" si="5"/>
        <v>－</v>
      </c>
      <c r="M14" s="34">
        <f t="shared" si="6"/>
        <v>116</v>
      </c>
      <c r="N14" s="33" t="s">
        <v>0</v>
      </c>
      <c r="O14" s="33">
        <v>242</v>
      </c>
      <c r="P14" s="34" t="s">
        <v>0</v>
      </c>
      <c r="Q14" s="34">
        <v>96</v>
      </c>
      <c r="R14" s="34" t="s">
        <v>0</v>
      </c>
      <c r="S14" s="34">
        <v>78</v>
      </c>
      <c r="T14" s="34" t="s">
        <v>0</v>
      </c>
      <c r="U14" s="35">
        <v>20</v>
      </c>
    </row>
    <row r="15" spans="1:21" ht="27" customHeight="1">
      <c r="A15" s="17"/>
      <c r="B15" s="54"/>
      <c r="C15" s="52"/>
      <c r="D15" s="13"/>
      <c r="E15" s="12" t="s">
        <v>20</v>
      </c>
      <c r="F15" s="11"/>
      <c r="G15" s="33">
        <f t="shared" si="0"/>
        <v>417</v>
      </c>
      <c r="H15" s="33">
        <f t="shared" si="1"/>
        <v>6</v>
      </c>
      <c r="I15" s="33">
        <f t="shared" si="2"/>
        <v>411</v>
      </c>
      <c r="J15" s="34">
        <f t="shared" si="3"/>
        <v>6</v>
      </c>
      <c r="K15" s="34">
        <f t="shared" si="4"/>
        <v>340</v>
      </c>
      <c r="L15" s="34" t="str">
        <f t="shared" si="5"/>
        <v>－</v>
      </c>
      <c r="M15" s="34">
        <f t="shared" si="6"/>
        <v>71</v>
      </c>
      <c r="N15" s="33">
        <v>6</v>
      </c>
      <c r="O15" s="33">
        <v>257</v>
      </c>
      <c r="P15" s="34" t="s">
        <v>0</v>
      </c>
      <c r="Q15" s="34">
        <v>62</v>
      </c>
      <c r="R15" s="34" t="s">
        <v>0</v>
      </c>
      <c r="S15" s="34">
        <v>83</v>
      </c>
      <c r="T15" s="34" t="s">
        <v>0</v>
      </c>
      <c r="U15" s="35">
        <v>9</v>
      </c>
    </row>
    <row r="16" spans="1:21" ht="27" customHeight="1">
      <c r="A16" s="17"/>
      <c r="B16" s="54"/>
      <c r="C16" s="52"/>
      <c r="D16" s="13"/>
      <c r="E16" s="12" t="s">
        <v>21</v>
      </c>
      <c r="F16" s="11"/>
      <c r="G16" s="33">
        <f t="shared" si="0"/>
        <v>130</v>
      </c>
      <c r="H16" s="33">
        <f t="shared" si="1"/>
        <v>36</v>
      </c>
      <c r="I16" s="33">
        <f t="shared" si="2"/>
        <v>94</v>
      </c>
      <c r="J16" s="34">
        <f t="shared" si="3"/>
        <v>9</v>
      </c>
      <c r="K16" s="34">
        <f t="shared" si="4"/>
        <v>52</v>
      </c>
      <c r="L16" s="34">
        <f t="shared" si="5"/>
        <v>27</v>
      </c>
      <c r="M16" s="34">
        <f t="shared" si="6"/>
        <v>42</v>
      </c>
      <c r="N16" s="33">
        <v>7</v>
      </c>
      <c r="O16" s="33">
        <v>50</v>
      </c>
      <c r="P16" s="34">
        <v>21</v>
      </c>
      <c r="Q16" s="34">
        <v>34</v>
      </c>
      <c r="R16" s="34">
        <v>2</v>
      </c>
      <c r="S16" s="34">
        <v>2</v>
      </c>
      <c r="T16" s="34">
        <v>6</v>
      </c>
      <c r="U16" s="35">
        <v>8</v>
      </c>
    </row>
    <row r="17" spans="1:21" ht="27" customHeight="1">
      <c r="A17" s="17"/>
      <c r="B17" s="54"/>
      <c r="C17" s="52"/>
      <c r="D17" s="13"/>
      <c r="E17" s="12" t="s">
        <v>22</v>
      </c>
      <c r="F17" s="11"/>
      <c r="G17" s="33">
        <f t="shared" si="0"/>
        <v>190</v>
      </c>
      <c r="H17" s="33">
        <f t="shared" si="1"/>
        <v>190</v>
      </c>
      <c r="I17" s="33" t="str">
        <f t="shared" si="2"/>
        <v>－</v>
      </c>
      <c r="J17" s="34">
        <f t="shared" si="3"/>
        <v>119</v>
      </c>
      <c r="K17" s="34" t="str">
        <f t="shared" si="4"/>
        <v>－</v>
      </c>
      <c r="L17" s="34">
        <f t="shared" si="5"/>
        <v>71</v>
      </c>
      <c r="M17" s="34" t="str">
        <f t="shared" si="6"/>
        <v>－</v>
      </c>
      <c r="N17" s="33">
        <v>74</v>
      </c>
      <c r="O17" s="33" t="s">
        <v>0</v>
      </c>
      <c r="P17" s="34">
        <v>51</v>
      </c>
      <c r="Q17" s="34" t="s">
        <v>0</v>
      </c>
      <c r="R17" s="34">
        <v>45</v>
      </c>
      <c r="S17" s="34" t="s">
        <v>0</v>
      </c>
      <c r="T17" s="34">
        <v>20</v>
      </c>
      <c r="U17" s="35" t="s">
        <v>0</v>
      </c>
    </row>
    <row r="18" spans="1:21" ht="27" customHeight="1">
      <c r="A18" s="17"/>
      <c r="B18" s="54"/>
      <c r="C18" s="52"/>
      <c r="D18" s="13"/>
      <c r="E18" s="12" t="s">
        <v>23</v>
      </c>
      <c r="F18" s="11"/>
      <c r="G18" s="33">
        <f t="shared" si="0"/>
        <v>185</v>
      </c>
      <c r="H18" s="33">
        <f t="shared" si="1"/>
        <v>138</v>
      </c>
      <c r="I18" s="33">
        <f t="shared" si="2"/>
        <v>47</v>
      </c>
      <c r="J18" s="34" t="str">
        <f t="shared" si="3"/>
        <v>－</v>
      </c>
      <c r="K18" s="34" t="str">
        <f t="shared" si="4"/>
        <v>－</v>
      </c>
      <c r="L18" s="34">
        <f t="shared" si="5"/>
        <v>138</v>
      </c>
      <c r="M18" s="34">
        <f t="shared" si="6"/>
        <v>47</v>
      </c>
      <c r="N18" s="33" t="s">
        <v>0</v>
      </c>
      <c r="O18" s="33" t="s">
        <v>0</v>
      </c>
      <c r="P18" s="34">
        <v>95</v>
      </c>
      <c r="Q18" s="34">
        <v>41</v>
      </c>
      <c r="R18" s="34" t="s">
        <v>0</v>
      </c>
      <c r="S18" s="34" t="s">
        <v>0</v>
      </c>
      <c r="T18" s="34">
        <v>43</v>
      </c>
      <c r="U18" s="35">
        <v>6</v>
      </c>
    </row>
    <row r="19" spans="1:21" ht="27" customHeight="1">
      <c r="A19" s="17"/>
      <c r="B19" s="54"/>
      <c r="C19" s="52"/>
      <c r="D19" s="11"/>
      <c r="E19" s="12" t="s">
        <v>24</v>
      </c>
      <c r="F19" s="11"/>
      <c r="G19" s="33">
        <f t="shared" si="0"/>
        <v>2984</v>
      </c>
      <c r="H19" s="33">
        <f t="shared" si="1"/>
        <v>2221</v>
      </c>
      <c r="I19" s="33">
        <f t="shared" si="2"/>
        <v>763</v>
      </c>
      <c r="J19" s="34">
        <f t="shared" si="3"/>
        <v>1505</v>
      </c>
      <c r="K19" s="34">
        <f t="shared" si="4"/>
        <v>637</v>
      </c>
      <c r="L19" s="34">
        <f t="shared" si="5"/>
        <v>716</v>
      </c>
      <c r="M19" s="34">
        <f t="shared" si="6"/>
        <v>126</v>
      </c>
      <c r="N19" s="33">
        <v>1349</v>
      </c>
      <c r="O19" s="33">
        <v>608</v>
      </c>
      <c r="P19" s="34">
        <v>633</v>
      </c>
      <c r="Q19" s="34">
        <v>112</v>
      </c>
      <c r="R19" s="34">
        <v>156</v>
      </c>
      <c r="S19" s="34">
        <v>29</v>
      </c>
      <c r="T19" s="34">
        <v>83</v>
      </c>
      <c r="U19" s="35">
        <v>14</v>
      </c>
    </row>
    <row r="20" spans="1:21" ht="27" customHeight="1">
      <c r="A20" s="17"/>
      <c r="B20" s="54"/>
      <c r="C20" s="52"/>
      <c r="D20" s="13"/>
      <c r="E20" s="12" t="s">
        <v>25</v>
      </c>
      <c r="F20" s="11"/>
      <c r="G20" s="33">
        <f t="shared" si="0"/>
        <v>101</v>
      </c>
      <c r="H20" s="33">
        <f t="shared" si="1"/>
        <v>95</v>
      </c>
      <c r="I20" s="33">
        <f t="shared" si="2"/>
        <v>6</v>
      </c>
      <c r="J20" s="34">
        <f t="shared" si="3"/>
        <v>92</v>
      </c>
      <c r="K20" s="34">
        <f t="shared" si="4"/>
        <v>5</v>
      </c>
      <c r="L20" s="34">
        <f t="shared" si="5"/>
        <v>3</v>
      </c>
      <c r="M20" s="34">
        <f t="shared" si="6"/>
        <v>1</v>
      </c>
      <c r="N20" s="33">
        <v>88</v>
      </c>
      <c r="O20" s="33">
        <v>5</v>
      </c>
      <c r="P20" s="34">
        <v>3</v>
      </c>
      <c r="Q20" s="34">
        <v>1</v>
      </c>
      <c r="R20" s="34">
        <v>4</v>
      </c>
      <c r="S20" s="34" t="s">
        <v>0</v>
      </c>
      <c r="T20" s="34" t="s">
        <v>0</v>
      </c>
      <c r="U20" s="35" t="s">
        <v>0</v>
      </c>
    </row>
    <row r="21" spans="1:21" ht="27" customHeight="1">
      <c r="A21" s="36"/>
      <c r="B21" s="54"/>
      <c r="C21" s="52"/>
      <c r="D21" s="13"/>
      <c r="E21" s="12" t="s">
        <v>26</v>
      </c>
      <c r="F21" s="11"/>
      <c r="G21" s="33">
        <f t="shared" si="0"/>
        <v>192</v>
      </c>
      <c r="H21" s="33">
        <f t="shared" si="1"/>
        <v>96</v>
      </c>
      <c r="I21" s="33">
        <f t="shared" si="2"/>
        <v>96</v>
      </c>
      <c r="J21" s="34">
        <f t="shared" si="3"/>
        <v>85</v>
      </c>
      <c r="K21" s="34">
        <f t="shared" si="4"/>
        <v>92</v>
      </c>
      <c r="L21" s="34">
        <f t="shared" si="5"/>
        <v>11</v>
      </c>
      <c r="M21" s="34">
        <f t="shared" si="6"/>
        <v>4</v>
      </c>
      <c r="N21" s="33">
        <v>55</v>
      </c>
      <c r="O21" s="33">
        <v>86</v>
      </c>
      <c r="P21" s="34">
        <v>4</v>
      </c>
      <c r="Q21" s="34" t="s">
        <v>0</v>
      </c>
      <c r="R21" s="34">
        <v>30</v>
      </c>
      <c r="S21" s="34">
        <v>6</v>
      </c>
      <c r="T21" s="34">
        <v>7</v>
      </c>
      <c r="U21" s="35">
        <v>4</v>
      </c>
    </row>
    <row r="22" spans="1:21" ht="27" customHeight="1" hidden="1">
      <c r="A22" s="17"/>
      <c r="B22" s="54"/>
      <c r="C22" s="52"/>
      <c r="D22" s="13"/>
      <c r="E22" s="12" t="s">
        <v>27</v>
      </c>
      <c r="F22" s="11"/>
      <c r="G22" s="33" t="str">
        <f t="shared" si="0"/>
        <v>－</v>
      </c>
      <c r="H22" s="33" t="str">
        <f t="shared" si="1"/>
        <v>－</v>
      </c>
      <c r="I22" s="33" t="str">
        <f t="shared" si="2"/>
        <v>－</v>
      </c>
      <c r="J22" s="34" t="str">
        <f t="shared" si="3"/>
        <v>－</v>
      </c>
      <c r="K22" s="34" t="str">
        <f t="shared" si="4"/>
        <v>－</v>
      </c>
      <c r="L22" s="34" t="str">
        <f t="shared" si="5"/>
        <v>－</v>
      </c>
      <c r="M22" s="34" t="str">
        <f t="shared" si="6"/>
        <v>－</v>
      </c>
      <c r="N22" s="33" t="s">
        <v>0</v>
      </c>
      <c r="O22" s="33" t="s">
        <v>0</v>
      </c>
      <c r="P22" s="34" t="s">
        <v>0</v>
      </c>
      <c r="Q22" s="34" t="s">
        <v>0</v>
      </c>
      <c r="R22" s="34" t="s">
        <v>0</v>
      </c>
      <c r="S22" s="34" t="s">
        <v>0</v>
      </c>
      <c r="T22" s="34" t="s">
        <v>0</v>
      </c>
      <c r="U22" s="35" t="s">
        <v>0</v>
      </c>
    </row>
    <row r="23" spans="1:21" ht="27" customHeight="1">
      <c r="A23" s="17"/>
      <c r="B23" s="54"/>
      <c r="C23" s="52"/>
      <c r="D23" s="11"/>
      <c r="E23" s="12" t="s">
        <v>28</v>
      </c>
      <c r="F23" s="11"/>
      <c r="G23" s="33">
        <f t="shared" si="0"/>
        <v>159</v>
      </c>
      <c r="H23" s="33">
        <f t="shared" si="1"/>
        <v>36</v>
      </c>
      <c r="I23" s="33">
        <f t="shared" si="2"/>
        <v>123</v>
      </c>
      <c r="J23" s="34">
        <f t="shared" si="3"/>
        <v>25</v>
      </c>
      <c r="K23" s="34">
        <f t="shared" si="4"/>
        <v>10</v>
      </c>
      <c r="L23" s="34">
        <f t="shared" si="5"/>
        <v>11</v>
      </c>
      <c r="M23" s="34">
        <f t="shared" si="6"/>
        <v>113</v>
      </c>
      <c r="N23" s="33">
        <v>22</v>
      </c>
      <c r="O23" s="33">
        <v>9</v>
      </c>
      <c r="P23" s="34">
        <v>10</v>
      </c>
      <c r="Q23" s="34">
        <v>106</v>
      </c>
      <c r="R23" s="34">
        <v>3</v>
      </c>
      <c r="S23" s="34">
        <v>1</v>
      </c>
      <c r="T23" s="34">
        <v>1</v>
      </c>
      <c r="U23" s="35">
        <v>7</v>
      </c>
    </row>
    <row r="24" spans="1:21" ht="27" customHeight="1">
      <c r="A24" s="17"/>
      <c r="B24" s="54"/>
      <c r="C24" s="52"/>
      <c r="D24" s="11"/>
      <c r="E24" s="12" t="s">
        <v>29</v>
      </c>
      <c r="F24" s="11"/>
      <c r="G24" s="33">
        <f t="shared" si="0"/>
        <v>158</v>
      </c>
      <c r="H24" s="33">
        <f t="shared" si="1"/>
        <v>59</v>
      </c>
      <c r="I24" s="33">
        <f t="shared" si="2"/>
        <v>99</v>
      </c>
      <c r="J24" s="34">
        <f t="shared" si="3"/>
        <v>9</v>
      </c>
      <c r="K24" s="34">
        <f t="shared" si="4"/>
        <v>17</v>
      </c>
      <c r="L24" s="34">
        <f t="shared" si="5"/>
        <v>50</v>
      </c>
      <c r="M24" s="34">
        <f t="shared" si="6"/>
        <v>82</v>
      </c>
      <c r="N24" s="33">
        <v>9</v>
      </c>
      <c r="O24" s="33">
        <v>9</v>
      </c>
      <c r="P24" s="34">
        <v>42</v>
      </c>
      <c r="Q24" s="34">
        <v>68</v>
      </c>
      <c r="R24" s="34" t="s">
        <v>0</v>
      </c>
      <c r="S24" s="34">
        <v>8</v>
      </c>
      <c r="T24" s="34">
        <v>8</v>
      </c>
      <c r="U24" s="35">
        <v>14</v>
      </c>
    </row>
    <row r="25" spans="1:21" ht="27" customHeight="1">
      <c r="A25" s="17"/>
      <c r="B25" s="54"/>
      <c r="C25" s="52"/>
      <c r="D25" s="13"/>
      <c r="E25" s="12" t="s">
        <v>30</v>
      </c>
      <c r="F25" s="11"/>
      <c r="G25" s="33">
        <f t="shared" si="0"/>
        <v>277</v>
      </c>
      <c r="H25" s="33">
        <f t="shared" si="1"/>
        <v>117</v>
      </c>
      <c r="I25" s="33">
        <f t="shared" si="2"/>
        <v>160</v>
      </c>
      <c r="J25" s="34">
        <f t="shared" si="3"/>
        <v>15</v>
      </c>
      <c r="K25" s="34">
        <f t="shared" si="4"/>
        <v>13</v>
      </c>
      <c r="L25" s="34">
        <f t="shared" si="5"/>
        <v>102</v>
      </c>
      <c r="M25" s="34">
        <f t="shared" si="6"/>
        <v>147</v>
      </c>
      <c r="N25" s="33">
        <v>14</v>
      </c>
      <c r="O25" s="33">
        <v>10</v>
      </c>
      <c r="P25" s="34">
        <v>88</v>
      </c>
      <c r="Q25" s="34">
        <v>130</v>
      </c>
      <c r="R25" s="34">
        <v>1</v>
      </c>
      <c r="S25" s="34">
        <v>3</v>
      </c>
      <c r="T25" s="34">
        <v>14</v>
      </c>
      <c r="U25" s="35">
        <v>17</v>
      </c>
    </row>
    <row r="26" spans="1:21" ht="27" customHeight="1">
      <c r="A26" s="17"/>
      <c r="B26" s="54"/>
      <c r="C26" s="52"/>
      <c r="D26" s="11"/>
      <c r="E26" s="11" t="s">
        <v>7</v>
      </c>
      <c r="F26" s="11"/>
      <c r="G26" s="33">
        <f aca="true" t="shared" si="7" ref="G26:U26">IF(SUM(G9:G25)&gt;0,SUM(G9:G25),"－")</f>
        <v>6482</v>
      </c>
      <c r="H26" s="33">
        <f t="shared" si="7"/>
        <v>3228</v>
      </c>
      <c r="I26" s="33">
        <f t="shared" si="7"/>
        <v>3254</v>
      </c>
      <c r="J26" s="34">
        <f t="shared" si="7"/>
        <v>1983</v>
      </c>
      <c r="K26" s="34">
        <f t="shared" si="7"/>
        <v>2109</v>
      </c>
      <c r="L26" s="34">
        <f t="shared" si="7"/>
        <v>1245</v>
      </c>
      <c r="M26" s="34">
        <f t="shared" si="7"/>
        <v>1145</v>
      </c>
      <c r="N26" s="33">
        <f t="shared" si="7"/>
        <v>1713</v>
      </c>
      <c r="O26" s="33">
        <f t="shared" si="7"/>
        <v>1692</v>
      </c>
      <c r="P26" s="34">
        <f t="shared" si="7"/>
        <v>1041</v>
      </c>
      <c r="Q26" s="34">
        <f t="shared" si="7"/>
        <v>976</v>
      </c>
      <c r="R26" s="34">
        <f t="shared" si="7"/>
        <v>270</v>
      </c>
      <c r="S26" s="34">
        <f t="shared" si="7"/>
        <v>417</v>
      </c>
      <c r="T26" s="34">
        <f t="shared" si="7"/>
        <v>204</v>
      </c>
      <c r="U26" s="35">
        <f t="shared" si="7"/>
        <v>169</v>
      </c>
    </row>
    <row r="27" spans="1:21" ht="27" customHeight="1">
      <c r="A27" s="17"/>
      <c r="B27" s="49" t="s">
        <v>31</v>
      </c>
      <c r="C27" s="50"/>
      <c r="D27" s="11"/>
      <c r="E27" s="12" t="s">
        <v>32</v>
      </c>
      <c r="F27" s="11"/>
      <c r="G27" s="33">
        <f t="shared" si="0"/>
        <v>395</v>
      </c>
      <c r="H27" s="33">
        <f t="shared" si="1"/>
        <v>306</v>
      </c>
      <c r="I27" s="33">
        <f t="shared" si="2"/>
        <v>89</v>
      </c>
      <c r="J27" s="34">
        <f t="shared" si="3"/>
        <v>273</v>
      </c>
      <c r="K27" s="34">
        <f t="shared" si="4"/>
        <v>89</v>
      </c>
      <c r="L27" s="34">
        <f t="shared" si="5"/>
        <v>33</v>
      </c>
      <c r="M27" s="34" t="str">
        <f t="shared" si="6"/>
        <v>－</v>
      </c>
      <c r="N27" s="33">
        <v>257</v>
      </c>
      <c r="O27" s="33">
        <v>81</v>
      </c>
      <c r="P27" s="34">
        <v>33</v>
      </c>
      <c r="Q27" s="34" t="s">
        <v>0</v>
      </c>
      <c r="R27" s="34">
        <v>16</v>
      </c>
      <c r="S27" s="34">
        <v>8</v>
      </c>
      <c r="T27" s="34" t="s">
        <v>0</v>
      </c>
      <c r="U27" s="35" t="s">
        <v>0</v>
      </c>
    </row>
    <row r="28" spans="1:21" ht="27" customHeight="1">
      <c r="A28" s="17"/>
      <c r="B28" s="49"/>
      <c r="C28" s="50"/>
      <c r="D28" s="11"/>
      <c r="E28" s="12" t="s">
        <v>33</v>
      </c>
      <c r="F28" s="11"/>
      <c r="G28" s="33">
        <f t="shared" si="0"/>
        <v>323</v>
      </c>
      <c r="H28" s="33">
        <f t="shared" si="1"/>
        <v>68</v>
      </c>
      <c r="I28" s="33">
        <f t="shared" si="2"/>
        <v>255</v>
      </c>
      <c r="J28" s="33">
        <f t="shared" si="3"/>
        <v>60</v>
      </c>
      <c r="K28" s="33">
        <f t="shared" si="4"/>
        <v>239</v>
      </c>
      <c r="L28" s="33">
        <f t="shared" si="5"/>
        <v>8</v>
      </c>
      <c r="M28" s="33">
        <f t="shared" si="6"/>
        <v>16</v>
      </c>
      <c r="N28" s="33">
        <v>52</v>
      </c>
      <c r="O28" s="33">
        <v>130</v>
      </c>
      <c r="P28" s="33" t="s">
        <v>0</v>
      </c>
      <c r="Q28" s="33">
        <v>2</v>
      </c>
      <c r="R28" s="33">
        <v>8</v>
      </c>
      <c r="S28" s="33">
        <v>109</v>
      </c>
      <c r="T28" s="33">
        <v>8</v>
      </c>
      <c r="U28" s="37">
        <v>14</v>
      </c>
    </row>
    <row r="29" spans="1:21" ht="27" customHeight="1">
      <c r="A29" s="17"/>
      <c r="B29" s="49"/>
      <c r="C29" s="50"/>
      <c r="D29" s="15"/>
      <c r="E29" s="16" t="s">
        <v>34</v>
      </c>
      <c r="F29" s="15"/>
      <c r="G29" s="33">
        <f t="shared" si="0"/>
        <v>42</v>
      </c>
      <c r="H29" s="33">
        <f t="shared" si="1"/>
        <v>26</v>
      </c>
      <c r="I29" s="33">
        <f t="shared" si="2"/>
        <v>16</v>
      </c>
      <c r="J29" s="34">
        <f t="shared" si="3"/>
        <v>26</v>
      </c>
      <c r="K29" s="34">
        <f t="shared" si="4"/>
        <v>11</v>
      </c>
      <c r="L29" s="34" t="str">
        <f t="shared" si="5"/>
        <v>－</v>
      </c>
      <c r="M29" s="34">
        <f t="shared" si="6"/>
        <v>5</v>
      </c>
      <c r="N29" s="33">
        <v>26</v>
      </c>
      <c r="O29" s="33">
        <v>11</v>
      </c>
      <c r="P29" s="34" t="s">
        <v>0</v>
      </c>
      <c r="Q29" s="34">
        <v>4</v>
      </c>
      <c r="R29" s="34" t="s">
        <v>0</v>
      </c>
      <c r="S29" s="34" t="s">
        <v>0</v>
      </c>
      <c r="T29" s="34" t="s">
        <v>0</v>
      </c>
      <c r="U29" s="35">
        <v>1</v>
      </c>
    </row>
    <row r="30" spans="1:21" ht="27" customHeight="1">
      <c r="A30" s="17"/>
      <c r="B30" s="49"/>
      <c r="C30" s="50"/>
      <c r="D30" s="13"/>
      <c r="E30" s="11" t="s">
        <v>7</v>
      </c>
      <c r="F30" s="11"/>
      <c r="G30" s="33">
        <f>IF(SUM(G27:G29)&gt;0,SUM(G27:G29),"－")</f>
        <v>760</v>
      </c>
      <c r="H30" s="33">
        <f aca="true" t="shared" si="8" ref="H30:U30">IF(SUM(H27:H29)&gt;0,SUM(H27:H29),"－")</f>
        <v>400</v>
      </c>
      <c r="I30" s="33">
        <f t="shared" si="8"/>
        <v>360</v>
      </c>
      <c r="J30" s="34">
        <f t="shared" si="8"/>
        <v>359</v>
      </c>
      <c r="K30" s="34">
        <f t="shared" si="8"/>
        <v>339</v>
      </c>
      <c r="L30" s="34">
        <f t="shared" si="8"/>
        <v>41</v>
      </c>
      <c r="M30" s="34">
        <f t="shared" si="8"/>
        <v>21</v>
      </c>
      <c r="N30" s="33">
        <f t="shared" si="8"/>
        <v>335</v>
      </c>
      <c r="O30" s="33">
        <f t="shared" si="8"/>
        <v>222</v>
      </c>
      <c r="P30" s="34">
        <f t="shared" si="8"/>
        <v>33</v>
      </c>
      <c r="Q30" s="34">
        <f t="shared" si="8"/>
        <v>6</v>
      </c>
      <c r="R30" s="34">
        <f t="shared" si="8"/>
        <v>24</v>
      </c>
      <c r="S30" s="34">
        <f t="shared" si="8"/>
        <v>117</v>
      </c>
      <c r="T30" s="34">
        <f t="shared" si="8"/>
        <v>8</v>
      </c>
      <c r="U30" s="35">
        <f t="shared" si="8"/>
        <v>15</v>
      </c>
    </row>
    <row r="31" spans="1:21" s="10" customFormat="1" ht="27" customHeight="1" thickBot="1">
      <c r="A31" s="38"/>
      <c r="B31" s="55" t="s">
        <v>35</v>
      </c>
      <c r="C31" s="56"/>
      <c r="D31" s="56"/>
      <c r="E31" s="56"/>
      <c r="F31" s="56"/>
      <c r="G31" s="39">
        <f aca="true" t="shared" si="9" ref="G31:U31">IF(SUM(G26,G30)&gt;0,SUM(G26,G30),"－")</f>
        <v>7242</v>
      </c>
      <c r="H31" s="39">
        <f t="shared" si="9"/>
        <v>3628</v>
      </c>
      <c r="I31" s="39">
        <f t="shared" si="9"/>
        <v>3614</v>
      </c>
      <c r="J31" s="40">
        <f t="shared" si="9"/>
        <v>2342</v>
      </c>
      <c r="K31" s="40">
        <f t="shared" si="9"/>
        <v>2448</v>
      </c>
      <c r="L31" s="40">
        <f t="shared" si="9"/>
        <v>1286</v>
      </c>
      <c r="M31" s="40">
        <f t="shared" si="9"/>
        <v>1166</v>
      </c>
      <c r="N31" s="39">
        <f t="shared" si="9"/>
        <v>2048</v>
      </c>
      <c r="O31" s="39">
        <f t="shared" si="9"/>
        <v>1914</v>
      </c>
      <c r="P31" s="40">
        <f t="shared" si="9"/>
        <v>1074</v>
      </c>
      <c r="Q31" s="40">
        <f t="shared" si="9"/>
        <v>982</v>
      </c>
      <c r="R31" s="40">
        <f t="shared" si="9"/>
        <v>294</v>
      </c>
      <c r="S31" s="40">
        <f t="shared" si="9"/>
        <v>534</v>
      </c>
      <c r="T31" s="40">
        <f t="shared" si="9"/>
        <v>212</v>
      </c>
      <c r="U31" s="41">
        <f t="shared" si="9"/>
        <v>184</v>
      </c>
    </row>
    <row r="32" spans="2:21" ht="27" customHeight="1">
      <c r="B32" s="9"/>
      <c r="C32" s="7"/>
      <c r="D32" s="7"/>
      <c r="E32" s="7"/>
      <c r="F32" s="7"/>
      <c r="G32" s="3"/>
      <c r="H32" s="3"/>
      <c r="I32" s="3"/>
      <c r="J32" s="4"/>
      <c r="K32" s="4"/>
      <c r="L32" s="4"/>
      <c r="M32" s="4"/>
      <c r="N32" s="3"/>
      <c r="O32" s="3"/>
      <c r="P32" s="4"/>
      <c r="Q32" s="4"/>
      <c r="R32" s="4"/>
      <c r="S32" s="4"/>
      <c r="T32" s="4"/>
      <c r="U32" s="4"/>
    </row>
    <row r="33" spans="2:21" ht="27" customHeight="1">
      <c r="B33" s="7"/>
      <c r="C33" s="7"/>
      <c r="D33" s="7"/>
      <c r="E33" s="7"/>
      <c r="F33" s="7"/>
      <c r="G33" s="3"/>
      <c r="H33" s="3"/>
      <c r="I33" s="3"/>
      <c r="J33" s="4"/>
      <c r="K33" s="4"/>
      <c r="L33" s="4"/>
      <c r="M33" s="4"/>
      <c r="N33" s="3"/>
      <c r="O33" s="3"/>
      <c r="P33" s="4"/>
      <c r="Q33" s="4"/>
      <c r="R33" s="4"/>
      <c r="S33" s="4"/>
      <c r="T33" s="4"/>
      <c r="U33" s="4"/>
    </row>
    <row r="34" spans="2:21" ht="27" customHeight="1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27" customHeight="1">
      <c r="B35" s="7"/>
      <c r="C35" s="7"/>
      <c r="D35" s="7"/>
      <c r="E35" s="7"/>
      <c r="F35" s="7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</sheetData>
  <mergeCells count="14">
    <mergeCell ref="B31:F31"/>
    <mergeCell ref="G6:M6"/>
    <mergeCell ref="R6:U6"/>
    <mergeCell ref="N6:Q6"/>
    <mergeCell ref="R7:S7"/>
    <mergeCell ref="T7:U7"/>
    <mergeCell ref="J7:K7"/>
    <mergeCell ref="L7:M7"/>
    <mergeCell ref="N7:O7"/>
    <mergeCell ref="P7:Q7"/>
    <mergeCell ref="B6:E8"/>
    <mergeCell ref="B27:C30"/>
    <mergeCell ref="C9:C26"/>
    <mergeCell ref="B9:B26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2004-02-10T05:22:11Z</cp:lastPrinted>
  <dcterms:created xsi:type="dcterms:W3CDTF">1997-10-17T13:13:02Z</dcterms:created>
  <dcterms:modified xsi:type="dcterms:W3CDTF">2004-05-19T01:40:59Z</dcterms:modified>
  <cp:category/>
  <cp:version/>
  <cp:contentType/>
  <cp:contentStatus/>
</cp:coreProperties>
</file>