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601" activeTab="0"/>
  </bookViews>
  <sheets>
    <sheet name="第11表(1)" sheetId="1" r:id="rId1"/>
  </sheets>
  <definedNames/>
  <calcPr fullCalcOnLoad="1"/>
</workbook>
</file>

<file path=xl/sharedStrings.xml><?xml version="1.0" encoding="utf-8"?>
<sst xmlns="http://schemas.openxmlformats.org/spreadsheetml/2006/main" count="422" uniqueCount="51">
  <si>
    <t>－</t>
  </si>
  <si>
    <t>第１１表　群馬県新規学校卒業者実態調査</t>
  </si>
  <si>
    <t>（１）　進学者（就職進学者を含む）の市郡別進路状況（中学校）</t>
  </si>
  <si>
    <t>区　　　　　　　　分</t>
  </si>
  <si>
    <t>総数</t>
  </si>
  <si>
    <t>公立</t>
  </si>
  <si>
    <t>私立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</si>
  <si>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</si>
  <si>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</si>
  <si>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</si>
  <si>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</si>
  <si>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</si>
  <si>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</si>
  <si>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</si>
  <si>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</si>
  <si>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</si>
  <si>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</si>
  <si>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</si>
  <si>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</si>
  <si>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</si>
  <si>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</si>
  <si>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</si>
  <si>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</si>
  <si>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</si>
  <si>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</si>
  <si>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</si>
  <si>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</si>
  <si>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</si>
  <si>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</si>
  <si>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</si>
  <si>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卒業者総数</t>
  </si>
  <si>
    <t>進学者総数※</t>
  </si>
  <si>
    <t>進学者</t>
  </si>
  <si>
    <t>計</t>
  </si>
  <si>
    <t>高等学校</t>
  </si>
  <si>
    <t>全日制</t>
  </si>
  <si>
    <t>県立</t>
  </si>
  <si>
    <t>市立</t>
  </si>
  <si>
    <t>組合立</t>
  </si>
  <si>
    <t>定時制</t>
  </si>
  <si>
    <t>就職進学者</t>
  </si>
  <si>
    <t>定時制本科</t>
  </si>
  <si>
    <t>定時制別科</t>
  </si>
  <si>
    <t>再掲</t>
  </si>
  <si>
    <t>県外進学者総数※</t>
  </si>
  <si>
    <t>高等学校別科</t>
  </si>
  <si>
    <t>高等専門学校</t>
  </si>
  <si>
    <t>（注）　※進学者総数・県外進学者総数には就職進学者を含む。</t>
  </si>
  <si>
    <t>高等学校別科</t>
  </si>
  <si>
    <t>高等専門学校</t>
  </si>
  <si>
    <t>高等学校本科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</si>
</sst>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 applyProtection="1">
      <alignment horizontal="right" vertical="center"/>
      <protection locked="0"/>
    </xf>
    <xf numFmtId="3" fontId="2" fillId="0" borderId="9" xfId="0" applyNumberFormat="1" applyFont="1" applyBorder="1" applyAlignment="1" applyProtection="1">
      <alignment horizontal="right" vertical="center"/>
      <protection locked="0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distributed" textRotation="255"/>
    </xf>
    <xf numFmtId="0" fontId="2" fillId="2" borderId="9" xfId="0" applyFont="1" applyFill="1" applyBorder="1" applyAlignment="1">
      <alignment horizontal="center" vertical="distributed" textRotation="255"/>
    </xf>
    <xf numFmtId="3" fontId="5" fillId="3" borderId="11" xfId="0" applyNumberFormat="1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distributed" vertical="center"/>
    </xf>
    <xf numFmtId="3" fontId="5" fillId="3" borderId="11" xfId="0" applyNumberFormat="1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center" vertical="distributed" textRotation="255"/>
    </xf>
    <xf numFmtId="0" fontId="2" fillId="3" borderId="11" xfId="0" applyFont="1" applyFill="1" applyBorder="1" applyAlignment="1">
      <alignment horizontal="center" vertical="distributed" textRotation="255"/>
    </xf>
    <xf numFmtId="0" fontId="2" fillId="3" borderId="14" xfId="0" applyFont="1" applyFill="1" applyBorder="1" applyAlignment="1">
      <alignment horizontal="center" vertical="distributed" textRotation="255"/>
    </xf>
    <xf numFmtId="0" fontId="2" fillId="3" borderId="15" xfId="0" applyFont="1" applyFill="1" applyBorder="1" applyAlignment="1">
      <alignment horizontal="center" vertical="distributed" textRotation="255"/>
    </xf>
    <xf numFmtId="0" fontId="2" fillId="3" borderId="16" xfId="0" applyFont="1" applyFill="1" applyBorder="1" applyAlignment="1">
      <alignment horizontal="center" vertical="distributed" textRotation="255"/>
    </xf>
    <xf numFmtId="0" fontId="2" fillId="3" borderId="17" xfId="0" applyFont="1" applyFill="1" applyBorder="1" applyAlignment="1">
      <alignment horizontal="center" vertical="distributed" textRotation="255"/>
    </xf>
    <xf numFmtId="3" fontId="5" fillId="3" borderId="18" xfId="0" applyNumberFormat="1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distributed" vertical="center"/>
    </xf>
    <xf numFmtId="0" fontId="0" fillId="3" borderId="20" xfId="0" applyFill="1" applyBorder="1" applyAlignment="1">
      <alignment horizontal="distributed" vertical="center"/>
    </xf>
    <xf numFmtId="0" fontId="0" fillId="3" borderId="21" xfId="0" applyFill="1" applyBorder="1" applyAlignment="1">
      <alignment horizontal="distributed" vertical="center"/>
    </xf>
    <xf numFmtId="0" fontId="2" fillId="3" borderId="22" xfId="0" applyFont="1" applyFill="1" applyBorder="1" applyAlignment="1">
      <alignment horizontal="distributed" vertical="center"/>
    </xf>
    <xf numFmtId="0" fontId="0" fillId="3" borderId="23" xfId="0" applyFill="1" applyBorder="1" applyAlignment="1">
      <alignment horizontal="distributed" vertical="center"/>
    </xf>
    <xf numFmtId="0" fontId="0" fillId="3" borderId="12" xfId="0" applyFill="1" applyBorder="1" applyAlignment="1">
      <alignment horizontal="distributed" vertical="center"/>
    </xf>
    <xf numFmtId="0" fontId="2" fillId="3" borderId="24" xfId="0" applyFont="1" applyFill="1" applyBorder="1" applyAlignment="1">
      <alignment horizontal="center" vertical="distributed" textRotation="255"/>
    </xf>
    <xf numFmtId="0" fontId="2" fillId="3" borderId="25" xfId="0" applyFont="1" applyFill="1" applyBorder="1" applyAlignment="1">
      <alignment horizontal="center" vertical="distributed" textRotation="255"/>
    </xf>
    <xf numFmtId="0" fontId="2" fillId="3" borderId="26" xfId="0" applyFont="1" applyFill="1" applyBorder="1" applyAlignment="1">
      <alignment horizontal="center" vertical="distributed" textRotation="255"/>
    </xf>
    <xf numFmtId="3" fontId="5" fillId="3" borderId="27" xfId="0" applyNumberFormat="1" applyFont="1" applyFill="1" applyBorder="1" applyAlignment="1">
      <alignment horizontal="center" vertical="center" textRotation="255"/>
    </xf>
    <xf numFmtId="0" fontId="0" fillId="3" borderId="28" xfId="0" applyFill="1" applyBorder="1" applyAlignment="1">
      <alignment horizontal="center" vertical="center" textRotation="255"/>
    </xf>
    <xf numFmtId="3" fontId="5" fillId="3" borderId="29" xfId="0" applyNumberFormat="1" applyFont="1" applyFill="1" applyBorder="1" applyAlignment="1">
      <alignment horizontal="distributed" vertical="center"/>
    </xf>
    <xf numFmtId="0" fontId="0" fillId="3" borderId="30" xfId="0" applyFill="1" applyBorder="1" applyAlignment="1">
      <alignment horizontal="distributed" vertical="center"/>
    </xf>
    <xf numFmtId="3" fontId="5" fillId="3" borderId="7" xfId="0" applyNumberFormat="1" applyFont="1" applyFill="1" applyBorder="1" applyAlignment="1">
      <alignment horizontal="distributed" vertical="center"/>
    </xf>
    <xf numFmtId="0" fontId="0" fillId="3" borderId="7" xfId="0" applyFill="1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2" fillId="2" borderId="5" xfId="0" applyFont="1" applyFill="1" applyBorder="1" applyAlignment="1">
      <alignment horizontal="distributed" vertical="center"/>
    </xf>
    <xf numFmtId="0" fontId="0" fillId="2" borderId="31" xfId="0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distributed" textRotation="255"/>
    </xf>
    <xf numFmtId="0" fontId="0" fillId="3" borderId="21" xfId="0" applyFill="1" applyBorder="1" applyAlignment="1">
      <alignment horizontal="center" vertical="distributed" textRotation="255"/>
    </xf>
    <xf numFmtId="0" fontId="0" fillId="3" borderId="14" xfId="0" applyFill="1" applyBorder="1" applyAlignment="1">
      <alignment horizontal="center" vertical="distributed" textRotation="255"/>
    </xf>
    <xf numFmtId="0" fontId="0" fillId="3" borderId="15" xfId="0" applyFill="1" applyBorder="1" applyAlignment="1">
      <alignment horizontal="center" vertical="distributed" textRotation="255"/>
    </xf>
    <xf numFmtId="0" fontId="0" fillId="3" borderId="16" xfId="0" applyFill="1" applyBorder="1" applyAlignment="1">
      <alignment horizontal="center" vertical="distributed" textRotation="255"/>
    </xf>
    <xf numFmtId="0" fontId="0" fillId="3" borderId="17" xfId="0" applyFill="1" applyBorder="1" applyAlignment="1">
      <alignment horizontal="center" vertical="distributed" textRotation="255"/>
    </xf>
    <xf numFmtId="3" fontId="5" fillId="3" borderId="13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distributed" textRotation="255"/>
    </xf>
    <xf numFmtId="3" fontId="5" fillId="3" borderId="33" xfId="0" applyNumberFormat="1" applyFont="1" applyFill="1" applyBorder="1" applyAlignment="1">
      <alignment horizontal="distributed" vertical="center"/>
    </xf>
    <xf numFmtId="0" fontId="2" fillId="3" borderId="34" xfId="0" applyFont="1" applyFill="1" applyBorder="1" applyAlignment="1">
      <alignment horizontal="distributed" vertical="center"/>
    </xf>
    <xf numFmtId="0" fontId="0" fillId="3" borderId="34" xfId="0" applyFill="1" applyBorder="1" applyAlignment="1">
      <alignment horizontal="distributed" vertical="center"/>
    </xf>
    <xf numFmtId="0" fontId="0" fillId="3" borderId="35" xfId="0" applyFill="1" applyBorder="1" applyAlignment="1">
      <alignment horizontal="distributed" vertical="center"/>
    </xf>
    <xf numFmtId="0" fontId="2" fillId="3" borderId="36" xfId="0" applyFont="1" applyFill="1" applyBorder="1" applyAlignment="1">
      <alignment horizontal="center" vertical="distributed" textRotation="255"/>
    </xf>
    <xf numFmtId="0" fontId="0" fillId="3" borderId="37" xfId="0" applyFill="1" applyBorder="1" applyAlignment="1">
      <alignment horizontal="center" vertical="distributed" textRotation="255"/>
    </xf>
    <xf numFmtId="0" fontId="0" fillId="3" borderId="3" xfId="0" applyFill="1" applyBorder="1" applyAlignment="1">
      <alignment horizontal="center" vertical="distributed" textRotation="255"/>
    </xf>
    <xf numFmtId="0" fontId="2" fillId="3" borderId="27" xfId="0" applyFont="1" applyFill="1" applyBorder="1" applyAlignment="1">
      <alignment horizontal="center" vertical="distributed" textRotation="255"/>
    </xf>
    <xf numFmtId="0" fontId="0" fillId="3" borderId="28" xfId="0" applyFill="1" applyBorder="1" applyAlignment="1">
      <alignment horizontal="center" vertical="distributed" textRotation="255"/>
    </xf>
    <xf numFmtId="0" fontId="0" fillId="3" borderId="38" xfId="0" applyFill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3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5" width="3.59765625" style="0" customWidth="1"/>
    <col min="6" max="6" width="15.8984375" style="0" customWidth="1"/>
    <col min="7" max="8" width="7.59765625" style="0" customWidth="1"/>
    <col min="9" max="32" width="6.59765625" style="0" customWidth="1"/>
  </cols>
  <sheetData>
    <row r="1" spans="2:32" ht="13.5" customHeight="1">
      <c r="B1" s="54" t="s">
        <v>1</v>
      </c>
      <c r="C1" s="54"/>
      <c r="D1" s="54"/>
      <c r="E1" s="54"/>
      <c r="F1" s="54"/>
      <c r="G1" s="54"/>
      <c r="H1" s="5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ht="13.5" customHeight="1">
      <c r="B2" s="54"/>
      <c r="C2" s="54"/>
      <c r="D2" s="54"/>
      <c r="E2" s="54"/>
      <c r="F2" s="54"/>
      <c r="G2" s="54"/>
      <c r="H2" s="5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ht="13.5" customHeight="1"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 ht="19.5" customHeight="1">
      <c r="B5" s="48" t="s">
        <v>3</v>
      </c>
      <c r="C5" s="49"/>
      <c r="D5" s="49"/>
      <c r="E5" s="49"/>
      <c r="F5" s="50"/>
      <c r="G5" s="55" t="s">
        <v>4</v>
      </c>
      <c r="H5" s="57" t="s">
        <v>5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9"/>
      <c r="AF5" s="17" t="s">
        <v>6</v>
      </c>
    </row>
    <row r="6" spans="2:32" ht="49.5" customHeight="1">
      <c r="B6" s="51"/>
      <c r="C6" s="52"/>
      <c r="D6" s="52"/>
      <c r="E6" s="52"/>
      <c r="F6" s="53"/>
      <c r="G6" s="56"/>
      <c r="H6" s="18" t="s">
        <v>4</v>
      </c>
      <c r="I6" s="19" t="s">
        <v>7</v>
      </c>
      <c r="J6" s="19" t="s">
        <v>8</v>
      </c>
      <c r="K6" s="19" t="s">
        <v>9</v>
      </c>
      <c r="L6" s="19" t="s">
        <v>10</v>
      </c>
      <c r="M6" s="19" t="s">
        <v>11</v>
      </c>
      <c r="N6" s="19" t="s">
        <v>12</v>
      </c>
      <c r="O6" s="19" t="s">
        <v>13</v>
      </c>
      <c r="P6" s="19" t="s">
        <v>14</v>
      </c>
      <c r="Q6" s="19" t="s">
        <v>15</v>
      </c>
      <c r="R6" s="19" t="s">
        <v>16</v>
      </c>
      <c r="S6" s="19" t="s">
        <v>17</v>
      </c>
      <c r="T6" s="19" t="s">
        <v>18</v>
      </c>
      <c r="U6" s="19" t="s">
        <v>19</v>
      </c>
      <c r="V6" s="19" t="s">
        <v>20</v>
      </c>
      <c r="W6" s="19" t="s">
        <v>21</v>
      </c>
      <c r="X6" s="19" t="s">
        <v>22</v>
      </c>
      <c r="Y6" s="19" t="s">
        <v>23</v>
      </c>
      <c r="Z6" s="19" t="s">
        <v>24</v>
      </c>
      <c r="AA6" s="19" t="s">
        <v>25</v>
      </c>
      <c r="AB6" s="19" t="s">
        <v>26</v>
      </c>
      <c r="AC6" s="19" t="s">
        <v>27</v>
      </c>
      <c r="AD6" s="19" t="s">
        <v>28</v>
      </c>
      <c r="AE6" s="19" t="s">
        <v>29</v>
      </c>
      <c r="AF6" s="20" t="s">
        <v>4</v>
      </c>
    </row>
    <row r="7" spans="2:32" ht="12" customHeight="1">
      <c r="B7" s="32" t="s">
        <v>30</v>
      </c>
      <c r="C7" s="33"/>
      <c r="D7" s="33"/>
      <c r="E7" s="33"/>
      <c r="F7" s="34"/>
      <c r="G7" s="7">
        <f>IF(SUM(H7,AF7)&gt;0,SUM(H7,AF7),"－")</f>
        <v>26505</v>
      </c>
      <c r="H7" s="8">
        <f>IF(SUM(I7:AE7)&gt;0,SUM(I7:AE7),"－")</f>
        <v>26360</v>
      </c>
      <c r="I7" s="8">
        <v>3169</v>
      </c>
      <c r="J7" s="9">
        <v>2654</v>
      </c>
      <c r="K7" s="9">
        <v>1884</v>
      </c>
      <c r="L7" s="9">
        <v>1389</v>
      </c>
      <c r="M7" s="9">
        <v>1267</v>
      </c>
      <c r="N7" s="9">
        <v>790</v>
      </c>
      <c r="O7" s="9">
        <v>934</v>
      </c>
      <c r="P7" s="9">
        <v>687</v>
      </c>
      <c r="Q7" s="9">
        <v>741</v>
      </c>
      <c r="R7" s="9">
        <v>735</v>
      </c>
      <c r="S7" s="9">
        <v>592</v>
      </c>
      <c r="T7" s="9">
        <v>1557</v>
      </c>
      <c r="U7" s="9">
        <v>943</v>
      </c>
      <c r="V7" s="9">
        <v>646</v>
      </c>
      <c r="W7" s="9">
        <v>907</v>
      </c>
      <c r="X7" s="9">
        <v>894</v>
      </c>
      <c r="Y7" s="9">
        <v>314</v>
      </c>
      <c r="Z7" s="9">
        <v>1494</v>
      </c>
      <c r="AA7" s="9">
        <v>1379</v>
      </c>
      <c r="AB7" s="9">
        <v>949</v>
      </c>
      <c r="AC7" s="9">
        <v>895</v>
      </c>
      <c r="AD7" s="9">
        <v>312</v>
      </c>
      <c r="AE7" s="9">
        <v>1228</v>
      </c>
      <c r="AF7" s="10">
        <v>145</v>
      </c>
    </row>
    <row r="8" spans="2:32" ht="12" customHeight="1">
      <c r="B8" s="35" t="s">
        <v>31</v>
      </c>
      <c r="C8" s="36"/>
      <c r="D8" s="36"/>
      <c r="E8" s="36"/>
      <c r="F8" s="37"/>
      <c r="G8" s="11">
        <f aca="true" t="shared" si="0" ref="G8:AF8">IF(SUM(G9,G18)&gt;0,SUM(G9,G18),"－")</f>
        <v>24322</v>
      </c>
      <c r="H8" s="12">
        <f t="shared" si="0"/>
        <v>24180</v>
      </c>
      <c r="I8" s="12">
        <f t="shared" si="0"/>
        <v>3045</v>
      </c>
      <c r="J8" s="13">
        <f t="shared" si="0"/>
        <v>2548</v>
      </c>
      <c r="K8" s="13">
        <f t="shared" si="0"/>
        <v>1770</v>
      </c>
      <c r="L8" s="13">
        <f t="shared" si="0"/>
        <v>1336</v>
      </c>
      <c r="M8" s="13">
        <f t="shared" si="0"/>
        <v>1195</v>
      </c>
      <c r="N8" s="13">
        <f t="shared" si="0"/>
        <v>685</v>
      </c>
      <c r="O8" s="13">
        <f t="shared" si="0"/>
        <v>881</v>
      </c>
      <c r="P8" s="13">
        <f t="shared" si="0"/>
        <v>627</v>
      </c>
      <c r="Q8" s="13">
        <f t="shared" si="0"/>
        <v>686</v>
      </c>
      <c r="R8" s="13">
        <f t="shared" si="0"/>
        <v>658</v>
      </c>
      <c r="S8" s="13">
        <f t="shared" si="0"/>
        <v>563</v>
      </c>
      <c r="T8" s="13">
        <f t="shared" si="0"/>
        <v>1363</v>
      </c>
      <c r="U8" s="13">
        <f t="shared" si="0"/>
        <v>853</v>
      </c>
      <c r="V8" s="13">
        <f t="shared" si="0"/>
        <v>563</v>
      </c>
      <c r="W8" s="13">
        <f t="shared" si="0"/>
        <v>823</v>
      </c>
      <c r="X8" s="13">
        <f t="shared" si="0"/>
        <v>743</v>
      </c>
      <c r="Y8" s="13">
        <f t="shared" si="0"/>
        <v>302</v>
      </c>
      <c r="Z8" s="13">
        <f t="shared" si="0"/>
        <v>1305</v>
      </c>
      <c r="AA8" s="13">
        <f t="shared" si="0"/>
        <v>1075</v>
      </c>
      <c r="AB8" s="13">
        <f t="shared" si="0"/>
        <v>891</v>
      </c>
      <c r="AC8" s="13">
        <f t="shared" si="0"/>
        <v>838</v>
      </c>
      <c r="AD8" s="13">
        <f t="shared" si="0"/>
        <v>294</v>
      </c>
      <c r="AE8" s="13">
        <f t="shared" si="0"/>
        <v>1136</v>
      </c>
      <c r="AF8" s="14">
        <f t="shared" si="0"/>
        <v>142</v>
      </c>
    </row>
    <row r="9" spans="2:32" ht="12" customHeight="1">
      <c r="B9" s="38" t="s">
        <v>32</v>
      </c>
      <c r="C9" s="24" t="s">
        <v>50</v>
      </c>
      <c r="D9" s="25"/>
      <c r="E9" s="30" t="s">
        <v>33</v>
      </c>
      <c r="F9" s="31"/>
      <c r="G9" s="11">
        <f aca="true" t="shared" si="1" ref="G9:AF9">IF(SUM(G10,G15:G17)&gt;0,SUM(G10,G15:G17),"－")</f>
        <v>23596</v>
      </c>
      <c r="H9" s="12">
        <f t="shared" si="1"/>
        <v>23454</v>
      </c>
      <c r="I9" s="12">
        <f t="shared" si="1"/>
        <v>3007</v>
      </c>
      <c r="J9" s="13">
        <f t="shared" si="1"/>
        <v>2524</v>
      </c>
      <c r="K9" s="13">
        <f t="shared" si="1"/>
        <v>1740</v>
      </c>
      <c r="L9" s="13">
        <f t="shared" si="1"/>
        <v>1320</v>
      </c>
      <c r="M9" s="13">
        <f t="shared" si="1"/>
        <v>1181</v>
      </c>
      <c r="N9" s="13">
        <f t="shared" si="1"/>
        <v>631</v>
      </c>
      <c r="O9" s="13">
        <f t="shared" si="1"/>
        <v>861</v>
      </c>
      <c r="P9" s="13">
        <f t="shared" si="1"/>
        <v>615</v>
      </c>
      <c r="Q9" s="13">
        <f t="shared" si="1"/>
        <v>666</v>
      </c>
      <c r="R9" s="13">
        <f t="shared" si="1"/>
        <v>637</v>
      </c>
      <c r="S9" s="13">
        <f t="shared" si="1"/>
        <v>554</v>
      </c>
      <c r="T9" s="13">
        <f t="shared" si="1"/>
        <v>1306</v>
      </c>
      <c r="U9" s="13">
        <f t="shared" si="1"/>
        <v>824</v>
      </c>
      <c r="V9" s="13">
        <f t="shared" si="1"/>
        <v>549</v>
      </c>
      <c r="W9" s="13">
        <f t="shared" si="1"/>
        <v>794</v>
      </c>
      <c r="X9" s="13">
        <f t="shared" si="1"/>
        <v>665</v>
      </c>
      <c r="Y9" s="13">
        <f t="shared" si="1"/>
        <v>294</v>
      </c>
      <c r="Z9" s="13">
        <f t="shared" si="1"/>
        <v>1210</v>
      </c>
      <c r="AA9" s="13">
        <f t="shared" si="1"/>
        <v>971</v>
      </c>
      <c r="AB9" s="13">
        <f t="shared" si="1"/>
        <v>881</v>
      </c>
      <c r="AC9" s="13">
        <f t="shared" si="1"/>
        <v>828</v>
      </c>
      <c r="AD9" s="13">
        <f t="shared" si="1"/>
        <v>275</v>
      </c>
      <c r="AE9" s="13">
        <f t="shared" si="1"/>
        <v>1121</v>
      </c>
      <c r="AF9" s="14">
        <f t="shared" si="1"/>
        <v>142</v>
      </c>
    </row>
    <row r="10" spans="2:32" ht="12" customHeight="1">
      <c r="B10" s="39"/>
      <c r="C10" s="26"/>
      <c r="D10" s="27"/>
      <c r="E10" s="41" t="s">
        <v>35</v>
      </c>
      <c r="F10" s="21" t="s">
        <v>33</v>
      </c>
      <c r="G10" s="11">
        <f aca="true" t="shared" si="2" ref="G10:AF10">IF(SUM(G11:G14)&gt;0,SUM(G11:G14),"－")</f>
        <v>23285</v>
      </c>
      <c r="H10" s="12">
        <f t="shared" si="2"/>
        <v>23143</v>
      </c>
      <c r="I10" s="12">
        <f t="shared" si="2"/>
        <v>2962</v>
      </c>
      <c r="J10" s="13">
        <f t="shared" si="2"/>
        <v>2445</v>
      </c>
      <c r="K10" s="13">
        <f t="shared" si="2"/>
        <v>1722</v>
      </c>
      <c r="L10" s="13">
        <f t="shared" si="2"/>
        <v>1309</v>
      </c>
      <c r="M10" s="13">
        <f t="shared" si="2"/>
        <v>1170</v>
      </c>
      <c r="N10" s="13">
        <f t="shared" si="2"/>
        <v>619</v>
      </c>
      <c r="O10" s="13">
        <f t="shared" si="2"/>
        <v>860</v>
      </c>
      <c r="P10" s="13">
        <f t="shared" si="2"/>
        <v>598</v>
      </c>
      <c r="Q10" s="13">
        <f t="shared" si="2"/>
        <v>657</v>
      </c>
      <c r="R10" s="13">
        <f t="shared" si="2"/>
        <v>624</v>
      </c>
      <c r="S10" s="13">
        <f t="shared" si="2"/>
        <v>541</v>
      </c>
      <c r="T10" s="13">
        <f t="shared" si="2"/>
        <v>1296</v>
      </c>
      <c r="U10" s="13">
        <f t="shared" si="2"/>
        <v>816</v>
      </c>
      <c r="V10" s="13">
        <f t="shared" si="2"/>
        <v>538</v>
      </c>
      <c r="W10" s="13">
        <f t="shared" si="2"/>
        <v>781</v>
      </c>
      <c r="X10" s="13">
        <f t="shared" si="2"/>
        <v>658</v>
      </c>
      <c r="Y10" s="13">
        <f t="shared" si="2"/>
        <v>293</v>
      </c>
      <c r="Z10" s="13">
        <f t="shared" si="2"/>
        <v>1200</v>
      </c>
      <c r="AA10" s="13">
        <f t="shared" si="2"/>
        <v>966</v>
      </c>
      <c r="AB10" s="13">
        <f t="shared" si="2"/>
        <v>872</v>
      </c>
      <c r="AC10" s="13">
        <f t="shared" si="2"/>
        <v>825</v>
      </c>
      <c r="AD10" s="13">
        <f t="shared" si="2"/>
        <v>272</v>
      </c>
      <c r="AE10" s="13">
        <f t="shared" si="2"/>
        <v>1119</v>
      </c>
      <c r="AF10" s="14">
        <f t="shared" si="2"/>
        <v>142</v>
      </c>
    </row>
    <row r="11" spans="2:32" ht="12" customHeight="1">
      <c r="B11" s="39"/>
      <c r="C11" s="26"/>
      <c r="D11" s="27"/>
      <c r="E11" s="42"/>
      <c r="F11" s="22" t="s">
        <v>36</v>
      </c>
      <c r="G11" s="11">
        <f aca="true" t="shared" si="3" ref="G11:G17">IF(SUM(H11,AF11)&gt;0,SUM(H11,AF11),"－")</f>
        <v>15129</v>
      </c>
      <c r="H11" s="12">
        <f aca="true" t="shared" si="4" ref="H11:H17">IF(SUM(I11:AE11)&gt;0,SUM(I11:AE11),"－")</f>
        <v>15126</v>
      </c>
      <c r="I11" s="12">
        <v>1753</v>
      </c>
      <c r="J11" s="13">
        <v>1258</v>
      </c>
      <c r="K11" s="13">
        <v>924</v>
      </c>
      <c r="L11" s="13">
        <v>883</v>
      </c>
      <c r="M11" s="13">
        <v>731</v>
      </c>
      <c r="N11" s="13">
        <v>424</v>
      </c>
      <c r="O11" s="13">
        <v>592</v>
      </c>
      <c r="P11" s="13">
        <v>318</v>
      </c>
      <c r="Q11" s="13">
        <v>491</v>
      </c>
      <c r="R11" s="13">
        <v>539</v>
      </c>
      <c r="S11" s="13">
        <v>463</v>
      </c>
      <c r="T11" s="13">
        <v>793</v>
      </c>
      <c r="U11" s="13">
        <v>531</v>
      </c>
      <c r="V11" s="13">
        <v>304</v>
      </c>
      <c r="W11" s="13">
        <v>602</v>
      </c>
      <c r="X11" s="13">
        <v>585</v>
      </c>
      <c r="Y11" s="13">
        <v>225</v>
      </c>
      <c r="Z11" s="13">
        <v>964</v>
      </c>
      <c r="AA11" s="13">
        <v>595</v>
      </c>
      <c r="AB11" s="13">
        <v>675</v>
      </c>
      <c r="AC11" s="13">
        <v>563</v>
      </c>
      <c r="AD11" s="13">
        <v>154</v>
      </c>
      <c r="AE11" s="13">
        <v>759</v>
      </c>
      <c r="AF11" s="14">
        <v>3</v>
      </c>
    </row>
    <row r="12" spans="2:32" ht="12" customHeight="1">
      <c r="B12" s="39"/>
      <c r="C12" s="26"/>
      <c r="D12" s="27"/>
      <c r="E12" s="42"/>
      <c r="F12" s="22" t="s">
        <v>37</v>
      </c>
      <c r="G12" s="11">
        <f t="shared" si="3"/>
        <v>1823</v>
      </c>
      <c r="H12" s="12">
        <f t="shared" si="4"/>
        <v>1823</v>
      </c>
      <c r="I12" s="12">
        <v>359</v>
      </c>
      <c r="J12" s="12">
        <v>301</v>
      </c>
      <c r="K12" s="12">
        <v>305</v>
      </c>
      <c r="L12" s="12">
        <v>152</v>
      </c>
      <c r="M12" s="12">
        <v>126</v>
      </c>
      <c r="N12" s="12">
        <v>18</v>
      </c>
      <c r="O12" s="12">
        <v>10</v>
      </c>
      <c r="P12" s="12">
        <v>43</v>
      </c>
      <c r="Q12" s="12">
        <v>16</v>
      </c>
      <c r="R12" s="12" t="s">
        <v>0</v>
      </c>
      <c r="S12" s="12">
        <v>10</v>
      </c>
      <c r="T12" s="12">
        <v>104</v>
      </c>
      <c r="U12" s="12">
        <v>48</v>
      </c>
      <c r="V12" s="12">
        <v>44</v>
      </c>
      <c r="W12" s="12">
        <v>21</v>
      </c>
      <c r="X12" s="12">
        <v>2</v>
      </c>
      <c r="Y12" s="12">
        <v>24</v>
      </c>
      <c r="Z12" s="12">
        <v>16</v>
      </c>
      <c r="AA12" s="12">
        <v>29</v>
      </c>
      <c r="AB12" s="12">
        <v>52</v>
      </c>
      <c r="AC12" s="12">
        <v>70</v>
      </c>
      <c r="AD12" s="12">
        <v>26</v>
      </c>
      <c r="AE12" s="12">
        <v>47</v>
      </c>
      <c r="AF12" s="15" t="s">
        <v>0</v>
      </c>
    </row>
    <row r="13" spans="2:32" ht="12" customHeight="1">
      <c r="B13" s="39"/>
      <c r="C13" s="26"/>
      <c r="D13" s="27"/>
      <c r="E13" s="42"/>
      <c r="F13" s="23" t="s">
        <v>38</v>
      </c>
      <c r="G13" s="11">
        <f t="shared" si="3"/>
        <v>406</v>
      </c>
      <c r="H13" s="12">
        <f t="shared" si="4"/>
        <v>406</v>
      </c>
      <c r="I13" s="12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3">
        <v>128</v>
      </c>
      <c r="O13" s="13" t="s">
        <v>0</v>
      </c>
      <c r="P13" s="13">
        <v>25</v>
      </c>
      <c r="Q13" s="13" t="s">
        <v>0</v>
      </c>
      <c r="R13" s="13" t="s">
        <v>0</v>
      </c>
      <c r="S13" s="13" t="s">
        <v>0</v>
      </c>
      <c r="T13" s="13">
        <v>31</v>
      </c>
      <c r="U13" s="13" t="s">
        <v>0</v>
      </c>
      <c r="V13" s="13">
        <v>8</v>
      </c>
      <c r="W13" s="13" t="s">
        <v>0</v>
      </c>
      <c r="X13" s="13">
        <v>2</v>
      </c>
      <c r="Y13" s="13" t="s">
        <v>0</v>
      </c>
      <c r="Z13" s="13">
        <v>5</v>
      </c>
      <c r="AA13" s="13">
        <v>207</v>
      </c>
      <c r="AB13" s="13" t="s">
        <v>0</v>
      </c>
      <c r="AC13" s="13" t="s">
        <v>0</v>
      </c>
      <c r="AD13" s="13" t="s">
        <v>0</v>
      </c>
      <c r="AE13" s="13" t="s">
        <v>0</v>
      </c>
      <c r="AF13" s="14" t="s">
        <v>0</v>
      </c>
    </row>
    <row r="14" spans="2:32" ht="12" customHeight="1">
      <c r="B14" s="39"/>
      <c r="C14" s="26"/>
      <c r="D14" s="27"/>
      <c r="E14" s="42"/>
      <c r="F14" s="23" t="s">
        <v>6</v>
      </c>
      <c r="G14" s="11">
        <f t="shared" si="3"/>
        <v>5927</v>
      </c>
      <c r="H14" s="12">
        <f t="shared" si="4"/>
        <v>5788</v>
      </c>
      <c r="I14" s="12">
        <v>850</v>
      </c>
      <c r="J14" s="13">
        <v>886</v>
      </c>
      <c r="K14" s="13">
        <v>493</v>
      </c>
      <c r="L14" s="13">
        <v>274</v>
      </c>
      <c r="M14" s="13">
        <v>313</v>
      </c>
      <c r="N14" s="13">
        <v>49</v>
      </c>
      <c r="O14" s="13">
        <v>258</v>
      </c>
      <c r="P14" s="13">
        <v>212</v>
      </c>
      <c r="Q14" s="13">
        <v>150</v>
      </c>
      <c r="R14" s="13">
        <v>85</v>
      </c>
      <c r="S14" s="13">
        <v>68</v>
      </c>
      <c r="T14" s="13">
        <v>368</v>
      </c>
      <c r="U14" s="13">
        <v>237</v>
      </c>
      <c r="V14" s="13">
        <v>182</v>
      </c>
      <c r="W14" s="13">
        <v>158</v>
      </c>
      <c r="X14" s="13">
        <v>69</v>
      </c>
      <c r="Y14" s="13">
        <v>44</v>
      </c>
      <c r="Z14" s="13">
        <v>215</v>
      </c>
      <c r="AA14" s="13">
        <v>135</v>
      </c>
      <c r="AB14" s="13">
        <v>145</v>
      </c>
      <c r="AC14" s="13">
        <v>192</v>
      </c>
      <c r="AD14" s="13">
        <v>92</v>
      </c>
      <c r="AE14" s="13">
        <v>313</v>
      </c>
      <c r="AF14" s="14">
        <v>139</v>
      </c>
    </row>
    <row r="15" spans="2:32" ht="12" customHeight="1">
      <c r="B15" s="39"/>
      <c r="C15" s="28"/>
      <c r="D15" s="29"/>
      <c r="E15" s="43" t="s">
        <v>39</v>
      </c>
      <c r="F15" s="44"/>
      <c r="G15" s="11">
        <f t="shared" si="3"/>
        <v>167</v>
      </c>
      <c r="H15" s="12">
        <f t="shared" si="4"/>
        <v>167</v>
      </c>
      <c r="I15" s="12">
        <v>16</v>
      </c>
      <c r="J15" s="13">
        <v>36</v>
      </c>
      <c r="K15" s="13">
        <v>15</v>
      </c>
      <c r="L15" s="13">
        <v>3</v>
      </c>
      <c r="M15" s="13">
        <v>8</v>
      </c>
      <c r="N15" s="13">
        <v>8</v>
      </c>
      <c r="O15" s="13" t="s">
        <v>0</v>
      </c>
      <c r="P15" s="13">
        <v>16</v>
      </c>
      <c r="Q15" s="13" t="s">
        <v>0</v>
      </c>
      <c r="R15" s="13">
        <v>13</v>
      </c>
      <c r="S15" s="13">
        <v>7</v>
      </c>
      <c r="T15" s="13">
        <v>8</v>
      </c>
      <c r="U15" s="13">
        <v>5</v>
      </c>
      <c r="V15" s="13">
        <v>11</v>
      </c>
      <c r="W15" s="13">
        <v>3</v>
      </c>
      <c r="X15" s="13" t="s">
        <v>0</v>
      </c>
      <c r="Y15" s="13">
        <v>1</v>
      </c>
      <c r="Z15" s="13">
        <v>7</v>
      </c>
      <c r="AA15" s="13">
        <v>4</v>
      </c>
      <c r="AB15" s="13">
        <v>4</v>
      </c>
      <c r="AC15" s="13" t="s">
        <v>0</v>
      </c>
      <c r="AD15" s="13" t="s">
        <v>0</v>
      </c>
      <c r="AE15" s="13">
        <v>2</v>
      </c>
      <c r="AF15" s="14" t="s">
        <v>0</v>
      </c>
    </row>
    <row r="16" spans="2:32" ht="12" customHeight="1">
      <c r="B16" s="39"/>
      <c r="C16" s="45" t="s">
        <v>48</v>
      </c>
      <c r="D16" s="45"/>
      <c r="E16" s="46"/>
      <c r="F16" s="47"/>
      <c r="G16" s="11" t="str">
        <f t="shared" si="3"/>
        <v>－</v>
      </c>
      <c r="H16" s="12" t="str">
        <f t="shared" si="4"/>
        <v>－</v>
      </c>
      <c r="I16" s="12" t="str">
        <f aca="true" t="shared" si="5" ref="I16:AF16">IF(SUM(J16:AF16)&gt;0,SUM(J16:AF16),"－")</f>
        <v>－</v>
      </c>
      <c r="J16" s="12" t="str">
        <f t="shared" si="5"/>
        <v>－</v>
      </c>
      <c r="K16" s="12" t="str">
        <f t="shared" si="5"/>
        <v>－</v>
      </c>
      <c r="L16" s="12" t="str">
        <f t="shared" si="5"/>
        <v>－</v>
      </c>
      <c r="M16" s="12" t="str">
        <f t="shared" si="5"/>
        <v>－</v>
      </c>
      <c r="N16" s="12" t="str">
        <f t="shared" si="5"/>
        <v>－</v>
      </c>
      <c r="O16" s="12" t="str">
        <f t="shared" si="5"/>
        <v>－</v>
      </c>
      <c r="P16" s="12" t="str">
        <f t="shared" si="5"/>
        <v>－</v>
      </c>
      <c r="Q16" s="12" t="str">
        <f t="shared" si="5"/>
        <v>－</v>
      </c>
      <c r="R16" s="12" t="str">
        <f t="shared" si="5"/>
        <v>－</v>
      </c>
      <c r="S16" s="12" t="str">
        <f t="shared" si="5"/>
        <v>－</v>
      </c>
      <c r="T16" s="12" t="str">
        <f t="shared" si="5"/>
        <v>－</v>
      </c>
      <c r="U16" s="12" t="str">
        <f t="shared" si="5"/>
        <v>－</v>
      </c>
      <c r="V16" s="12" t="str">
        <f t="shared" si="5"/>
        <v>－</v>
      </c>
      <c r="W16" s="12" t="str">
        <f t="shared" si="5"/>
        <v>－</v>
      </c>
      <c r="X16" s="12" t="str">
        <f t="shared" si="5"/>
        <v>－</v>
      </c>
      <c r="Y16" s="12" t="str">
        <f t="shared" si="5"/>
        <v>－</v>
      </c>
      <c r="Z16" s="12" t="str">
        <f t="shared" si="5"/>
        <v>－</v>
      </c>
      <c r="AA16" s="12" t="str">
        <f t="shared" si="5"/>
        <v>－</v>
      </c>
      <c r="AB16" s="12" t="str">
        <f t="shared" si="5"/>
        <v>－</v>
      </c>
      <c r="AC16" s="12" t="str">
        <f t="shared" si="5"/>
        <v>－</v>
      </c>
      <c r="AD16" s="12" t="str">
        <f t="shared" si="5"/>
        <v>－</v>
      </c>
      <c r="AE16" s="12" t="str">
        <f t="shared" si="5"/>
        <v>－</v>
      </c>
      <c r="AF16" s="12" t="str">
        <f t="shared" si="5"/>
        <v>－</v>
      </c>
    </row>
    <row r="17" spans="2:32" ht="12" customHeight="1">
      <c r="B17" s="40"/>
      <c r="C17" s="45" t="s">
        <v>49</v>
      </c>
      <c r="D17" s="45"/>
      <c r="E17" s="46"/>
      <c r="F17" s="47"/>
      <c r="G17" s="16">
        <f t="shared" si="3"/>
        <v>144</v>
      </c>
      <c r="H17" s="12">
        <f t="shared" si="4"/>
        <v>144</v>
      </c>
      <c r="I17" s="12">
        <v>29</v>
      </c>
      <c r="J17" s="13">
        <v>43</v>
      </c>
      <c r="K17" s="13">
        <v>3</v>
      </c>
      <c r="L17" s="13">
        <v>8</v>
      </c>
      <c r="M17" s="13">
        <v>3</v>
      </c>
      <c r="N17" s="13">
        <v>4</v>
      </c>
      <c r="O17" s="13">
        <v>1</v>
      </c>
      <c r="P17" s="13">
        <v>1</v>
      </c>
      <c r="Q17" s="13">
        <v>9</v>
      </c>
      <c r="R17" s="13" t="s">
        <v>0</v>
      </c>
      <c r="S17" s="13">
        <v>6</v>
      </c>
      <c r="T17" s="13">
        <v>2</v>
      </c>
      <c r="U17" s="13">
        <v>3</v>
      </c>
      <c r="V17" s="13" t="s">
        <v>0</v>
      </c>
      <c r="W17" s="13">
        <v>10</v>
      </c>
      <c r="X17" s="13">
        <v>7</v>
      </c>
      <c r="Y17" s="13" t="s">
        <v>0</v>
      </c>
      <c r="Z17" s="13">
        <v>3</v>
      </c>
      <c r="AA17" s="13">
        <v>1</v>
      </c>
      <c r="AB17" s="13">
        <v>5</v>
      </c>
      <c r="AC17" s="13">
        <v>3</v>
      </c>
      <c r="AD17" s="13">
        <v>3</v>
      </c>
      <c r="AE17" s="13" t="s">
        <v>0</v>
      </c>
      <c r="AF17" s="14" t="s">
        <v>0</v>
      </c>
    </row>
    <row r="18" spans="2:32" ht="12" customHeight="1">
      <c r="B18" s="38" t="s">
        <v>40</v>
      </c>
      <c r="C18" s="60" t="s">
        <v>34</v>
      </c>
      <c r="D18" s="61"/>
      <c r="E18" s="66" t="s">
        <v>33</v>
      </c>
      <c r="F18" s="67"/>
      <c r="G18" s="11">
        <f aca="true" t="shared" si="6" ref="G18:AF18">IF(SUM(G19,G24)&gt;0,SUM(G19,G24),"－")</f>
        <v>726</v>
      </c>
      <c r="H18" s="12">
        <f t="shared" si="6"/>
        <v>726</v>
      </c>
      <c r="I18" s="12">
        <f t="shared" si="6"/>
        <v>38</v>
      </c>
      <c r="J18" s="12">
        <f t="shared" si="6"/>
        <v>24</v>
      </c>
      <c r="K18" s="12">
        <f t="shared" si="6"/>
        <v>30</v>
      </c>
      <c r="L18" s="12">
        <f t="shared" si="6"/>
        <v>16</v>
      </c>
      <c r="M18" s="12">
        <f t="shared" si="6"/>
        <v>14</v>
      </c>
      <c r="N18" s="12">
        <f t="shared" si="6"/>
        <v>54</v>
      </c>
      <c r="O18" s="12">
        <f t="shared" si="6"/>
        <v>20</v>
      </c>
      <c r="P18" s="12">
        <f t="shared" si="6"/>
        <v>12</v>
      </c>
      <c r="Q18" s="12">
        <f t="shared" si="6"/>
        <v>20</v>
      </c>
      <c r="R18" s="12">
        <f t="shared" si="6"/>
        <v>21</v>
      </c>
      <c r="S18" s="12">
        <f t="shared" si="6"/>
        <v>9</v>
      </c>
      <c r="T18" s="12">
        <f t="shared" si="6"/>
        <v>57</v>
      </c>
      <c r="U18" s="12">
        <f t="shared" si="6"/>
        <v>29</v>
      </c>
      <c r="V18" s="12">
        <f t="shared" si="6"/>
        <v>14</v>
      </c>
      <c r="W18" s="12">
        <f t="shared" si="6"/>
        <v>29</v>
      </c>
      <c r="X18" s="12">
        <f t="shared" si="6"/>
        <v>78</v>
      </c>
      <c r="Y18" s="12">
        <f t="shared" si="6"/>
        <v>8</v>
      </c>
      <c r="Z18" s="12">
        <f t="shared" si="6"/>
        <v>95</v>
      </c>
      <c r="AA18" s="12">
        <f t="shared" si="6"/>
        <v>104</v>
      </c>
      <c r="AB18" s="12">
        <f t="shared" si="6"/>
        <v>10</v>
      </c>
      <c r="AC18" s="12">
        <f t="shared" si="6"/>
        <v>10</v>
      </c>
      <c r="AD18" s="12">
        <f t="shared" si="6"/>
        <v>19</v>
      </c>
      <c r="AE18" s="12">
        <f t="shared" si="6"/>
        <v>15</v>
      </c>
      <c r="AF18" s="15" t="str">
        <f t="shared" si="6"/>
        <v>－</v>
      </c>
    </row>
    <row r="19" spans="2:32" ht="12" customHeight="1">
      <c r="B19" s="39"/>
      <c r="C19" s="62"/>
      <c r="D19" s="63"/>
      <c r="E19" s="41" t="s">
        <v>41</v>
      </c>
      <c r="F19" s="21" t="s">
        <v>33</v>
      </c>
      <c r="G19" s="11">
        <f aca="true" t="shared" si="7" ref="G19:AF19">IF(SUM(G20:G23)&gt;0,SUM(G20:G23),"－")</f>
        <v>726</v>
      </c>
      <c r="H19" s="12">
        <f t="shared" si="7"/>
        <v>726</v>
      </c>
      <c r="I19" s="12">
        <f t="shared" si="7"/>
        <v>38</v>
      </c>
      <c r="J19" s="13">
        <f t="shared" si="7"/>
        <v>24</v>
      </c>
      <c r="K19" s="13">
        <f t="shared" si="7"/>
        <v>30</v>
      </c>
      <c r="L19" s="13">
        <f t="shared" si="7"/>
        <v>16</v>
      </c>
      <c r="M19" s="13">
        <f t="shared" si="7"/>
        <v>14</v>
      </c>
      <c r="N19" s="13">
        <f t="shared" si="7"/>
        <v>54</v>
      </c>
      <c r="O19" s="13">
        <f t="shared" si="7"/>
        <v>20</v>
      </c>
      <c r="P19" s="13">
        <f t="shared" si="7"/>
        <v>12</v>
      </c>
      <c r="Q19" s="13">
        <f t="shared" si="7"/>
        <v>20</v>
      </c>
      <c r="R19" s="13">
        <f t="shared" si="7"/>
        <v>21</v>
      </c>
      <c r="S19" s="13">
        <f t="shared" si="7"/>
        <v>9</v>
      </c>
      <c r="T19" s="13">
        <f t="shared" si="7"/>
        <v>57</v>
      </c>
      <c r="U19" s="13">
        <f t="shared" si="7"/>
        <v>29</v>
      </c>
      <c r="V19" s="13">
        <f t="shared" si="7"/>
        <v>14</v>
      </c>
      <c r="W19" s="13">
        <f t="shared" si="7"/>
        <v>29</v>
      </c>
      <c r="X19" s="13">
        <f t="shared" si="7"/>
        <v>78</v>
      </c>
      <c r="Y19" s="13">
        <f t="shared" si="7"/>
        <v>8</v>
      </c>
      <c r="Z19" s="13">
        <f t="shared" si="7"/>
        <v>95</v>
      </c>
      <c r="AA19" s="13">
        <f t="shared" si="7"/>
        <v>104</v>
      </c>
      <c r="AB19" s="13">
        <f t="shared" si="7"/>
        <v>10</v>
      </c>
      <c r="AC19" s="13">
        <f t="shared" si="7"/>
        <v>10</v>
      </c>
      <c r="AD19" s="13">
        <f t="shared" si="7"/>
        <v>19</v>
      </c>
      <c r="AE19" s="13">
        <f t="shared" si="7"/>
        <v>15</v>
      </c>
      <c r="AF19" s="14" t="str">
        <f t="shared" si="7"/>
        <v>－</v>
      </c>
    </row>
    <row r="20" spans="2:32" ht="12" customHeight="1">
      <c r="B20" s="39"/>
      <c r="C20" s="62"/>
      <c r="D20" s="63"/>
      <c r="E20" s="42"/>
      <c r="F20" s="22" t="s">
        <v>36</v>
      </c>
      <c r="G20" s="11">
        <f>IF(SUM(H20,AF20)&gt;0,SUM(H20,AF20),"－")</f>
        <v>704</v>
      </c>
      <c r="H20" s="12">
        <f>IF(SUM(I20:AE20)&gt;0,SUM(I20:AE20),"－")</f>
        <v>704</v>
      </c>
      <c r="I20" s="12">
        <v>38</v>
      </c>
      <c r="J20" s="13">
        <v>24</v>
      </c>
      <c r="K20" s="13">
        <v>23</v>
      </c>
      <c r="L20" s="13">
        <v>16</v>
      </c>
      <c r="M20" s="13">
        <v>14</v>
      </c>
      <c r="N20" s="13">
        <v>53</v>
      </c>
      <c r="O20" s="13">
        <v>20</v>
      </c>
      <c r="P20" s="13">
        <v>11</v>
      </c>
      <c r="Q20" s="13">
        <v>20</v>
      </c>
      <c r="R20" s="13">
        <v>21</v>
      </c>
      <c r="S20" s="13">
        <v>9</v>
      </c>
      <c r="T20" s="13">
        <v>56</v>
      </c>
      <c r="U20" s="13">
        <v>29</v>
      </c>
      <c r="V20" s="13">
        <v>13</v>
      </c>
      <c r="W20" s="13">
        <v>28</v>
      </c>
      <c r="X20" s="13">
        <v>77</v>
      </c>
      <c r="Y20" s="13">
        <v>8</v>
      </c>
      <c r="Z20" s="13">
        <v>92</v>
      </c>
      <c r="AA20" s="13">
        <v>100</v>
      </c>
      <c r="AB20" s="13">
        <v>10</v>
      </c>
      <c r="AC20" s="13">
        <v>8</v>
      </c>
      <c r="AD20" s="13">
        <v>19</v>
      </c>
      <c r="AE20" s="13">
        <v>15</v>
      </c>
      <c r="AF20" s="14" t="s">
        <v>0</v>
      </c>
    </row>
    <row r="21" spans="2:32" ht="12" customHeight="1">
      <c r="B21" s="39"/>
      <c r="C21" s="62"/>
      <c r="D21" s="63"/>
      <c r="E21" s="42"/>
      <c r="F21" s="22" t="s">
        <v>37</v>
      </c>
      <c r="G21" s="11">
        <f>IF(SUM(H21,AF21)&gt;0,SUM(H21,AF21),"－")</f>
        <v>20</v>
      </c>
      <c r="H21" s="12">
        <f>IF(SUM(I21:AE21)&gt;0,SUM(I21:AE21),"－")</f>
        <v>20</v>
      </c>
      <c r="I21" s="12" t="s">
        <v>0</v>
      </c>
      <c r="J21" s="13" t="s">
        <v>0</v>
      </c>
      <c r="K21" s="13">
        <v>7</v>
      </c>
      <c r="L21" s="13" t="s">
        <v>0</v>
      </c>
      <c r="M21" s="13" t="s">
        <v>0</v>
      </c>
      <c r="N21" s="13">
        <v>1</v>
      </c>
      <c r="O21" s="13" t="s">
        <v>0</v>
      </c>
      <c r="P21" s="13">
        <v>1</v>
      </c>
      <c r="Q21" s="13" t="s">
        <v>0</v>
      </c>
      <c r="R21" s="13" t="s">
        <v>0</v>
      </c>
      <c r="S21" s="13" t="s">
        <v>0</v>
      </c>
      <c r="T21" s="13">
        <v>1</v>
      </c>
      <c r="U21" s="13" t="s">
        <v>0</v>
      </c>
      <c r="V21" s="13">
        <v>1</v>
      </c>
      <c r="W21" s="13" t="s">
        <v>0</v>
      </c>
      <c r="X21" s="13" t="s">
        <v>0</v>
      </c>
      <c r="Y21" s="13" t="s">
        <v>0</v>
      </c>
      <c r="Z21" s="13">
        <v>3</v>
      </c>
      <c r="AA21" s="13">
        <v>4</v>
      </c>
      <c r="AB21" s="13" t="s">
        <v>0</v>
      </c>
      <c r="AC21" s="13">
        <v>2</v>
      </c>
      <c r="AD21" s="13" t="s">
        <v>0</v>
      </c>
      <c r="AE21" s="13" t="s">
        <v>0</v>
      </c>
      <c r="AF21" s="14" t="s">
        <v>0</v>
      </c>
    </row>
    <row r="22" spans="2:32" ht="12" customHeight="1">
      <c r="B22" s="39"/>
      <c r="C22" s="62"/>
      <c r="D22" s="63"/>
      <c r="E22" s="42"/>
      <c r="F22" s="23" t="s">
        <v>38</v>
      </c>
      <c r="G22" s="11" t="str">
        <f>IF(SUM(H22,AF22)&gt;0,SUM(H22,AF22),"－")</f>
        <v>－</v>
      </c>
      <c r="H22" s="12" t="str">
        <f>IF(SUM(I22:AE22)&gt;0,SUM(I22:AE22),"－")</f>
        <v>－</v>
      </c>
      <c r="I22" s="12" t="s">
        <v>0</v>
      </c>
      <c r="J22" s="13" t="s">
        <v>0</v>
      </c>
      <c r="K22" s="13" t="s">
        <v>0</v>
      </c>
      <c r="L22" s="13" t="s">
        <v>0</v>
      </c>
      <c r="M22" s="13" t="s">
        <v>0</v>
      </c>
      <c r="N22" s="13" t="s">
        <v>0</v>
      </c>
      <c r="O22" s="13" t="s">
        <v>0</v>
      </c>
      <c r="P22" s="13" t="s">
        <v>0</v>
      </c>
      <c r="Q22" s="13" t="s">
        <v>0</v>
      </c>
      <c r="R22" s="13" t="s">
        <v>0</v>
      </c>
      <c r="S22" s="13" t="s">
        <v>0</v>
      </c>
      <c r="T22" s="13" t="s">
        <v>0</v>
      </c>
      <c r="U22" s="13" t="s">
        <v>0</v>
      </c>
      <c r="V22" s="13" t="s">
        <v>0</v>
      </c>
      <c r="W22" s="13" t="s">
        <v>0</v>
      </c>
      <c r="X22" s="13" t="s">
        <v>0</v>
      </c>
      <c r="Y22" s="13" t="s">
        <v>0</v>
      </c>
      <c r="Z22" s="13" t="s">
        <v>0</v>
      </c>
      <c r="AA22" s="13" t="s">
        <v>0</v>
      </c>
      <c r="AB22" s="13" t="s">
        <v>0</v>
      </c>
      <c r="AC22" s="13" t="s">
        <v>0</v>
      </c>
      <c r="AD22" s="13" t="s">
        <v>0</v>
      </c>
      <c r="AE22" s="13" t="s">
        <v>0</v>
      </c>
      <c r="AF22" s="14" t="s">
        <v>0</v>
      </c>
    </row>
    <row r="23" spans="2:32" ht="12" customHeight="1">
      <c r="B23" s="39"/>
      <c r="C23" s="62"/>
      <c r="D23" s="63"/>
      <c r="E23" s="42"/>
      <c r="F23" s="23" t="s">
        <v>6</v>
      </c>
      <c r="G23" s="11">
        <f>IF(SUM(H23,AF23)&gt;0,SUM(H23,AF23),"－")</f>
        <v>2</v>
      </c>
      <c r="H23" s="12">
        <f>IF(SUM(I23:AE23)&gt;0,SUM(I23:AE23),"－")</f>
        <v>2</v>
      </c>
      <c r="I23" s="12" t="s">
        <v>0</v>
      </c>
      <c r="J23" s="12" t="s">
        <v>0</v>
      </c>
      <c r="K23" s="12" t="s">
        <v>0</v>
      </c>
      <c r="L23" s="12" t="s">
        <v>0</v>
      </c>
      <c r="M23" s="12" t="s">
        <v>0</v>
      </c>
      <c r="N23" s="12" t="s">
        <v>0</v>
      </c>
      <c r="O23" s="12" t="s">
        <v>0</v>
      </c>
      <c r="P23" s="12" t="s">
        <v>0</v>
      </c>
      <c r="Q23" s="12" t="s">
        <v>0</v>
      </c>
      <c r="R23" s="12" t="s">
        <v>0</v>
      </c>
      <c r="S23" s="12" t="s">
        <v>0</v>
      </c>
      <c r="T23" s="12" t="s">
        <v>0</v>
      </c>
      <c r="U23" s="12" t="s">
        <v>0</v>
      </c>
      <c r="V23" s="12" t="s">
        <v>0</v>
      </c>
      <c r="W23" s="12">
        <v>1</v>
      </c>
      <c r="X23" s="12">
        <v>1</v>
      </c>
      <c r="Y23" s="12" t="s">
        <v>0</v>
      </c>
      <c r="Z23" s="12" t="s">
        <v>0</v>
      </c>
      <c r="AA23" s="12" t="s">
        <v>0</v>
      </c>
      <c r="AB23" s="12" t="s">
        <v>0</v>
      </c>
      <c r="AC23" s="12" t="s">
        <v>0</v>
      </c>
      <c r="AD23" s="12" t="s">
        <v>0</v>
      </c>
      <c r="AE23" s="12" t="s">
        <v>0</v>
      </c>
      <c r="AF23" s="15" t="s">
        <v>0</v>
      </c>
    </row>
    <row r="24" spans="2:32" ht="12" customHeight="1">
      <c r="B24" s="40"/>
      <c r="C24" s="64"/>
      <c r="D24" s="65"/>
      <c r="E24" s="43" t="s">
        <v>42</v>
      </c>
      <c r="F24" s="44"/>
      <c r="G24" s="11" t="str">
        <f>IF(SUM(H24,AF24)&gt;0,SUM(H24,AF24),"－")</f>
        <v>－</v>
      </c>
      <c r="H24" s="12" t="str">
        <f>IF(SUM(I24:AE24)&gt;0,SUM(I24:AE24),"－")</f>
        <v>－</v>
      </c>
      <c r="I24" s="12" t="s">
        <v>0</v>
      </c>
      <c r="J24" s="12" t="s">
        <v>0</v>
      </c>
      <c r="K24" s="12" t="s">
        <v>0</v>
      </c>
      <c r="L24" s="12" t="s">
        <v>0</v>
      </c>
      <c r="M24" s="12" t="s">
        <v>0</v>
      </c>
      <c r="N24" s="12" t="s">
        <v>0</v>
      </c>
      <c r="O24" s="12" t="s">
        <v>0</v>
      </c>
      <c r="P24" s="12" t="s">
        <v>0</v>
      </c>
      <c r="Q24" s="12" t="s">
        <v>0</v>
      </c>
      <c r="R24" s="12" t="s">
        <v>0</v>
      </c>
      <c r="S24" s="12" t="s">
        <v>0</v>
      </c>
      <c r="T24" s="12" t="s">
        <v>0</v>
      </c>
      <c r="U24" s="12" t="s">
        <v>0</v>
      </c>
      <c r="V24" s="12" t="s">
        <v>0</v>
      </c>
      <c r="W24" s="12" t="s">
        <v>0</v>
      </c>
      <c r="X24" s="12" t="s">
        <v>0</v>
      </c>
      <c r="Y24" s="12" t="s">
        <v>0</v>
      </c>
      <c r="Z24" s="12" t="s">
        <v>0</v>
      </c>
      <c r="AA24" s="12" t="s">
        <v>0</v>
      </c>
      <c r="AB24" s="12" t="s">
        <v>0</v>
      </c>
      <c r="AC24" s="12" t="s">
        <v>0</v>
      </c>
      <c r="AD24" s="12" t="s">
        <v>0</v>
      </c>
      <c r="AE24" s="12" t="s">
        <v>0</v>
      </c>
      <c r="AF24" s="15" t="s">
        <v>0</v>
      </c>
    </row>
    <row r="25" spans="2:32" ht="12" customHeight="1">
      <c r="B25" s="73" t="s">
        <v>43</v>
      </c>
      <c r="C25" s="70" t="s">
        <v>44</v>
      </c>
      <c r="D25" s="70"/>
      <c r="E25" s="71"/>
      <c r="F25" s="72"/>
      <c r="G25" s="11">
        <f aca="true" t="shared" si="8" ref="G25:AF25">IF(SUM(G26,G35)&gt;0,SUM(G26,G35),"－")</f>
        <v>950</v>
      </c>
      <c r="H25" s="12">
        <f t="shared" si="8"/>
        <v>949</v>
      </c>
      <c r="I25" s="12">
        <f t="shared" si="8"/>
        <v>20</v>
      </c>
      <c r="J25" s="13">
        <f t="shared" si="8"/>
        <v>30</v>
      </c>
      <c r="K25" s="13">
        <f t="shared" si="8"/>
        <v>82</v>
      </c>
      <c r="L25" s="13">
        <f t="shared" si="8"/>
        <v>51</v>
      </c>
      <c r="M25" s="13">
        <f t="shared" si="8"/>
        <v>148</v>
      </c>
      <c r="N25" s="13">
        <f t="shared" si="8"/>
        <v>4</v>
      </c>
      <c r="O25" s="13">
        <f t="shared" si="8"/>
        <v>182</v>
      </c>
      <c r="P25" s="13">
        <f t="shared" si="8"/>
        <v>9</v>
      </c>
      <c r="Q25" s="13">
        <f t="shared" si="8"/>
        <v>45</v>
      </c>
      <c r="R25" s="13">
        <f t="shared" si="8"/>
        <v>9</v>
      </c>
      <c r="S25" s="13">
        <f t="shared" si="8"/>
        <v>6</v>
      </c>
      <c r="T25" s="13">
        <f t="shared" si="8"/>
        <v>16</v>
      </c>
      <c r="U25" s="13">
        <f t="shared" si="8"/>
        <v>1</v>
      </c>
      <c r="V25" s="13">
        <f t="shared" si="8"/>
        <v>3</v>
      </c>
      <c r="W25" s="13">
        <f t="shared" si="8"/>
        <v>58</v>
      </c>
      <c r="X25" s="13">
        <f t="shared" si="8"/>
        <v>15</v>
      </c>
      <c r="Y25" s="13">
        <f t="shared" si="8"/>
        <v>3</v>
      </c>
      <c r="Z25" s="13">
        <f t="shared" si="8"/>
        <v>23</v>
      </c>
      <c r="AA25" s="13">
        <f t="shared" si="8"/>
        <v>15</v>
      </c>
      <c r="AB25" s="13">
        <f t="shared" si="8"/>
        <v>35</v>
      </c>
      <c r="AC25" s="13">
        <f t="shared" si="8"/>
        <v>50</v>
      </c>
      <c r="AD25" s="13">
        <f t="shared" si="8"/>
        <v>18</v>
      </c>
      <c r="AE25" s="13">
        <f t="shared" si="8"/>
        <v>126</v>
      </c>
      <c r="AF25" s="14">
        <f t="shared" si="8"/>
        <v>1</v>
      </c>
    </row>
    <row r="26" spans="2:32" ht="12" customHeight="1">
      <c r="B26" s="74"/>
      <c r="C26" s="25" t="s">
        <v>32</v>
      </c>
      <c r="D26" s="25" t="s">
        <v>50</v>
      </c>
      <c r="E26" s="66" t="s">
        <v>33</v>
      </c>
      <c r="F26" s="67"/>
      <c r="G26" s="11">
        <f aca="true" t="shared" si="9" ref="G26:AF26">IF(SUM(G27,G32:G34)&gt;0,SUM(G27,G32:G34),"－")</f>
        <v>897</v>
      </c>
      <c r="H26" s="12">
        <f t="shared" si="9"/>
        <v>896</v>
      </c>
      <c r="I26" s="12">
        <f t="shared" si="9"/>
        <v>19</v>
      </c>
      <c r="J26" s="13">
        <f t="shared" si="9"/>
        <v>30</v>
      </c>
      <c r="K26" s="13">
        <f t="shared" si="9"/>
        <v>81</v>
      </c>
      <c r="L26" s="13">
        <f t="shared" si="9"/>
        <v>51</v>
      </c>
      <c r="M26" s="13">
        <f t="shared" si="9"/>
        <v>147</v>
      </c>
      <c r="N26" s="13">
        <f t="shared" si="9"/>
        <v>1</v>
      </c>
      <c r="O26" s="13">
        <f t="shared" si="9"/>
        <v>179</v>
      </c>
      <c r="P26" s="13">
        <f t="shared" si="9"/>
        <v>4</v>
      </c>
      <c r="Q26" s="13">
        <f t="shared" si="9"/>
        <v>45</v>
      </c>
      <c r="R26" s="13">
        <f t="shared" si="9"/>
        <v>8</v>
      </c>
      <c r="S26" s="13">
        <f t="shared" si="9"/>
        <v>6</v>
      </c>
      <c r="T26" s="13">
        <f t="shared" si="9"/>
        <v>9</v>
      </c>
      <c r="U26" s="13">
        <f t="shared" si="9"/>
        <v>1</v>
      </c>
      <c r="V26" s="13">
        <f t="shared" si="9"/>
        <v>3</v>
      </c>
      <c r="W26" s="13">
        <f t="shared" si="9"/>
        <v>55</v>
      </c>
      <c r="X26" s="13">
        <f t="shared" si="9"/>
        <v>4</v>
      </c>
      <c r="Y26" s="13">
        <f t="shared" si="9"/>
        <v>1</v>
      </c>
      <c r="Z26" s="13">
        <f t="shared" si="9"/>
        <v>16</v>
      </c>
      <c r="AA26" s="13">
        <f t="shared" si="9"/>
        <v>8</v>
      </c>
      <c r="AB26" s="13">
        <f t="shared" si="9"/>
        <v>34</v>
      </c>
      <c r="AC26" s="13">
        <f t="shared" si="9"/>
        <v>50</v>
      </c>
      <c r="AD26" s="13">
        <f t="shared" si="9"/>
        <v>18</v>
      </c>
      <c r="AE26" s="13">
        <f t="shared" si="9"/>
        <v>126</v>
      </c>
      <c r="AF26" s="14">
        <f t="shared" si="9"/>
        <v>1</v>
      </c>
    </row>
    <row r="27" spans="2:32" ht="12" customHeight="1">
      <c r="B27" s="74"/>
      <c r="C27" s="63"/>
      <c r="D27" s="63"/>
      <c r="E27" s="41" t="s">
        <v>35</v>
      </c>
      <c r="F27" s="21" t="s">
        <v>33</v>
      </c>
      <c r="G27" s="11">
        <f aca="true" t="shared" si="10" ref="G27:AF27">IF(SUM(G28:G31)&gt;0,SUM(G28:G31),"－")</f>
        <v>876</v>
      </c>
      <c r="H27" s="12">
        <f t="shared" si="10"/>
        <v>875</v>
      </c>
      <c r="I27" s="12">
        <f t="shared" si="10"/>
        <v>19</v>
      </c>
      <c r="J27" s="13">
        <f t="shared" si="10"/>
        <v>28</v>
      </c>
      <c r="K27" s="13">
        <f t="shared" si="10"/>
        <v>81</v>
      </c>
      <c r="L27" s="13">
        <f t="shared" si="10"/>
        <v>50</v>
      </c>
      <c r="M27" s="13">
        <f t="shared" si="10"/>
        <v>146</v>
      </c>
      <c r="N27" s="13">
        <f t="shared" si="10"/>
        <v>1</v>
      </c>
      <c r="O27" s="13">
        <f t="shared" si="10"/>
        <v>179</v>
      </c>
      <c r="P27" s="13">
        <f t="shared" si="10"/>
        <v>4</v>
      </c>
      <c r="Q27" s="13">
        <f t="shared" si="10"/>
        <v>39</v>
      </c>
      <c r="R27" s="13">
        <f t="shared" si="10"/>
        <v>8</v>
      </c>
      <c r="S27" s="13">
        <f t="shared" si="10"/>
        <v>6</v>
      </c>
      <c r="T27" s="13">
        <f t="shared" si="10"/>
        <v>9</v>
      </c>
      <c r="U27" s="13">
        <f t="shared" si="10"/>
        <v>1</v>
      </c>
      <c r="V27" s="13">
        <f t="shared" si="10"/>
        <v>3</v>
      </c>
      <c r="W27" s="13">
        <f t="shared" si="10"/>
        <v>47</v>
      </c>
      <c r="X27" s="13">
        <f t="shared" si="10"/>
        <v>4</v>
      </c>
      <c r="Y27" s="13" t="str">
        <f t="shared" si="10"/>
        <v>－</v>
      </c>
      <c r="Z27" s="13">
        <f t="shared" si="10"/>
        <v>15</v>
      </c>
      <c r="AA27" s="13">
        <f t="shared" si="10"/>
        <v>8</v>
      </c>
      <c r="AB27" s="13">
        <f t="shared" si="10"/>
        <v>33</v>
      </c>
      <c r="AC27" s="13">
        <f t="shared" si="10"/>
        <v>50</v>
      </c>
      <c r="AD27" s="13">
        <f t="shared" si="10"/>
        <v>18</v>
      </c>
      <c r="AE27" s="13">
        <f t="shared" si="10"/>
        <v>126</v>
      </c>
      <c r="AF27" s="14">
        <f t="shared" si="10"/>
        <v>1</v>
      </c>
    </row>
    <row r="28" spans="2:32" ht="12" customHeight="1">
      <c r="B28" s="74"/>
      <c r="C28" s="63"/>
      <c r="D28" s="63"/>
      <c r="E28" s="42"/>
      <c r="F28" s="22" t="s">
        <v>36</v>
      </c>
      <c r="G28" s="11">
        <f aca="true" t="shared" si="11" ref="G28:G34">IF(SUM(H28,AF28)&gt;0,SUM(H28,AF28),"－")</f>
        <v>212</v>
      </c>
      <c r="H28" s="12">
        <f aca="true" t="shared" si="12" ref="H28:H34">IF(SUM(I28:AE28)&gt;0,SUM(I28:AE28),"－")</f>
        <v>211</v>
      </c>
      <c r="I28" s="12">
        <v>3</v>
      </c>
      <c r="J28" s="13">
        <v>2</v>
      </c>
      <c r="K28" s="13" t="s">
        <v>0</v>
      </c>
      <c r="L28" s="13" t="s">
        <v>0</v>
      </c>
      <c r="M28" s="13">
        <v>20</v>
      </c>
      <c r="N28" s="13" t="s">
        <v>0</v>
      </c>
      <c r="O28" s="13">
        <v>97</v>
      </c>
      <c r="P28" s="13" t="s">
        <v>0</v>
      </c>
      <c r="Q28" s="13">
        <v>2</v>
      </c>
      <c r="R28" s="13" t="s">
        <v>0</v>
      </c>
      <c r="S28" s="13" t="s">
        <v>0</v>
      </c>
      <c r="T28" s="13">
        <v>6</v>
      </c>
      <c r="U28" s="13" t="s">
        <v>0</v>
      </c>
      <c r="V28" s="13" t="s">
        <v>0</v>
      </c>
      <c r="W28" s="13">
        <v>20</v>
      </c>
      <c r="X28" s="13" t="s">
        <v>0</v>
      </c>
      <c r="Y28" s="13" t="s">
        <v>0</v>
      </c>
      <c r="Z28" s="13">
        <v>5</v>
      </c>
      <c r="AA28" s="13">
        <v>1</v>
      </c>
      <c r="AB28" s="13">
        <v>5</v>
      </c>
      <c r="AC28" s="13">
        <v>1</v>
      </c>
      <c r="AD28" s="13">
        <v>1</v>
      </c>
      <c r="AE28" s="13">
        <v>48</v>
      </c>
      <c r="AF28" s="14">
        <v>1</v>
      </c>
    </row>
    <row r="29" spans="2:32" ht="12" customHeight="1">
      <c r="B29" s="74"/>
      <c r="C29" s="63"/>
      <c r="D29" s="63"/>
      <c r="E29" s="42"/>
      <c r="F29" s="22" t="s">
        <v>37</v>
      </c>
      <c r="G29" s="11">
        <f t="shared" si="11"/>
        <v>13</v>
      </c>
      <c r="H29" s="12">
        <f t="shared" si="12"/>
        <v>13</v>
      </c>
      <c r="I29" s="12">
        <v>4</v>
      </c>
      <c r="J29" s="12" t="s">
        <v>0</v>
      </c>
      <c r="K29" s="12">
        <v>9</v>
      </c>
      <c r="L29" s="12" t="s">
        <v>0</v>
      </c>
      <c r="M29" s="12" t="s">
        <v>0</v>
      </c>
      <c r="N29" s="12" t="s">
        <v>0</v>
      </c>
      <c r="O29" s="12" t="s">
        <v>0</v>
      </c>
      <c r="P29" s="12" t="s">
        <v>0</v>
      </c>
      <c r="Q29" s="12" t="s">
        <v>0</v>
      </c>
      <c r="R29" s="12" t="s">
        <v>0</v>
      </c>
      <c r="S29" s="12" t="s">
        <v>0</v>
      </c>
      <c r="T29" s="12" t="s">
        <v>0</v>
      </c>
      <c r="U29" s="12" t="s">
        <v>0</v>
      </c>
      <c r="V29" s="12" t="s">
        <v>0</v>
      </c>
      <c r="W29" s="12" t="s">
        <v>0</v>
      </c>
      <c r="X29" s="12" t="s">
        <v>0</v>
      </c>
      <c r="Y29" s="12" t="s">
        <v>0</v>
      </c>
      <c r="Z29" s="12" t="s">
        <v>0</v>
      </c>
      <c r="AA29" s="12" t="s">
        <v>0</v>
      </c>
      <c r="AB29" s="12" t="s">
        <v>0</v>
      </c>
      <c r="AC29" s="12" t="s">
        <v>0</v>
      </c>
      <c r="AD29" s="12" t="s">
        <v>0</v>
      </c>
      <c r="AE29" s="12" t="s">
        <v>0</v>
      </c>
      <c r="AF29" s="15" t="s">
        <v>0</v>
      </c>
    </row>
    <row r="30" spans="2:32" ht="12" customHeight="1">
      <c r="B30" s="74"/>
      <c r="C30" s="63"/>
      <c r="D30" s="63"/>
      <c r="E30" s="42"/>
      <c r="F30" s="23" t="s">
        <v>38</v>
      </c>
      <c r="G30" s="11" t="str">
        <f t="shared" si="11"/>
        <v>－</v>
      </c>
      <c r="H30" s="12" t="str">
        <f t="shared" si="12"/>
        <v>－</v>
      </c>
      <c r="I30" s="12" t="s">
        <v>0</v>
      </c>
      <c r="J30" s="13" t="s">
        <v>0</v>
      </c>
      <c r="K30" s="13" t="s">
        <v>0</v>
      </c>
      <c r="L30" s="13" t="s">
        <v>0</v>
      </c>
      <c r="M30" s="13" t="s">
        <v>0</v>
      </c>
      <c r="N30" s="13" t="s">
        <v>0</v>
      </c>
      <c r="O30" s="13" t="s">
        <v>0</v>
      </c>
      <c r="P30" s="13" t="s">
        <v>0</v>
      </c>
      <c r="Q30" s="13" t="s">
        <v>0</v>
      </c>
      <c r="R30" s="13" t="s">
        <v>0</v>
      </c>
      <c r="S30" s="13" t="s">
        <v>0</v>
      </c>
      <c r="T30" s="13" t="s">
        <v>0</v>
      </c>
      <c r="U30" s="13" t="s">
        <v>0</v>
      </c>
      <c r="V30" s="13" t="s">
        <v>0</v>
      </c>
      <c r="W30" s="13" t="s">
        <v>0</v>
      </c>
      <c r="X30" s="13" t="s">
        <v>0</v>
      </c>
      <c r="Y30" s="13" t="s">
        <v>0</v>
      </c>
      <c r="Z30" s="13" t="s">
        <v>0</v>
      </c>
      <c r="AA30" s="13" t="s">
        <v>0</v>
      </c>
      <c r="AB30" s="13" t="s">
        <v>0</v>
      </c>
      <c r="AC30" s="13" t="s">
        <v>0</v>
      </c>
      <c r="AD30" s="13" t="s">
        <v>0</v>
      </c>
      <c r="AE30" s="13" t="s">
        <v>0</v>
      </c>
      <c r="AF30" s="14" t="s">
        <v>0</v>
      </c>
    </row>
    <row r="31" spans="2:32" ht="12" customHeight="1">
      <c r="B31" s="74"/>
      <c r="C31" s="63"/>
      <c r="D31" s="63"/>
      <c r="E31" s="42"/>
      <c r="F31" s="23" t="s">
        <v>6</v>
      </c>
      <c r="G31" s="11">
        <f t="shared" si="11"/>
        <v>651</v>
      </c>
      <c r="H31" s="12">
        <f t="shared" si="12"/>
        <v>651</v>
      </c>
      <c r="I31" s="12">
        <v>12</v>
      </c>
      <c r="J31" s="13">
        <v>26</v>
      </c>
      <c r="K31" s="13">
        <v>72</v>
      </c>
      <c r="L31" s="13">
        <v>50</v>
      </c>
      <c r="M31" s="13">
        <v>126</v>
      </c>
      <c r="N31" s="13">
        <v>1</v>
      </c>
      <c r="O31" s="13">
        <v>82</v>
      </c>
      <c r="P31" s="13">
        <v>4</v>
      </c>
      <c r="Q31" s="13">
        <v>37</v>
      </c>
      <c r="R31" s="13">
        <v>8</v>
      </c>
      <c r="S31" s="13">
        <v>6</v>
      </c>
      <c r="T31" s="13">
        <v>3</v>
      </c>
      <c r="U31" s="13">
        <v>1</v>
      </c>
      <c r="V31" s="13">
        <v>3</v>
      </c>
      <c r="W31" s="13">
        <v>27</v>
      </c>
      <c r="X31" s="13">
        <v>4</v>
      </c>
      <c r="Y31" s="13" t="s">
        <v>0</v>
      </c>
      <c r="Z31" s="13">
        <v>10</v>
      </c>
      <c r="AA31" s="13">
        <v>7</v>
      </c>
      <c r="AB31" s="13">
        <v>28</v>
      </c>
      <c r="AC31" s="13">
        <v>49</v>
      </c>
      <c r="AD31" s="13">
        <v>17</v>
      </c>
      <c r="AE31" s="13">
        <v>78</v>
      </c>
      <c r="AF31" s="14" t="s">
        <v>0</v>
      </c>
    </row>
    <row r="32" spans="2:32" ht="12" customHeight="1">
      <c r="B32" s="74"/>
      <c r="C32" s="63"/>
      <c r="D32" s="65"/>
      <c r="E32" s="43" t="s">
        <v>39</v>
      </c>
      <c r="F32" s="44"/>
      <c r="G32" s="11">
        <f t="shared" si="11"/>
        <v>2</v>
      </c>
      <c r="H32" s="12">
        <f t="shared" si="12"/>
        <v>2</v>
      </c>
      <c r="I32" s="12" t="s">
        <v>0</v>
      </c>
      <c r="J32" s="13" t="s">
        <v>0</v>
      </c>
      <c r="K32" s="13" t="s">
        <v>0</v>
      </c>
      <c r="L32" s="13" t="s">
        <v>0</v>
      </c>
      <c r="M32" s="13">
        <v>1</v>
      </c>
      <c r="N32" s="13" t="s">
        <v>0</v>
      </c>
      <c r="O32" s="13" t="s">
        <v>0</v>
      </c>
      <c r="P32" s="13" t="s">
        <v>0</v>
      </c>
      <c r="Q32" s="13" t="s">
        <v>0</v>
      </c>
      <c r="R32" s="13" t="s">
        <v>0</v>
      </c>
      <c r="S32" s="13" t="s">
        <v>0</v>
      </c>
      <c r="T32" s="13" t="s">
        <v>0</v>
      </c>
      <c r="U32" s="13" t="s">
        <v>0</v>
      </c>
      <c r="V32" s="13" t="s">
        <v>0</v>
      </c>
      <c r="W32" s="13" t="s">
        <v>0</v>
      </c>
      <c r="X32" s="13" t="s">
        <v>0</v>
      </c>
      <c r="Y32" s="13">
        <v>1</v>
      </c>
      <c r="Z32" s="13" t="s">
        <v>0</v>
      </c>
      <c r="AA32" s="13" t="s">
        <v>0</v>
      </c>
      <c r="AB32" s="13" t="s">
        <v>0</v>
      </c>
      <c r="AC32" s="13" t="s">
        <v>0</v>
      </c>
      <c r="AD32" s="13" t="s">
        <v>0</v>
      </c>
      <c r="AE32" s="13" t="s">
        <v>0</v>
      </c>
      <c r="AF32" s="14" t="s">
        <v>0</v>
      </c>
    </row>
    <row r="33" spans="2:32" ht="12" customHeight="1">
      <c r="B33" s="74"/>
      <c r="C33" s="63"/>
      <c r="D33" s="69" t="s">
        <v>45</v>
      </c>
      <c r="E33" s="46"/>
      <c r="F33" s="47"/>
      <c r="G33" s="11" t="str">
        <f t="shared" si="11"/>
        <v>－</v>
      </c>
      <c r="H33" s="12" t="str">
        <f t="shared" si="12"/>
        <v>－</v>
      </c>
      <c r="I33" s="12" t="s">
        <v>0</v>
      </c>
      <c r="J33" s="13" t="s">
        <v>0</v>
      </c>
      <c r="K33" s="13" t="s">
        <v>0</v>
      </c>
      <c r="L33" s="13" t="s">
        <v>0</v>
      </c>
      <c r="M33" s="13" t="s">
        <v>0</v>
      </c>
      <c r="N33" s="13" t="s">
        <v>0</v>
      </c>
      <c r="O33" s="13" t="s">
        <v>0</v>
      </c>
      <c r="P33" s="13" t="s">
        <v>0</v>
      </c>
      <c r="Q33" s="13" t="s">
        <v>0</v>
      </c>
      <c r="R33" s="13" t="s">
        <v>0</v>
      </c>
      <c r="S33" s="13" t="s">
        <v>0</v>
      </c>
      <c r="T33" s="13" t="s">
        <v>0</v>
      </c>
      <c r="U33" s="13" t="s">
        <v>0</v>
      </c>
      <c r="V33" s="13" t="s">
        <v>0</v>
      </c>
      <c r="W33" s="13" t="s">
        <v>0</v>
      </c>
      <c r="X33" s="13" t="s">
        <v>0</v>
      </c>
      <c r="Y33" s="13" t="s">
        <v>0</v>
      </c>
      <c r="Z33" s="13" t="s">
        <v>0</v>
      </c>
      <c r="AA33" s="13" t="s">
        <v>0</v>
      </c>
      <c r="AB33" s="13" t="s">
        <v>0</v>
      </c>
      <c r="AC33" s="13" t="s">
        <v>0</v>
      </c>
      <c r="AD33" s="13" t="s">
        <v>0</v>
      </c>
      <c r="AE33" s="13" t="s">
        <v>0</v>
      </c>
      <c r="AF33" s="14" t="s">
        <v>0</v>
      </c>
    </row>
    <row r="34" spans="2:32" ht="12" customHeight="1">
      <c r="B34" s="74"/>
      <c r="C34" s="68"/>
      <c r="D34" s="69" t="s">
        <v>46</v>
      </c>
      <c r="E34" s="46"/>
      <c r="F34" s="47"/>
      <c r="G34" s="16">
        <f t="shared" si="11"/>
        <v>19</v>
      </c>
      <c r="H34" s="12">
        <f t="shared" si="12"/>
        <v>19</v>
      </c>
      <c r="I34" s="12" t="s">
        <v>0</v>
      </c>
      <c r="J34" s="13">
        <v>2</v>
      </c>
      <c r="K34" s="13" t="s">
        <v>0</v>
      </c>
      <c r="L34" s="13">
        <v>1</v>
      </c>
      <c r="M34" s="13" t="s">
        <v>0</v>
      </c>
      <c r="N34" s="13" t="s">
        <v>0</v>
      </c>
      <c r="O34" s="13" t="s">
        <v>0</v>
      </c>
      <c r="P34" s="13" t="s">
        <v>0</v>
      </c>
      <c r="Q34" s="13">
        <v>6</v>
      </c>
      <c r="R34" s="13" t="s">
        <v>0</v>
      </c>
      <c r="S34" s="13" t="s">
        <v>0</v>
      </c>
      <c r="T34" s="13" t="s">
        <v>0</v>
      </c>
      <c r="U34" s="13" t="s">
        <v>0</v>
      </c>
      <c r="V34" s="13" t="s">
        <v>0</v>
      </c>
      <c r="W34" s="13">
        <v>8</v>
      </c>
      <c r="X34" s="13" t="s">
        <v>0</v>
      </c>
      <c r="Y34" s="13" t="s">
        <v>0</v>
      </c>
      <c r="Z34" s="13">
        <v>1</v>
      </c>
      <c r="AA34" s="13" t="s">
        <v>0</v>
      </c>
      <c r="AB34" s="13">
        <v>1</v>
      </c>
      <c r="AC34" s="13" t="s">
        <v>0</v>
      </c>
      <c r="AD34" s="13" t="s">
        <v>0</v>
      </c>
      <c r="AE34" s="13" t="s">
        <v>0</v>
      </c>
      <c r="AF34" s="14" t="s">
        <v>0</v>
      </c>
    </row>
    <row r="35" spans="2:32" ht="12" customHeight="1">
      <c r="B35" s="74"/>
      <c r="C35" s="25" t="s">
        <v>40</v>
      </c>
      <c r="D35" s="76" t="s">
        <v>34</v>
      </c>
      <c r="E35" s="66" t="s">
        <v>33</v>
      </c>
      <c r="F35" s="67"/>
      <c r="G35" s="11">
        <f aca="true" t="shared" si="13" ref="G35:AF35">IF(SUM(G36,G41)&gt;0,SUM(G36,G41),"－")</f>
        <v>53</v>
      </c>
      <c r="H35" s="12">
        <f t="shared" si="13"/>
        <v>53</v>
      </c>
      <c r="I35" s="12">
        <f t="shared" si="13"/>
        <v>1</v>
      </c>
      <c r="J35" s="12" t="str">
        <f t="shared" si="13"/>
        <v>－</v>
      </c>
      <c r="K35" s="12">
        <f t="shared" si="13"/>
        <v>1</v>
      </c>
      <c r="L35" s="12" t="str">
        <f t="shared" si="13"/>
        <v>－</v>
      </c>
      <c r="M35" s="12">
        <f t="shared" si="13"/>
        <v>1</v>
      </c>
      <c r="N35" s="12">
        <f t="shared" si="13"/>
        <v>3</v>
      </c>
      <c r="O35" s="12">
        <f t="shared" si="13"/>
        <v>3</v>
      </c>
      <c r="P35" s="12">
        <f t="shared" si="13"/>
        <v>5</v>
      </c>
      <c r="Q35" s="12" t="str">
        <f t="shared" si="13"/>
        <v>－</v>
      </c>
      <c r="R35" s="12">
        <f t="shared" si="13"/>
        <v>1</v>
      </c>
      <c r="S35" s="12" t="str">
        <f t="shared" si="13"/>
        <v>－</v>
      </c>
      <c r="T35" s="12">
        <f t="shared" si="13"/>
        <v>7</v>
      </c>
      <c r="U35" s="12" t="str">
        <f t="shared" si="13"/>
        <v>－</v>
      </c>
      <c r="V35" s="12" t="str">
        <f t="shared" si="13"/>
        <v>－</v>
      </c>
      <c r="W35" s="12">
        <f t="shared" si="13"/>
        <v>3</v>
      </c>
      <c r="X35" s="12">
        <f t="shared" si="13"/>
        <v>11</v>
      </c>
      <c r="Y35" s="12">
        <f t="shared" si="13"/>
        <v>2</v>
      </c>
      <c r="Z35" s="12">
        <f t="shared" si="13"/>
        <v>7</v>
      </c>
      <c r="AA35" s="12">
        <f t="shared" si="13"/>
        <v>7</v>
      </c>
      <c r="AB35" s="12">
        <f t="shared" si="13"/>
        <v>1</v>
      </c>
      <c r="AC35" s="12" t="str">
        <f t="shared" si="13"/>
        <v>－</v>
      </c>
      <c r="AD35" s="12" t="str">
        <f t="shared" si="13"/>
        <v>－</v>
      </c>
      <c r="AE35" s="12" t="str">
        <f t="shared" si="13"/>
        <v>－</v>
      </c>
      <c r="AF35" s="15" t="str">
        <f t="shared" si="13"/>
        <v>－</v>
      </c>
    </row>
    <row r="36" spans="2:32" ht="12" customHeight="1">
      <c r="B36" s="74"/>
      <c r="C36" s="63"/>
      <c r="D36" s="77"/>
      <c r="E36" s="41" t="s">
        <v>41</v>
      </c>
      <c r="F36" s="21" t="s">
        <v>33</v>
      </c>
      <c r="G36" s="11">
        <f aca="true" t="shared" si="14" ref="G36:AF36">IF(SUM(G37:G40)&gt;0,SUM(G37:G40),"－")</f>
        <v>53</v>
      </c>
      <c r="H36" s="12">
        <f t="shared" si="14"/>
        <v>53</v>
      </c>
      <c r="I36" s="12">
        <f t="shared" si="14"/>
        <v>1</v>
      </c>
      <c r="J36" s="13" t="str">
        <f t="shared" si="14"/>
        <v>－</v>
      </c>
      <c r="K36" s="13">
        <f t="shared" si="14"/>
        <v>1</v>
      </c>
      <c r="L36" s="13" t="str">
        <f t="shared" si="14"/>
        <v>－</v>
      </c>
      <c r="M36" s="13">
        <f t="shared" si="14"/>
        <v>1</v>
      </c>
      <c r="N36" s="13">
        <f t="shared" si="14"/>
        <v>3</v>
      </c>
      <c r="O36" s="13">
        <f t="shared" si="14"/>
        <v>3</v>
      </c>
      <c r="P36" s="13">
        <f t="shared" si="14"/>
        <v>5</v>
      </c>
      <c r="Q36" s="13" t="str">
        <f t="shared" si="14"/>
        <v>－</v>
      </c>
      <c r="R36" s="13">
        <f t="shared" si="14"/>
        <v>1</v>
      </c>
      <c r="S36" s="13" t="str">
        <f t="shared" si="14"/>
        <v>－</v>
      </c>
      <c r="T36" s="13">
        <f t="shared" si="14"/>
        <v>7</v>
      </c>
      <c r="U36" s="13" t="str">
        <f t="shared" si="14"/>
        <v>－</v>
      </c>
      <c r="V36" s="13" t="str">
        <f t="shared" si="14"/>
        <v>－</v>
      </c>
      <c r="W36" s="13">
        <f t="shared" si="14"/>
        <v>3</v>
      </c>
      <c r="X36" s="13">
        <f t="shared" si="14"/>
        <v>11</v>
      </c>
      <c r="Y36" s="13">
        <f t="shared" si="14"/>
        <v>2</v>
      </c>
      <c r="Z36" s="13">
        <f t="shared" si="14"/>
        <v>7</v>
      </c>
      <c r="AA36" s="13">
        <f t="shared" si="14"/>
        <v>7</v>
      </c>
      <c r="AB36" s="13">
        <f t="shared" si="14"/>
        <v>1</v>
      </c>
      <c r="AC36" s="13" t="str">
        <f t="shared" si="14"/>
        <v>－</v>
      </c>
      <c r="AD36" s="13" t="str">
        <f t="shared" si="14"/>
        <v>－</v>
      </c>
      <c r="AE36" s="13" t="str">
        <f t="shared" si="14"/>
        <v>－</v>
      </c>
      <c r="AF36" s="14" t="str">
        <f t="shared" si="14"/>
        <v>－</v>
      </c>
    </row>
    <row r="37" spans="2:32" ht="12" customHeight="1">
      <c r="B37" s="74"/>
      <c r="C37" s="63"/>
      <c r="D37" s="77"/>
      <c r="E37" s="42"/>
      <c r="F37" s="22" t="s">
        <v>36</v>
      </c>
      <c r="G37" s="11">
        <f>IF(SUM(H37,AF37)&gt;0,SUM(H37,AF37),"－")</f>
        <v>50</v>
      </c>
      <c r="H37" s="12">
        <f>IF(SUM(I37:AE37)&gt;0,SUM(I37:AE37),"－")</f>
        <v>50</v>
      </c>
      <c r="I37" s="12">
        <v>1</v>
      </c>
      <c r="J37" s="13" t="s">
        <v>0</v>
      </c>
      <c r="K37" s="13">
        <v>1</v>
      </c>
      <c r="L37" s="13" t="s">
        <v>0</v>
      </c>
      <c r="M37" s="13">
        <v>1</v>
      </c>
      <c r="N37" s="13">
        <v>3</v>
      </c>
      <c r="O37" s="13">
        <v>3</v>
      </c>
      <c r="P37" s="13">
        <v>5</v>
      </c>
      <c r="Q37" s="13" t="s">
        <v>0</v>
      </c>
      <c r="R37" s="13">
        <v>1</v>
      </c>
      <c r="S37" s="13" t="s">
        <v>0</v>
      </c>
      <c r="T37" s="13">
        <v>6</v>
      </c>
      <c r="U37" s="13" t="s">
        <v>0</v>
      </c>
      <c r="V37" s="13" t="s">
        <v>0</v>
      </c>
      <c r="W37" s="13">
        <v>3</v>
      </c>
      <c r="X37" s="13">
        <v>10</v>
      </c>
      <c r="Y37" s="13">
        <v>1</v>
      </c>
      <c r="Z37" s="13">
        <v>7</v>
      </c>
      <c r="AA37" s="13">
        <v>7</v>
      </c>
      <c r="AB37" s="13">
        <v>1</v>
      </c>
      <c r="AC37" s="13" t="s">
        <v>0</v>
      </c>
      <c r="AD37" s="13" t="s">
        <v>0</v>
      </c>
      <c r="AE37" s="13" t="s">
        <v>0</v>
      </c>
      <c r="AF37" s="14" t="s">
        <v>0</v>
      </c>
    </row>
    <row r="38" spans="2:32" ht="12" customHeight="1">
      <c r="B38" s="74"/>
      <c r="C38" s="63"/>
      <c r="D38" s="77"/>
      <c r="E38" s="42"/>
      <c r="F38" s="22" t="s">
        <v>37</v>
      </c>
      <c r="G38" s="11">
        <f>IF(SUM(H38,AF38)&gt;0,SUM(H38,AF38),"－")</f>
        <v>1</v>
      </c>
      <c r="H38" s="12">
        <f>IF(SUM(I38:AE38)&gt;0,SUM(I38:AE38),"－")</f>
        <v>1</v>
      </c>
      <c r="I38" s="12" t="s">
        <v>0</v>
      </c>
      <c r="J38" s="13" t="s">
        <v>0</v>
      </c>
      <c r="K38" s="13" t="s">
        <v>0</v>
      </c>
      <c r="L38" s="13" t="s">
        <v>0</v>
      </c>
      <c r="M38" s="13" t="s">
        <v>0</v>
      </c>
      <c r="N38" s="13" t="s">
        <v>0</v>
      </c>
      <c r="O38" s="13" t="s">
        <v>0</v>
      </c>
      <c r="P38" s="13" t="s">
        <v>0</v>
      </c>
      <c r="Q38" s="13" t="s">
        <v>0</v>
      </c>
      <c r="R38" s="13" t="s">
        <v>0</v>
      </c>
      <c r="S38" s="13" t="s">
        <v>0</v>
      </c>
      <c r="T38" s="13">
        <v>1</v>
      </c>
      <c r="U38" s="13" t="s">
        <v>0</v>
      </c>
      <c r="V38" s="13" t="s">
        <v>0</v>
      </c>
      <c r="W38" s="13" t="s">
        <v>0</v>
      </c>
      <c r="X38" s="13" t="s">
        <v>0</v>
      </c>
      <c r="Y38" s="13" t="s">
        <v>0</v>
      </c>
      <c r="Z38" s="13" t="s">
        <v>0</v>
      </c>
      <c r="AA38" s="13" t="s">
        <v>0</v>
      </c>
      <c r="AB38" s="13" t="s">
        <v>0</v>
      </c>
      <c r="AC38" s="13" t="s">
        <v>0</v>
      </c>
      <c r="AD38" s="13" t="s">
        <v>0</v>
      </c>
      <c r="AE38" s="13" t="s">
        <v>0</v>
      </c>
      <c r="AF38" s="14" t="s">
        <v>0</v>
      </c>
    </row>
    <row r="39" spans="2:32" ht="12" customHeight="1">
      <c r="B39" s="74"/>
      <c r="C39" s="63"/>
      <c r="D39" s="77"/>
      <c r="E39" s="42"/>
      <c r="F39" s="23" t="s">
        <v>38</v>
      </c>
      <c r="G39" s="11" t="str">
        <f>IF(SUM(H39,AF39)&gt;0,SUM(H39,AF39),"－")</f>
        <v>－</v>
      </c>
      <c r="H39" s="12" t="str">
        <f>IF(SUM(I39:AE39)&gt;0,SUM(I39:AE39),"－")</f>
        <v>－</v>
      </c>
      <c r="I39" s="12" t="s">
        <v>0</v>
      </c>
      <c r="J39" s="13" t="s">
        <v>0</v>
      </c>
      <c r="K39" s="13" t="s">
        <v>0</v>
      </c>
      <c r="L39" s="13" t="s">
        <v>0</v>
      </c>
      <c r="M39" s="13" t="s">
        <v>0</v>
      </c>
      <c r="N39" s="13" t="s">
        <v>0</v>
      </c>
      <c r="O39" s="13" t="s">
        <v>0</v>
      </c>
      <c r="P39" s="13" t="s">
        <v>0</v>
      </c>
      <c r="Q39" s="13" t="s">
        <v>0</v>
      </c>
      <c r="R39" s="13" t="s">
        <v>0</v>
      </c>
      <c r="S39" s="13" t="s">
        <v>0</v>
      </c>
      <c r="T39" s="13" t="s">
        <v>0</v>
      </c>
      <c r="U39" s="13" t="s">
        <v>0</v>
      </c>
      <c r="V39" s="13" t="s">
        <v>0</v>
      </c>
      <c r="W39" s="13" t="s">
        <v>0</v>
      </c>
      <c r="X39" s="13" t="s">
        <v>0</v>
      </c>
      <c r="Y39" s="13" t="s">
        <v>0</v>
      </c>
      <c r="Z39" s="13" t="s">
        <v>0</v>
      </c>
      <c r="AA39" s="13" t="s">
        <v>0</v>
      </c>
      <c r="AB39" s="13" t="s">
        <v>0</v>
      </c>
      <c r="AC39" s="13" t="s">
        <v>0</v>
      </c>
      <c r="AD39" s="13" t="s">
        <v>0</v>
      </c>
      <c r="AE39" s="13" t="s">
        <v>0</v>
      </c>
      <c r="AF39" s="14" t="s">
        <v>0</v>
      </c>
    </row>
    <row r="40" spans="2:32" ht="12" customHeight="1">
      <c r="B40" s="74"/>
      <c r="C40" s="63"/>
      <c r="D40" s="77"/>
      <c r="E40" s="42"/>
      <c r="F40" s="23" t="s">
        <v>6</v>
      </c>
      <c r="G40" s="11">
        <f>IF(SUM(H40,AF40)&gt;0,SUM(H40,AF40),"－")</f>
        <v>2</v>
      </c>
      <c r="H40" s="12">
        <f>IF(SUM(I40:AE40)&gt;0,SUM(I40:AE40),"－")</f>
        <v>2</v>
      </c>
      <c r="I40" s="12" t="s">
        <v>0</v>
      </c>
      <c r="J40" s="12" t="s">
        <v>0</v>
      </c>
      <c r="K40" s="12" t="s">
        <v>0</v>
      </c>
      <c r="L40" s="12" t="s">
        <v>0</v>
      </c>
      <c r="M40" s="12" t="s">
        <v>0</v>
      </c>
      <c r="N40" s="12" t="s">
        <v>0</v>
      </c>
      <c r="O40" s="12" t="s">
        <v>0</v>
      </c>
      <c r="P40" s="12" t="s">
        <v>0</v>
      </c>
      <c r="Q40" s="12" t="s">
        <v>0</v>
      </c>
      <c r="R40" s="12" t="s">
        <v>0</v>
      </c>
      <c r="S40" s="12" t="s">
        <v>0</v>
      </c>
      <c r="T40" s="12" t="s">
        <v>0</v>
      </c>
      <c r="U40" s="12" t="s">
        <v>0</v>
      </c>
      <c r="V40" s="12" t="s">
        <v>0</v>
      </c>
      <c r="W40" s="12" t="s">
        <v>0</v>
      </c>
      <c r="X40" s="12">
        <v>1</v>
      </c>
      <c r="Y40" s="12">
        <v>1</v>
      </c>
      <c r="Z40" s="12" t="s">
        <v>0</v>
      </c>
      <c r="AA40" s="12" t="s">
        <v>0</v>
      </c>
      <c r="AB40" s="12" t="s">
        <v>0</v>
      </c>
      <c r="AC40" s="12" t="s">
        <v>0</v>
      </c>
      <c r="AD40" s="12" t="s">
        <v>0</v>
      </c>
      <c r="AE40" s="12" t="s">
        <v>0</v>
      </c>
      <c r="AF40" s="15" t="s">
        <v>0</v>
      </c>
    </row>
    <row r="41" spans="2:32" ht="12" customHeight="1">
      <c r="B41" s="75"/>
      <c r="C41" s="65"/>
      <c r="D41" s="78"/>
      <c r="E41" s="43" t="s">
        <v>42</v>
      </c>
      <c r="F41" s="44"/>
      <c r="G41" s="3" t="str">
        <f>IF(SUM(H41,AF41)&gt;0,SUM(H41,AF41),"－")</f>
        <v>－</v>
      </c>
      <c r="H41" s="5" t="str">
        <f>IF(SUM(I41:AE41)&gt;0,SUM(I41:AE41),"－")</f>
        <v>－</v>
      </c>
      <c r="I41" s="5" t="s">
        <v>0</v>
      </c>
      <c r="J41" s="5" t="s">
        <v>0</v>
      </c>
      <c r="K41" s="5" t="s">
        <v>0</v>
      </c>
      <c r="L41" s="5" t="s">
        <v>0</v>
      </c>
      <c r="M41" s="5" t="s">
        <v>0</v>
      </c>
      <c r="N41" s="5" t="s">
        <v>0</v>
      </c>
      <c r="O41" s="5" t="s">
        <v>0</v>
      </c>
      <c r="P41" s="5" t="s">
        <v>0</v>
      </c>
      <c r="Q41" s="5" t="s">
        <v>0</v>
      </c>
      <c r="R41" s="5" t="s">
        <v>0</v>
      </c>
      <c r="S41" s="5" t="s">
        <v>0</v>
      </c>
      <c r="T41" s="5" t="s">
        <v>0</v>
      </c>
      <c r="U41" s="5" t="s">
        <v>0</v>
      </c>
      <c r="V41" s="5" t="s">
        <v>0</v>
      </c>
      <c r="W41" s="5" t="s">
        <v>0</v>
      </c>
      <c r="X41" s="5" t="s">
        <v>0</v>
      </c>
      <c r="Y41" s="5" t="s">
        <v>0</v>
      </c>
      <c r="Z41" s="5" t="s">
        <v>0</v>
      </c>
      <c r="AA41" s="5" t="s">
        <v>0</v>
      </c>
      <c r="AB41" s="5" t="s">
        <v>0</v>
      </c>
      <c r="AC41" s="5" t="s">
        <v>0</v>
      </c>
      <c r="AD41" s="5" t="s">
        <v>0</v>
      </c>
      <c r="AE41" s="5" t="s">
        <v>0</v>
      </c>
      <c r="AF41" s="4" t="s">
        <v>0</v>
      </c>
    </row>
    <row r="42" ht="12" customHeight="1"/>
    <row r="43" ht="12" customHeight="1">
      <c r="B43" s="6" t="s">
        <v>47</v>
      </c>
    </row>
  </sheetData>
  <mergeCells count="32">
    <mergeCell ref="B25:B41"/>
    <mergeCell ref="E26:F26"/>
    <mergeCell ref="E27:E31"/>
    <mergeCell ref="E32:F32"/>
    <mergeCell ref="D26:D32"/>
    <mergeCell ref="D35:D41"/>
    <mergeCell ref="C35:C41"/>
    <mergeCell ref="E35:F35"/>
    <mergeCell ref="E36:E40"/>
    <mergeCell ref="E41:F41"/>
    <mergeCell ref="C26:C34"/>
    <mergeCell ref="D33:F33"/>
    <mergeCell ref="D34:F34"/>
    <mergeCell ref="C25:F25"/>
    <mergeCell ref="E24:F24"/>
    <mergeCell ref="E19:E23"/>
    <mergeCell ref="B18:B24"/>
    <mergeCell ref="C18:D24"/>
    <mergeCell ref="E18:F18"/>
    <mergeCell ref="B5:F6"/>
    <mergeCell ref="B1:H2"/>
    <mergeCell ref="G5:G6"/>
    <mergeCell ref="H5:AE5"/>
    <mergeCell ref="C9:D15"/>
    <mergeCell ref="E9:F9"/>
    <mergeCell ref="B7:F7"/>
    <mergeCell ref="B8:F8"/>
    <mergeCell ref="B9:B17"/>
    <mergeCell ref="E10:E14"/>
    <mergeCell ref="E15:F15"/>
    <mergeCell ref="C16:F16"/>
    <mergeCell ref="C17:F17"/>
  </mergeCells>
  <printOptions horizontalCentered="1"/>
  <pageMargins left="0.2755905511811024" right="0.2755905511811024" top="0.3937007874015748" bottom="0.3937007874015748" header="0.3937007874015748" footer="0.3937007874015748"/>
  <pageSetup firstPageNumber="136" useFirstPageNumber="1" horizontalDpi="300" verticalDpi="3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2004-02-10T04:45:58Z</cp:lastPrinted>
  <dcterms:created xsi:type="dcterms:W3CDTF">1997-10-17T13:13:02Z</dcterms:created>
  <dcterms:modified xsi:type="dcterms:W3CDTF">2004-02-10T05:06:05Z</dcterms:modified>
  <cp:category/>
  <cp:version/>
  <cp:contentType/>
  <cp:contentStatus/>
</cp:coreProperties>
</file>