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14475" windowHeight="9285" activeTab="0"/>
  </bookViews>
  <sheets>
    <sheet name="Ｐ５０（１）" sheetId="1" r:id="rId1"/>
  </sheets>
  <definedNames>
    <definedName name="_xlnm.Print_Area" localSheetId="0">'Ｐ５０（１）'!$A$2:$J$30</definedName>
  </definedNames>
  <calcPr fullCalcOnLoad="1"/>
</workbook>
</file>

<file path=xl/sharedStrings.xml><?xml version="1.0" encoding="utf-8"?>
<sst xmlns="http://schemas.openxmlformats.org/spreadsheetml/2006/main" count="31" uniqueCount="30">
  <si>
    <t>(単位：千円)</t>
  </si>
  <si>
    <t>学　校　種　別</t>
  </si>
  <si>
    <t>総額</t>
  </si>
  <si>
    <t xml:space="preserve">   高等学校・中学校・小学校</t>
  </si>
  <si>
    <t>養護学校</t>
  </si>
  <si>
    <t>　　　　　　幼稚園</t>
  </si>
  <si>
    <t>専修学校</t>
  </si>
  <si>
    <t>年度</t>
  </si>
  <si>
    <t>計</t>
  </si>
  <si>
    <t>１法人当た</t>
  </si>
  <si>
    <t>対象法人</t>
  </si>
  <si>
    <t>１園当たり</t>
  </si>
  <si>
    <t>対象園数</t>
  </si>
  <si>
    <t>各種学校</t>
  </si>
  <si>
    <t>りの平均</t>
  </si>
  <si>
    <t>法人数</t>
  </si>
  <si>
    <t>の平均</t>
  </si>
  <si>
    <t>２年度</t>
  </si>
  <si>
    <t>３年度</t>
  </si>
  <si>
    <t>４年度</t>
  </si>
  <si>
    <t>５年度</t>
  </si>
  <si>
    <t>６年度</t>
  </si>
  <si>
    <t>７年度</t>
  </si>
  <si>
    <t>８年度</t>
  </si>
  <si>
    <t>９年度</t>
  </si>
  <si>
    <t>10年度</t>
  </si>
  <si>
    <t>11年度</t>
  </si>
  <si>
    <t>（注）・平成１１年度は、平成１１年１２月３１日現在の予算額です。</t>
  </si>
  <si>
    <t>　　　・平成６年度以降の幼稚園の補助金については、上段が学校法人分、下段が非学校法人分です。</t>
  </si>
  <si>
    <t>教育振興費補助（決算額）の推移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</si>
</sst>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\(#,##0\)"/>
    <numFmt numFmtId="178" formatCode="[&lt;=999]000;000\-00"/>
    <numFmt numFmtId="179" formatCode="0_);\(0\)"/>
    <numFmt numFmtId="180" formatCode="0.0"/>
    <numFmt numFmtId="181" formatCode="#,##0.0;[Red]\-#,##0.0"/>
    <numFmt numFmtId="182" formatCode="0_ "/>
  </numFmts>
  <fonts count="5">
    <font>
      <sz val="11"/>
      <name val="ＭＳ Ｐゴシック"/>
      <family val="3"/>
    </font>
    <font>
      <sz val="11"/>
      <color indexed="12"/>
      <name val="ＭＳ Ｐゴシック"/>
      <family val="3"/>
    </font>
    <font>
      <sz val="10"/>
      <name val="ＭＳ Ｐゴシック"/>
      <family val="3"/>
    </font>
    <font>
      <sz val="10"/>
      <color indexed="12"/>
      <name val="ＭＳ Ｐゴシック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dotted"/>
      <right style="thin"/>
      <top style="dotted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 style="dotted"/>
      <bottom style="thin"/>
    </border>
    <border>
      <left style="dotted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tted"/>
      <right style="dotted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dotted"/>
      <right style="thin"/>
      <top style="thin"/>
      <bottom style="thin"/>
    </border>
    <border>
      <left style="dotted"/>
      <right style="thin"/>
      <top style="thin"/>
      <bottom style="dotted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>
        <color indexed="63"/>
      </right>
      <top style="dotted"/>
      <bottom style="thin"/>
    </border>
    <border>
      <left style="dotted"/>
      <right style="dotted"/>
      <top style="dotted"/>
      <bottom style="thin"/>
    </border>
    <border>
      <left style="thin"/>
      <right>
        <color indexed="63"/>
      </right>
      <top style="thin"/>
      <bottom style="dotted"/>
    </border>
    <border>
      <left style="dotted"/>
      <right style="dotted"/>
      <top style="thin"/>
      <bottom style="dott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38" fontId="0" fillId="0" borderId="0" xfId="16" applyFont="1" applyAlignment="1">
      <alignment horizontal="right"/>
    </xf>
    <xf numFmtId="38" fontId="0" fillId="0" borderId="0" xfId="16" applyAlignment="1">
      <alignment horizontal="right"/>
    </xf>
    <xf numFmtId="38" fontId="0" fillId="0" borderId="0" xfId="16" applyAlignment="1">
      <alignment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38" fontId="0" fillId="0" borderId="1" xfId="16" applyFont="1" applyBorder="1" applyAlignment="1">
      <alignment horizontal="right"/>
    </xf>
    <xf numFmtId="38" fontId="0" fillId="0" borderId="2" xfId="16" applyFont="1" applyBorder="1" applyAlignment="1">
      <alignment horizontal="center"/>
    </xf>
    <xf numFmtId="38" fontId="0" fillId="0" borderId="3" xfId="16" applyFont="1" applyBorder="1" applyAlignment="1">
      <alignment horizontal="center"/>
    </xf>
    <xf numFmtId="38" fontId="0" fillId="0" borderId="4" xfId="16" applyFont="1" applyBorder="1" applyAlignment="1">
      <alignment horizontal="center"/>
    </xf>
    <xf numFmtId="0" fontId="0" fillId="0" borderId="5" xfId="0" applyBorder="1" applyAlignment="1">
      <alignment horizontal="left"/>
    </xf>
    <xf numFmtId="38" fontId="0" fillId="0" borderId="5" xfId="16" applyFont="1" applyBorder="1" applyAlignment="1">
      <alignment horizontal="center"/>
    </xf>
    <xf numFmtId="38" fontId="0" fillId="0" borderId="0" xfId="16" applyFont="1" applyAlignment="1">
      <alignment horizontal="left"/>
    </xf>
    <xf numFmtId="38" fontId="0" fillId="0" borderId="1" xfId="16" applyBorder="1" applyAlignment="1">
      <alignment horizontal="center"/>
    </xf>
    <xf numFmtId="38" fontId="0" fillId="0" borderId="0" xfId="16" applyFont="1" applyAlignment="1">
      <alignment/>
    </xf>
    <xf numFmtId="38" fontId="0" fillId="0" borderId="5" xfId="16" applyFont="1" applyBorder="1" applyAlignment="1">
      <alignment horizontal="right"/>
    </xf>
    <xf numFmtId="38" fontId="2" fillId="0" borderId="6" xfId="16" applyFont="1" applyBorder="1" applyAlignment="1">
      <alignment horizontal="center"/>
    </xf>
    <xf numFmtId="38" fontId="2" fillId="0" borderId="7" xfId="16" applyFont="1" applyBorder="1" applyAlignment="1">
      <alignment horizontal="center"/>
    </xf>
    <xf numFmtId="38" fontId="2" fillId="0" borderId="8" xfId="16" applyFont="1" applyBorder="1" applyAlignment="1">
      <alignment horizontal="left"/>
    </xf>
    <xf numFmtId="38" fontId="2" fillId="0" borderId="5" xfId="16" applyFont="1" applyBorder="1" applyAlignment="1">
      <alignment horizontal="right"/>
    </xf>
    <xf numFmtId="38" fontId="2" fillId="0" borderId="9" xfId="16" applyFont="1" applyBorder="1" applyAlignment="1">
      <alignment horizontal="center"/>
    </xf>
    <xf numFmtId="38" fontId="0" fillId="0" borderId="5" xfId="16" applyBorder="1" applyAlignment="1">
      <alignment horizontal="center"/>
    </xf>
    <xf numFmtId="0" fontId="0" fillId="0" borderId="10" xfId="0" applyBorder="1" applyAlignment="1">
      <alignment horizontal="left"/>
    </xf>
    <xf numFmtId="38" fontId="0" fillId="0" borderId="10" xfId="16" applyFont="1" applyBorder="1" applyAlignment="1">
      <alignment horizontal="right"/>
    </xf>
    <xf numFmtId="38" fontId="2" fillId="0" borderId="11" xfId="16" applyFont="1" applyBorder="1" applyAlignment="1">
      <alignment horizontal="right"/>
    </xf>
    <xf numFmtId="38" fontId="2" fillId="0" borderId="12" xfId="16" applyFont="1" applyBorder="1" applyAlignment="1">
      <alignment horizontal="center"/>
    </xf>
    <xf numFmtId="38" fontId="2" fillId="0" borderId="13" xfId="16" applyFont="1" applyBorder="1" applyAlignment="1">
      <alignment/>
    </xf>
    <xf numFmtId="38" fontId="2" fillId="0" borderId="10" xfId="16" applyFont="1" applyBorder="1" applyAlignment="1">
      <alignment horizontal="right"/>
    </xf>
    <xf numFmtId="38" fontId="2" fillId="0" borderId="11" xfId="16" applyFont="1" applyBorder="1" applyAlignment="1">
      <alignment/>
    </xf>
    <xf numFmtId="38" fontId="2" fillId="0" borderId="14" xfId="16" applyFont="1" applyBorder="1" applyAlignment="1">
      <alignment horizontal="center"/>
    </xf>
    <xf numFmtId="38" fontId="0" fillId="0" borderId="10" xfId="16" applyBorder="1" applyAlignment="1">
      <alignment horizontal="center"/>
    </xf>
    <xf numFmtId="0" fontId="0" fillId="0" borderId="1" xfId="0" applyBorder="1" applyAlignment="1">
      <alignment horizontal="center"/>
    </xf>
    <xf numFmtId="38" fontId="0" fillId="0" borderId="15" xfId="16" applyFont="1" applyBorder="1" applyAlignment="1">
      <alignment horizontal="right"/>
    </xf>
    <xf numFmtId="38" fontId="0" fillId="0" borderId="2" xfId="16" applyBorder="1" applyAlignment="1">
      <alignment horizontal="right"/>
    </xf>
    <xf numFmtId="38" fontId="0" fillId="0" borderId="16" xfId="16" applyFont="1" applyBorder="1" applyAlignment="1">
      <alignment horizontal="right"/>
    </xf>
    <xf numFmtId="38" fontId="0" fillId="0" borderId="17" xfId="16" applyBorder="1" applyAlignment="1">
      <alignment/>
    </xf>
    <xf numFmtId="38" fontId="0" fillId="0" borderId="15" xfId="16" applyBorder="1" applyAlignment="1">
      <alignment horizontal="right"/>
    </xf>
    <xf numFmtId="38" fontId="0" fillId="0" borderId="2" xfId="16" applyBorder="1" applyAlignment="1">
      <alignment horizontal="center"/>
    </xf>
    <xf numFmtId="38" fontId="0" fillId="0" borderId="18" xfId="16" applyBorder="1" applyAlignment="1">
      <alignment horizontal="right"/>
    </xf>
    <xf numFmtId="0" fontId="0" fillId="0" borderId="10" xfId="0" applyBorder="1" applyAlignment="1">
      <alignment horizontal="center"/>
    </xf>
    <xf numFmtId="38" fontId="0" fillId="0" borderId="13" xfId="16" applyBorder="1" applyAlignment="1">
      <alignment/>
    </xf>
    <xf numFmtId="38" fontId="0" fillId="0" borderId="19" xfId="16" applyBorder="1" applyAlignment="1">
      <alignment/>
    </xf>
    <xf numFmtId="38" fontId="0" fillId="0" borderId="20" xfId="16" applyBorder="1" applyAlignment="1">
      <alignment/>
    </xf>
    <xf numFmtId="38" fontId="0" fillId="0" borderId="21" xfId="16" applyBorder="1" applyAlignment="1">
      <alignment/>
    </xf>
    <xf numFmtId="38" fontId="0" fillId="0" borderId="22" xfId="16" applyFont="1" applyBorder="1" applyAlignment="1">
      <alignment horizontal="right"/>
    </xf>
    <xf numFmtId="38" fontId="0" fillId="0" borderId="23" xfId="16" applyBorder="1" applyAlignment="1">
      <alignment horizontal="right"/>
    </xf>
    <xf numFmtId="38" fontId="0" fillId="0" borderId="24" xfId="16" applyBorder="1" applyAlignment="1">
      <alignment/>
    </xf>
    <xf numFmtId="38" fontId="0" fillId="0" borderId="25" xfId="16" applyFont="1" applyBorder="1" applyAlignment="1">
      <alignment horizontal="right"/>
    </xf>
    <xf numFmtId="38" fontId="0" fillId="0" borderId="13" xfId="16" applyBorder="1" applyAlignment="1">
      <alignment horizontal="right"/>
    </xf>
    <xf numFmtId="38" fontId="0" fillId="0" borderId="26" xfId="16" applyBorder="1" applyAlignment="1">
      <alignment/>
    </xf>
    <xf numFmtId="38" fontId="0" fillId="0" borderId="27" xfId="16" applyFont="1" applyBorder="1" applyAlignment="1">
      <alignment horizontal="right"/>
    </xf>
    <xf numFmtId="38" fontId="0" fillId="0" borderId="19" xfId="16" applyBorder="1" applyAlignment="1">
      <alignment horizontal="right"/>
    </xf>
    <xf numFmtId="38" fontId="0" fillId="0" borderId="11" xfId="16" applyBorder="1" applyAlignment="1">
      <alignment/>
    </xf>
    <xf numFmtId="38" fontId="0" fillId="0" borderId="12" xfId="16" applyFont="1" applyBorder="1" applyAlignment="1">
      <alignment horizontal="right"/>
    </xf>
    <xf numFmtId="38" fontId="0" fillId="0" borderId="14" xfId="16" applyBorder="1" applyAlignment="1">
      <alignment horizontal="right"/>
    </xf>
    <xf numFmtId="0" fontId="0" fillId="0" borderId="1" xfId="0" applyFont="1" applyBorder="1" applyAlignment="1">
      <alignment horizontal="center"/>
    </xf>
    <xf numFmtId="38" fontId="0" fillId="0" borderId="2" xfId="16" applyFont="1" applyBorder="1" applyAlignment="1">
      <alignment horizontal="right"/>
    </xf>
    <xf numFmtId="38" fontId="0" fillId="0" borderId="19" xfId="16" applyFont="1" applyBorder="1" applyAlignment="1">
      <alignment/>
    </xf>
    <xf numFmtId="38" fontId="0" fillId="0" borderId="26" xfId="16" applyFont="1" applyBorder="1" applyAlignment="1">
      <alignment/>
    </xf>
    <xf numFmtId="38" fontId="0" fillId="0" borderId="19" xfId="16" applyFont="1" applyBorder="1" applyAlignment="1">
      <alignment horizontal="right"/>
    </xf>
    <xf numFmtId="0" fontId="1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38" fontId="0" fillId="0" borderId="20" xfId="16" applyFont="1" applyBorder="1" applyAlignment="1">
      <alignment/>
    </xf>
    <xf numFmtId="38" fontId="0" fillId="0" borderId="11" xfId="16" applyFont="1" applyBorder="1" applyAlignment="1">
      <alignment/>
    </xf>
    <xf numFmtId="38" fontId="0" fillId="0" borderId="14" xfId="16" applyFont="1" applyBorder="1" applyAlignment="1">
      <alignment horizontal="right"/>
    </xf>
    <xf numFmtId="38" fontId="0" fillId="0" borderId="17" xfId="16" applyFont="1" applyBorder="1" applyAlignment="1">
      <alignment/>
    </xf>
    <xf numFmtId="38" fontId="0" fillId="0" borderId="21" xfId="16" applyFont="1" applyBorder="1" applyAlignment="1">
      <alignment/>
    </xf>
    <xf numFmtId="38" fontId="0" fillId="0" borderId="23" xfId="16" applyFont="1" applyBorder="1" applyAlignment="1">
      <alignment horizontal="right"/>
    </xf>
    <xf numFmtId="38" fontId="0" fillId="0" borderId="13" xfId="16" applyFont="1" applyBorder="1" applyAlignment="1">
      <alignment/>
    </xf>
    <xf numFmtId="38" fontId="0" fillId="0" borderId="24" xfId="16" applyFont="1" applyBorder="1" applyAlignment="1">
      <alignment/>
    </xf>
    <xf numFmtId="38" fontId="0" fillId="0" borderId="13" xfId="16" applyFont="1" applyBorder="1" applyAlignment="1">
      <alignment horizontal="right"/>
    </xf>
    <xf numFmtId="0" fontId="2" fillId="0" borderId="0" xfId="0" applyFont="1" applyAlignment="1">
      <alignment horizontal="left"/>
    </xf>
    <xf numFmtId="38" fontId="2" fillId="0" borderId="0" xfId="16" applyFont="1" applyBorder="1" applyAlignment="1">
      <alignment horizontal="right"/>
    </xf>
    <xf numFmtId="38" fontId="2" fillId="0" borderId="0" xfId="16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38" fontId="2" fillId="0" borderId="0" xfId="16" applyFont="1" applyAlignment="1">
      <alignment horizontal="right"/>
    </xf>
    <xf numFmtId="38" fontId="2" fillId="0" borderId="0" xfId="16" applyFont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" sqref="A2"/>
    </sheetView>
  </sheetViews>
  <sheetFormatPr defaultColWidth="9.00390625" defaultRowHeight="13.5"/>
  <cols>
    <col min="1" max="1" width="9.00390625" style="5" customWidth="1"/>
    <col min="2" max="2" width="10.625" style="2" customWidth="1"/>
    <col min="3" max="3" width="9.625" style="3" customWidth="1"/>
    <col min="4" max="4" width="8.625" style="2" customWidth="1"/>
    <col min="5" max="5" width="7.625" style="4" customWidth="1"/>
    <col min="6" max="6" width="9.625" style="3" customWidth="1"/>
    <col min="7" max="7" width="9.625" style="4" customWidth="1"/>
    <col min="8" max="8" width="8.625" style="2" customWidth="1"/>
    <col min="9" max="9" width="7.625" style="3" customWidth="1"/>
    <col min="10" max="10" width="9.125" style="3" customWidth="1"/>
  </cols>
  <sheetData>
    <row r="1" ht="13.5">
      <c r="A1" s="1"/>
    </row>
    <row r="2" ht="13.5">
      <c r="A2" s="5" t="s">
        <v>29</v>
      </c>
    </row>
    <row r="3" ht="13.5">
      <c r="J3" s="3" t="s">
        <v>0</v>
      </c>
    </row>
    <row r="4" spans="1:10" ht="13.5">
      <c r="A4" s="6"/>
      <c r="B4" s="7"/>
      <c r="C4" s="8" t="s">
        <v>1</v>
      </c>
      <c r="D4" s="9"/>
      <c r="E4" s="9"/>
      <c r="F4" s="9"/>
      <c r="G4" s="9"/>
      <c r="H4" s="9"/>
      <c r="I4" s="9"/>
      <c r="J4" s="10"/>
    </row>
    <row r="5" spans="1:10" ht="13.5">
      <c r="A5" s="11"/>
      <c r="B5" s="12" t="s">
        <v>2</v>
      </c>
      <c r="C5" s="13" t="s">
        <v>3</v>
      </c>
      <c r="F5" s="14" t="s">
        <v>4</v>
      </c>
      <c r="G5" s="15" t="s">
        <v>5</v>
      </c>
      <c r="J5" s="14" t="s">
        <v>6</v>
      </c>
    </row>
    <row r="6" spans="1:10" ht="13.5">
      <c r="A6" s="11" t="s">
        <v>7</v>
      </c>
      <c r="B6" s="16"/>
      <c r="C6" s="17" t="s">
        <v>8</v>
      </c>
      <c r="D6" s="18" t="s">
        <v>9</v>
      </c>
      <c r="E6" s="19" t="s">
        <v>10</v>
      </c>
      <c r="F6" s="20"/>
      <c r="G6" s="17" t="s">
        <v>8</v>
      </c>
      <c r="H6" s="18" t="s">
        <v>11</v>
      </c>
      <c r="I6" s="21" t="s">
        <v>12</v>
      </c>
      <c r="J6" s="22" t="s">
        <v>13</v>
      </c>
    </row>
    <row r="7" spans="1:10" ht="13.5">
      <c r="A7" s="23"/>
      <c r="B7" s="24"/>
      <c r="C7" s="25"/>
      <c r="D7" s="26" t="s">
        <v>14</v>
      </c>
      <c r="E7" s="27" t="s">
        <v>15</v>
      </c>
      <c r="F7" s="28"/>
      <c r="G7" s="29"/>
      <c r="H7" s="26" t="s">
        <v>16</v>
      </c>
      <c r="I7" s="30"/>
      <c r="J7" s="31"/>
    </row>
    <row r="8" spans="1:10" ht="12" customHeight="1">
      <c r="A8" s="32" t="s">
        <v>17</v>
      </c>
      <c r="B8" s="33">
        <f>C8+F8+G8+J8</f>
        <v>5871160</v>
      </c>
      <c r="C8" s="34">
        <v>4160930</v>
      </c>
      <c r="D8" s="35">
        <f>ROUND(C8/E8,0)</f>
        <v>346744</v>
      </c>
      <c r="E8" s="36">
        <v>12</v>
      </c>
      <c r="F8" s="37"/>
      <c r="G8" s="38">
        <v>1663622</v>
      </c>
      <c r="H8" s="35">
        <f>ROUND(G8/I8,0)</f>
        <v>14219</v>
      </c>
      <c r="I8" s="39">
        <v>117</v>
      </c>
      <c r="J8" s="37">
        <v>46608</v>
      </c>
    </row>
    <row r="9" spans="1:10" ht="12" customHeight="1">
      <c r="A9" s="40"/>
      <c r="B9" s="33"/>
      <c r="C9" s="34"/>
      <c r="D9" s="35"/>
      <c r="E9" s="41">
        <v>12</v>
      </c>
      <c r="F9" s="37"/>
      <c r="G9" s="38"/>
      <c r="H9" s="35"/>
      <c r="I9" s="39"/>
      <c r="J9" s="37"/>
    </row>
    <row r="10" spans="1:10" ht="12" customHeight="1">
      <c r="A10" s="32" t="s">
        <v>18</v>
      </c>
      <c r="B10" s="33">
        <f>C10+F10+G10+J10</f>
        <v>6300379</v>
      </c>
      <c r="C10" s="34">
        <v>4379948</v>
      </c>
      <c r="D10" s="35">
        <f>ROUND(C10/E10,0)</f>
        <v>364996</v>
      </c>
      <c r="E10" s="42">
        <v>12</v>
      </c>
      <c r="F10" s="37"/>
      <c r="G10" s="38">
        <v>1870020</v>
      </c>
      <c r="H10" s="35">
        <f>ROUND(G10/I10,0)</f>
        <v>15983</v>
      </c>
      <c r="I10" s="39">
        <v>117</v>
      </c>
      <c r="J10" s="37">
        <v>50411</v>
      </c>
    </row>
    <row r="11" spans="1:10" ht="12" customHeight="1">
      <c r="A11" s="40"/>
      <c r="B11" s="33"/>
      <c r="C11" s="34"/>
      <c r="D11" s="35"/>
      <c r="E11" s="43">
        <v>12</v>
      </c>
      <c r="F11" s="37"/>
      <c r="G11" s="38"/>
      <c r="H11" s="35"/>
      <c r="I11" s="39"/>
      <c r="J11" s="37"/>
    </row>
    <row r="12" spans="1:10" ht="12" customHeight="1">
      <c r="A12" s="32" t="s">
        <v>19</v>
      </c>
      <c r="B12" s="33">
        <f>C12+F12+G12+J12</f>
        <v>6835012</v>
      </c>
      <c r="C12" s="34">
        <v>4632910</v>
      </c>
      <c r="D12" s="35">
        <f>ROUND(C12/E12,0)</f>
        <v>386076</v>
      </c>
      <c r="E12" s="36">
        <v>12</v>
      </c>
      <c r="F12" s="37"/>
      <c r="G12" s="38">
        <v>2139243</v>
      </c>
      <c r="H12" s="35">
        <f>ROUND(G12/I12,0)</f>
        <v>18442</v>
      </c>
      <c r="I12" s="39">
        <v>116</v>
      </c>
      <c r="J12" s="37">
        <v>62859</v>
      </c>
    </row>
    <row r="13" spans="1:10" ht="12" customHeight="1">
      <c r="A13" s="40"/>
      <c r="B13" s="33"/>
      <c r="C13" s="34"/>
      <c r="D13" s="35"/>
      <c r="E13" s="41">
        <v>12</v>
      </c>
      <c r="F13" s="37"/>
      <c r="G13" s="38"/>
      <c r="H13" s="35"/>
      <c r="I13" s="39"/>
      <c r="J13" s="37"/>
    </row>
    <row r="14" spans="1:10" ht="12" customHeight="1">
      <c r="A14" s="32" t="s">
        <v>20</v>
      </c>
      <c r="B14" s="33">
        <f>C14+F14+G14+J14</f>
        <v>7259073</v>
      </c>
      <c r="C14" s="34">
        <v>4715816</v>
      </c>
      <c r="D14" s="35">
        <f>ROUND(C14/E14,0)</f>
        <v>392985</v>
      </c>
      <c r="E14" s="42">
        <v>12</v>
      </c>
      <c r="F14" s="37"/>
      <c r="G14" s="38">
        <v>2472376</v>
      </c>
      <c r="H14" s="35">
        <f>ROUND(G14/I14,0)</f>
        <v>21314</v>
      </c>
      <c r="I14" s="39">
        <v>116</v>
      </c>
      <c r="J14" s="37">
        <v>70881</v>
      </c>
    </row>
    <row r="15" spans="1:10" ht="12" customHeight="1">
      <c r="A15" s="40"/>
      <c r="B15" s="33"/>
      <c r="C15" s="34"/>
      <c r="D15" s="35"/>
      <c r="E15" s="43">
        <v>12</v>
      </c>
      <c r="F15" s="37"/>
      <c r="G15" s="38"/>
      <c r="H15" s="35"/>
      <c r="I15" s="39"/>
      <c r="J15" s="37"/>
    </row>
    <row r="16" spans="1:10" ht="13.5">
      <c r="A16" s="32" t="s">
        <v>21</v>
      </c>
      <c r="B16" s="33">
        <f>C16+F16+G16+G17+J16</f>
        <v>7687896</v>
      </c>
      <c r="C16" s="34">
        <v>4841059</v>
      </c>
      <c r="D16" s="35">
        <f>ROUND(C16/E16,0)</f>
        <v>403422</v>
      </c>
      <c r="E16" s="36">
        <v>12</v>
      </c>
      <c r="F16" s="37">
        <v>30912</v>
      </c>
      <c r="G16" s="44">
        <v>2633532</v>
      </c>
      <c r="H16" s="45">
        <f aca="true" t="shared" si="0" ref="H16:H27">ROUND(G16/I16,0)</f>
        <v>22703</v>
      </c>
      <c r="I16" s="46">
        <v>116</v>
      </c>
      <c r="J16" s="37">
        <v>88292</v>
      </c>
    </row>
    <row r="17" spans="1:10" ht="13.5">
      <c r="A17" s="40"/>
      <c r="B17" s="33"/>
      <c r="C17" s="34"/>
      <c r="D17" s="35"/>
      <c r="E17" s="41">
        <v>12</v>
      </c>
      <c r="F17" s="37"/>
      <c r="G17" s="47">
        <v>94101</v>
      </c>
      <c r="H17" s="48">
        <f t="shared" si="0"/>
        <v>4953</v>
      </c>
      <c r="I17" s="49">
        <v>19</v>
      </c>
      <c r="J17" s="37"/>
    </row>
    <row r="18" spans="1:10" ht="13.5">
      <c r="A18" s="32" t="s">
        <v>22</v>
      </c>
      <c r="B18" s="33">
        <f>C18+F18+G18+G19+J18</f>
        <v>7919568</v>
      </c>
      <c r="C18" s="34">
        <v>4901020</v>
      </c>
      <c r="D18" s="35">
        <f>ROUND(C18/E18,0)</f>
        <v>408418</v>
      </c>
      <c r="E18" s="42">
        <v>12</v>
      </c>
      <c r="F18" s="37">
        <v>50908</v>
      </c>
      <c r="G18" s="50">
        <v>2742124</v>
      </c>
      <c r="H18" s="51">
        <f t="shared" si="0"/>
        <v>23845</v>
      </c>
      <c r="I18" s="52">
        <v>115</v>
      </c>
      <c r="J18" s="37">
        <v>128650</v>
      </c>
    </row>
    <row r="19" spans="1:10" ht="13.5">
      <c r="A19" s="40"/>
      <c r="B19" s="33"/>
      <c r="C19" s="34"/>
      <c r="D19" s="35"/>
      <c r="E19" s="43">
        <v>12</v>
      </c>
      <c r="F19" s="37"/>
      <c r="G19" s="53">
        <v>96866</v>
      </c>
      <c r="H19" s="54">
        <f t="shared" si="0"/>
        <v>5098</v>
      </c>
      <c r="I19" s="55">
        <v>19</v>
      </c>
      <c r="J19" s="37"/>
    </row>
    <row r="20" spans="1:10" ht="13.5">
      <c r="A20" s="32" t="s">
        <v>23</v>
      </c>
      <c r="B20" s="33">
        <f>C20+F20+G20+G21+J20</f>
        <v>8105545</v>
      </c>
      <c r="C20" s="34">
        <v>4946677</v>
      </c>
      <c r="D20" s="35">
        <f>ROUND(C20/E20,0)</f>
        <v>412223</v>
      </c>
      <c r="E20" s="36">
        <v>12</v>
      </c>
      <c r="F20" s="37">
        <v>56794</v>
      </c>
      <c r="G20" s="44">
        <v>2881588</v>
      </c>
      <c r="H20" s="45">
        <f t="shared" si="0"/>
        <v>25057</v>
      </c>
      <c r="I20" s="46">
        <v>115</v>
      </c>
      <c r="J20" s="37">
        <v>121782</v>
      </c>
    </row>
    <row r="21" spans="1:10" ht="13.5">
      <c r="A21" s="40"/>
      <c r="B21" s="33"/>
      <c r="C21" s="34"/>
      <c r="D21" s="35"/>
      <c r="E21" s="41">
        <v>12</v>
      </c>
      <c r="F21" s="37"/>
      <c r="G21" s="47">
        <v>98704</v>
      </c>
      <c r="H21" s="48">
        <f t="shared" si="0"/>
        <v>5195</v>
      </c>
      <c r="I21" s="49">
        <v>19</v>
      </c>
      <c r="J21" s="37"/>
    </row>
    <row r="22" spans="1:10" s="61" customFormat="1" ht="13.5">
      <c r="A22" s="56" t="s">
        <v>24</v>
      </c>
      <c r="B22" s="33">
        <f>C22+F22+G22+G23+J22</f>
        <v>8317219</v>
      </c>
      <c r="C22" s="57">
        <v>4980420</v>
      </c>
      <c r="D22" s="35">
        <f>ROUND(C22/E22,0)</f>
        <v>415035</v>
      </c>
      <c r="E22" s="58">
        <v>12</v>
      </c>
      <c r="F22" s="33">
        <v>65182</v>
      </c>
      <c r="G22" s="59">
        <v>3031735</v>
      </c>
      <c r="H22" s="51">
        <f t="shared" si="0"/>
        <v>26136</v>
      </c>
      <c r="I22" s="60">
        <v>116</v>
      </c>
      <c r="J22" s="33">
        <v>140356</v>
      </c>
    </row>
    <row r="23" spans="1:10" s="61" customFormat="1" ht="13.5">
      <c r="A23" s="62"/>
      <c r="B23" s="33"/>
      <c r="C23" s="57"/>
      <c r="D23" s="35"/>
      <c r="E23" s="63">
        <v>12</v>
      </c>
      <c r="F23" s="33"/>
      <c r="G23" s="64">
        <v>99526</v>
      </c>
      <c r="H23" s="54">
        <f t="shared" si="0"/>
        <v>5238</v>
      </c>
      <c r="I23" s="65">
        <v>19</v>
      </c>
      <c r="J23" s="33"/>
    </row>
    <row r="24" spans="1:10" s="61" customFormat="1" ht="13.5">
      <c r="A24" s="56" t="s">
        <v>25</v>
      </c>
      <c r="B24" s="33">
        <f>C24+F24+G24+G25+J24</f>
        <v>8443294</v>
      </c>
      <c r="C24" s="57">
        <v>4936532</v>
      </c>
      <c r="D24" s="35">
        <f>ROUND(C24/E24,0)</f>
        <v>411378</v>
      </c>
      <c r="E24" s="66">
        <v>12</v>
      </c>
      <c r="F24" s="33">
        <v>75110</v>
      </c>
      <c r="G24" s="67">
        <v>3190815</v>
      </c>
      <c r="H24" s="45">
        <f t="shared" si="0"/>
        <v>27507</v>
      </c>
      <c r="I24" s="68">
        <v>116</v>
      </c>
      <c r="J24" s="33">
        <v>136873</v>
      </c>
    </row>
    <row r="25" spans="1:10" s="61" customFormat="1" ht="13.5">
      <c r="A25" s="62"/>
      <c r="B25" s="33"/>
      <c r="C25" s="57"/>
      <c r="D25" s="35"/>
      <c r="E25" s="69">
        <v>12</v>
      </c>
      <c r="F25" s="33"/>
      <c r="G25" s="70">
        <v>103964</v>
      </c>
      <c r="H25" s="48">
        <f t="shared" si="0"/>
        <v>5776</v>
      </c>
      <c r="I25" s="71">
        <v>18</v>
      </c>
      <c r="J25" s="33"/>
    </row>
    <row r="26" spans="1:10" s="61" customFormat="1" ht="13.5">
      <c r="A26" s="56" t="s">
        <v>26</v>
      </c>
      <c r="B26" s="33">
        <f>C26+F26+G26+G27+J26</f>
        <v>8606666</v>
      </c>
      <c r="C26" s="57">
        <v>4992280</v>
      </c>
      <c r="D26" s="35">
        <f>ROUND(C26/E26,0)</f>
        <v>416023</v>
      </c>
      <c r="E26" s="58">
        <v>12</v>
      </c>
      <c r="F26" s="33">
        <v>74160</v>
      </c>
      <c r="G26" s="59">
        <v>3275759</v>
      </c>
      <c r="H26" s="51">
        <f t="shared" si="0"/>
        <v>27998</v>
      </c>
      <c r="I26" s="60">
        <v>117</v>
      </c>
      <c r="J26" s="33">
        <v>171239</v>
      </c>
    </row>
    <row r="27" spans="1:10" s="61" customFormat="1" ht="13.5">
      <c r="A27" s="62"/>
      <c r="B27" s="33"/>
      <c r="C27" s="57"/>
      <c r="D27" s="35"/>
      <c r="E27" s="63">
        <v>12</v>
      </c>
      <c r="F27" s="33"/>
      <c r="G27" s="64">
        <v>93228</v>
      </c>
      <c r="H27" s="54">
        <f t="shared" si="0"/>
        <v>5827</v>
      </c>
      <c r="I27" s="65">
        <v>16</v>
      </c>
      <c r="J27" s="33"/>
    </row>
    <row r="28" spans="1:10" s="75" customFormat="1" ht="7.5" customHeight="1">
      <c r="A28" s="72"/>
      <c r="B28" s="73"/>
      <c r="C28" s="73"/>
      <c r="D28" s="73"/>
      <c r="E28" s="74"/>
      <c r="F28" s="73"/>
      <c r="G28" s="74"/>
      <c r="H28" s="73"/>
      <c r="I28" s="73"/>
      <c r="J28" s="73"/>
    </row>
    <row r="29" spans="1:10" s="79" customFormat="1" ht="9.75" customHeight="1">
      <c r="A29" s="76" t="s">
        <v>27</v>
      </c>
      <c r="B29" s="77"/>
      <c r="C29" s="77"/>
      <c r="D29" s="77"/>
      <c r="E29" s="78"/>
      <c r="F29" s="77"/>
      <c r="G29" s="78"/>
      <c r="H29" s="77"/>
      <c r="I29" s="77"/>
      <c r="J29" s="77"/>
    </row>
    <row r="30" spans="1:10" s="79" customFormat="1" ht="9.75" customHeight="1">
      <c r="A30" s="76" t="s">
        <v>28</v>
      </c>
      <c r="B30" s="77"/>
      <c r="C30" s="77"/>
      <c r="D30" s="77"/>
      <c r="E30" s="78"/>
      <c r="F30" s="77"/>
      <c r="G30" s="78"/>
      <c r="H30" s="77"/>
      <c r="I30" s="77"/>
      <c r="J30" s="77"/>
    </row>
    <row r="31" spans="1:10" s="79" customFormat="1" ht="12">
      <c r="A31" s="72"/>
      <c r="B31" s="77"/>
      <c r="C31" s="77"/>
      <c r="D31" s="77"/>
      <c r="E31" s="78"/>
      <c r="F31" s="77"/>
      <c r="G31" s="78"/>
      <c r="H31" s="77"/>
      <c r="I31" s="77"/>
      <c r="J31" s="77"/>
    </row>
    <row r="32" spans="1:10" s="79" customFormat="1" ht="12">
      <c r="A32" s="72"/>
      <c r="B32" s="77"/>
      <c r="C32" s="77"/>
      <c r="D32" s="77"/>
      <c r="E32" s="78"/>
      <c r="F32" s="77"/>
      <c r="G32" s="78"/>
      <c r="H32" s="77"/>
      <c r="I32" s="77"/>
      <c r="J32" s="77"/>
    </row>
    <row r="33" spans="1:10" s="79" customFormat="1" ht="12">
      <c r="A33" s="72"/>
      <c r="B33" s="77"/>
      <c r="C33" s="77"/>
      <c r="D33" s="77"/>
      <c r="E33" s="78"/>
      <c r="F33" s="77"/>
      <c r="G33" s="78"/>
      <c r="H33" s="77"/>
      <c r="I33" s="77"/>
      <c r="J33" s="77"/>
    </row>
    <row r="34" spans="1:10" s="79" customFormat="1" ht="12">
      <c r="A34" s="72"/>
      <c r="B34" s="77"/>
      <c r="C34" s="77"/>
      <c r="D34" s="77"/>
      <c r="E34" s="78"/>
      <c r="F34" s="77"/>
      <c r="G34" s="78"/>
      <c r="H34" s="77"/>
      <c r="I34" s="77"/>
      <c r="J34" s="77"/>
    </row>
  </sheetData>
  <mergeCells count="73">
    <mergeCell ref="A14:A15"/>
    <mergeCell ref="A16:A17"/>
    <mergeCell ref="A18:A19"/>
    <mergeCell ref="A24:A25"/>
    <mergeCell ref="C4:J4"/>
    <mergeCell ref="J10:J11"/>
    <mergeCell ref="G8:G9"/>
    <mergeCell ref="H8:H9"/>
    <mergeCell ref="I8:I9"/>
    <mergeCell ref="J8:J9"/>
    <mergeCell ref="G10:G11"/>
    <mergeCell ref="H10:H11"/>
    <mergeCell ref="I10:I11"/>
    <mergeCell ref="D8:D9"/>
    <mergeCell ref="B26:B27"/>
    <mergeCell ref="C26:C27"/>
    <mergeCell ref="B24:B25"/>
    <mergeCell ref="A8:A9"/>
    <mergeCell ref="A10:A11"/>
    <mergeCell ref="A20:A21"/>
    <mergeCell ref="A22:A23"/>
    <mergeCell ref="A26:A27"/>
    <mergeCell ref="A12:A13"/>
    <mergeCell ref="B16:B17"/>
    <mergeCell ref="B18:B19"/>
    <mergeCell ref="B20:B21"/>
    <mergeCell ref="B22:B23"/>
    <mergeCell ref="D24:D25"/>
    <mergeCell ref="C14:C15"/>
    <mergeCell ref="C16:C17"/>
    <mergeCell ref="B8:B9"/>
    <mergeCell ref="B10:B11"/>
    <mergeCell ref="C8:C9"/>
    <mergeCell ref="C10:C11"/>
    <mergeCell ref="C12:C13"/>
    <mergeCell ref="B12:B13"/>
    <mergeCell ref="B14:B15"/>
    <mergeCell ref="J20:J21"/>
    <mergeCell ref="J22:J23"/>
    <mergeCell ref="J26:J27"/>
    <mergeCell ref="C18:C19"/>
    <mergeCell ref="C20:C21"/>
    <mergeCell ref="C22:C23"/>
    <mergeCell ref="F26:F27"/>
    <mergeCell ref="D26:D27"/>
    <mergeCell ref="J24:J25"/>
    <mergeCell ref="C24:C25"/>
    <mergeCell ref="J12:J13"/>
    <mergeCell ref="J14:J15"/>
    <mergeCell ref="J16:J17"/>
    <mergeCell ref="J18:J19"/>
    <mergeCell ref="G14:G15"/>
    <mergeCell ref="H14:H15"/>
    <mergeCell ref="I14:I15"/>
    <mergeCell ref="G12:G13"/>
    <mergeCell ref="H12:H13"/>
    <mergeCell ref="I12:I13"/>
    <mergeCell ref="F20:F21"/>
    <mergeCell ref="F22:F23"/>
    <mergeCell ref="F8:F9"/>
    <mergeCell ref="F10:F11"/>
    <mergeCell ref="F12:F13"/>
    <mergeCell ref="F14:F15"/>
    <mergeCell ref="D10:D11"/>
    <mergeCell ref="F24:F25"/>
    <mergeCell ref="D16:D17"/>
    <mergeCell ref="D18:D19"/>
    <mergeCell ref="D20:D21"/>
    <mergeCell ref="D22:D23"/>
    <mergeCell ref="D12:D13"/>
    <mergeCell ref="D14:D15"/>
    <mergeCell ref="F16:F17"/>
    <mergeCell ref="F18:F19"/>
  </mergeCells>
  <printOptions/>
  <pageMargins left="0.6692913385826772" right="0.3937007874015748" top="0.5905511811023623" bottom="0.3937007874015748" header="0.1968503937007874" footer="0.196850393700787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cp:lastPrinted>2000-03-28T02:13:57Z</cp:lastPrinted>
  <dcterms:created xsi:type="dcterms:W3CDTF">2000-03-28T02:05:22Z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