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中(2)本務教職員数" sheetId="1" r:id="rId1"/>
  </sheets>
  <definedNames>
    <definedName name="_xlnm.Print_Area" localSheetId="0">'中(2)本務教職員数'!$A$1:$L$17</definedName>
    <definedName name="Z_A2601D44_0665_4381_B004_B8956A38E123_.wvu.PrintArea" localSheetId="0" hidden="1">'中(2)本務教職員数'!$A$1:$L$17</definedName>
    <definedName name="Z_A2601D44_0665_4381_B004_B8956A38E123_.wvu.Rows" localSheetId="0" hidden="1">'中(2)本務教職員数'!#REF!</definedName>
    <definedName name="Z_A8E3267B_D7E7_431B_89ED_004DBD7453E8_.wvu.PrintArea" localSheetId="0" hidden="1">'中(2)本務教職員数'!$A$1:$L$17</definedName>
    <definedName name="Z_A8E3267B_D7E7_431B_89ED_004DBD7453E8_.wvu.Rows" localSheetId="0" hidden="1">'中(2)本務教職員数'!#REF!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<sst xmlns="http://schemas.openxmlformats.org/spreadsheetml/2006/main" count="49" uniqueCount="28">
  <si>
    <t>（単位：人）</t>
  </si>
  <si>
    <t>計</t>
  </si>
  <si>
    <t>校　長</t>
  </si>
  <si>
    <t>教　頭</t>
  </si>
  <si>
    <t>教　諭</t>
  </si>
  <si>
    <t>助教諭</t>
  </si>
  <si>
    <t>講　師</t>
  </si>
  <si>
    <t>－</t>
  </si>
  <si>
    <t>10　年　度</t>
  </si>
  <si>
    <t>11　年　度</t>
  </si>
  <si>
    <t>12  年　度</t>
  </si>
  <si>
    <t>13　年　度</t>
  </si>
  <si>
    <t>（２）私立中学校の本務教職員数</t>
  </si>
  <si>
    <t>区分</t>
  </si>
  <si>
    <t>養護
教諭</t>
  </si>
  <si>
    <t>養護
助教諭</t>
  </si>
  <si>
    <t>本務
職員</t>
  </si>
  <si>
    <t>年度</t>
  </si>
  <si>
    <t>14　年　度</t>
  </si>
  <si>
    <t>15　年　度</t>
  </si>
  <si>
    <t>－</t>
  </si>
  <si>
    <t>16　年　度</t>
  </si>
  <si>
    <t>17　年　度</t>
  </si>
  <si>
    <t>18　年　度</t>
  </si>
  <si>
    <t>出典：「ぐんまの学校統計」第２９表</t>
  </si>
  <si>
    <t>(注)　(　)内の数字は兼務者を外書きしたものです。</t>
  </si>
  <si>
    <t>　　　「ぐんまの学校統計」第３１表</t>
  </si>
  <si>
    <t>19　年　度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</si>
</sst>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  <numFmt numFmtId="193" formatCode="0_);\(0\)"/>
  </numFmts>
  <fonts count="7">
    <font>
      <sz val="12"/>
      <name val="ＭＳ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Alignment="1">
      <alignment vertical="center"/>
    </xf>
    <xf numFmtId="0" fontId="3" fillId="0" borderId="0" xfId="20" applyFont="1" applyProtection="1">
      <alignment/>
      <protection locked="0"/>
    </xf>
    <xf numFmtId="0" fontId="2" fillId="0" borderId="0" xfId="20" applyFont="1">
      <alignment/>
      <protection/>
    </xf>
    <xf numFmtId="0" fontId="1" fillId="0" borderId="0" xfId="20">
      <alignment/>
      <protection/>
    </xf>
    <xf numFmtId="0" fontId="1" fillId="0" borderId="0" xfId="20" applyAlignment="1">
      <alignment horizontal="right"/>
      <protection/>
    </xf>
    <xf numFmtId="0" fontId="1" fillId="2" borderId="1" xfId="20" applyFill="1" applyBorder="1" applyAlignment="1" applyProtection="1">
      <alignment horizontal="right" vertical="top" wrapText="1"/>
      <protection locked="0"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horizontal="center" vertical="center"/>
      <protection/>
    </xf>
    <xf numFmtId="0" fontId="1" fillId="2" borderId="2" xfId="20" applyFill="1" applyBorder="1" applyAlignment="1" applyProtection="1">
      <alignment wrapText="1"/>
      <protection locked="0"/>
    </xf>
    <xf numFmtId="0" fontId="1" fillId="3" borderId="3" xfId="20" applyFill="1" applyBorder="1" applyAlignment="1" applyProtection="1">
      <alignment horizontal="distributed"/>
      <protection locked="0"/>
    </xf>
    <xf numFmtId="0" fontId="1" fillId="0" borderId="4" xfId="20" applyBorder="1" applyAlignment="1" applyProtection="1">
      <alignment horizontal="right"/>
      <protection locked="0"/>
    </xf>
    <xf numFmtId="193" fontId="1" fillId="0" borderId="5" xfId="20" applyNumberFormat="1" applyBorder="1" applyAlignment="1" applyProtection="1">
      <alignment horizontal="right"/>
      <protection locked="0"/>
    </xf>
    <xf numFmtId="0" fontId="1" fillId="0" borderId="6" xfId="20" applyBorder="1" applyAlignment="1" applyProtection="1">
      <alignment horizontal="right"/>
      <protection locked="0"/>
    </xf>
    <xf numFmtId="0" fontId="1" fillId="0" borderId="7" xfId="20" applyBorder="1" applyProtection="1">
      <alignment/>
      <protection locked="0"/>
    </xf>
    <xf numFmtId="0" fontId="1" fillId="0" borderId="7" xfId="20" applyBorder="1" applyAlignment="1" applyProtection="1">
      <alignment horizontal="right"/>
      <protection locked="0"/>
    </xf>
    <xf numFmtId="0" fontId="1" fillId="0" borderId="5" xfId="20" applyBorder="1" applyProtection="1">
      <alignment/>
      <protection locked="0"/>
    </xf>
    <xf numFmtId="0" fontId="1" fillId="0" borderId="3" xfId="20" applyBorder="1">
      <alignment/>
      <protection/>
    </xf>
    <xf numFmtId="193" fontId="4" fillId="0" borderId="5" xfId="20" applyNumberFormat="1" applyFont="1" applyBorder="1" applyAlignment="1" applyProtection="1">
      <alignment horizontal="right"/>
      <protection locked="0"/>
    </xf>
    <xf numFmtId="193" fontId="4" fillId="0" borderId="5" xfId="20" applyNumberFormat="1" applyFont="1" applyFill="1" applyBorder="1" applyAlignment="1" applyProtection="1">
      <alignment horizontal="right"/>
      <protection locked="0"/>
    </xf>
    <xf numFmtId="0" fontId="1" fillId="0" borderId="8" xfId="20" applyFill="1" applyBorder="1" applyAlignment="1" applyProtection="1">
      <alignment horizontal="right"/>
      <protection locked="0"/>
    </xf>
    <xf numFmtId="0" fontId="1" fillId="0" borderId="7" xfId="20" applyFill="1" applyBorder="1" applyProtection="1">
      <alignment/>
      <protection locked="0"/>
    </xf>
    <xf numFmtId="0" fontId="1" fillId="0" borderId="7" xfId="20" applyFill="1" applyBorder="1" applyAlignment="1" applyProtection="1">
      <alignment horizontal="right"/>
      <protection locked="0"/>
    </xf>
    <xf numFmtId="0" fontId="1" fillId="0" borderId="5" xfId="20" applyFill="1" applyBorder="1" applyProtection="1">
      <alignment/>
      <protection locked="0"/>
    </xf>
    <xf numFmtId="0" fontId="1" fillId="0" borderId="0" xfId="20" applyFill="1">
      <alignment/>
      <protection/>
    </xf>
    <xf numFmtId="0" fontId="1" fillId="0" borderId="3" xfId="20" applyFill="1" applyBorder="1">
      <alignment/>
      <protection/>
    </xf>
    <xf numFmtId="0" fontId="1" fillId="3" borderId="3" xfId="20" applyFont="1" applyFill="1" applyBorder="1" applyAlignment="1" applyProtection="1">
      <alignment horizontal="distributed"/>
      <protection locked="0"/>
    </xf>
    <xf numFmtId="0" fontId="1" fillId="0" borderId="7" xfId="20" applyFont="1" applyFill="1" applyBorder="1" applyProtection="1">
      <alignment/>
      <protection locked="0"/>
    </xf>
    <xf numFmtId="0" fontId="5" fillId="0" borderId="0" xfId="0" applyFont="1" applyAlignment="1">
      <alignment vertical="center"/>
    </xf>
    <xf numFmtId="0" fontId="1" fillId="0" borderId="0" xfId="20" applyFont="1" applyProtection="1">
      <alignment/>
      <protection locked="0"/>
    </xf>
    <xf numFmtId="0" fontId="1" fillId="0" borderId="0" xfId="20" applyFont="1">
      <alignment/>
      <protection/>
    </xf>
    <xf numFmtId="0" fontId="1" fillId="2" borderId="1" xfId="20" applyFont="1" applyFill="1" applyBorder="1" applyAlignment="1" applyProtection="1">
      <alignment horizontal="center" vertical="center" wrapText="1"/>
      <protection locked="0"/>
    </xf>
    <xf numFmtId="0" fontId="1" fillId="2" borderId="2" xfId="20" applyFill="1" applyBorder="1" applyAlignment="1" applyProtection="1">
      <alignment horizontal="center" vertical="center" wrapText="1"/>
      <protection locked="0"/>
    </xf>
    <xf numFmtId="0" fontId="1" fillId="2" borderId="9" xfId="20" applyFill="1" applyBorder="1" applyAlignment="1" applyProtection="1">
      <alignment horizontal="center" vertical="center"/>
      <protection locked="0"/>
    </xf>
    <xf numFmtId="0" fontId="1" fillId="2" borderId="10" xfId="20" applyFill="1" applyBorder="1" applyAlignment="1" applyProtection="1">
      <alignment horizontal="center" vertical="center"/>
      <protection locked="0"/>
    </xf>
    <xf numFmtId="0" fontId="1" fillId="2" borderId="11" xfId="20" applyFill="1" applyBorder="1" applyAlignment="1" applyProtection="1">
      <alignment horizontal="center" vertical="center"/>
      <protection locked="0"/>
    </xf>
    <xf numFmtId="0" fontId="1" fillId="2" borderId="12" xfId="20" applyFill="1" applyBorder="1" applyAlignment="1" applyProtection="1">
      <alignment horizontal="center" vertical="center"/>
      <protection locked="0"/>
    </xf>
    <xf numFmtId="0" fontId="1" fillId="2" borderId="13" xfId="20" applyFill="1" applyBorder="1" applyAlignment="1" applyProtection="1">
      <alignment horizontal="center" vertical="center"/>
      <protection locked="0"/>
    </xf>
    <xf numFmtId="0" fontId="1" fillId="2" borderId="14" xfId="20" applyFill="1" applyBorder="1" applyAlignment="1" applyProtection="1">
      <alignment horizontal="center" vertical="center"/>
      <protection locked="0"/>
    </xf>
    <xf numFmtId="0" fontId="1" fillId="2" borderId="15" xfId="20" applyFill="1" applyBorder="1" applyAlignment="1" applyProtection="1">
      <alignment horizontal="center" vertical="center"/>
      <protection locked="0"/>
    </xf>
    <xf numFmtId="0" fontId="1" fillId="2" borderId="16" xfId="20" applyFill="1" applyBorder="1" applyAlignment="1" applyProtection="1">
      <alignment horizontal="center" vertical="center"/>
      <protection locked="0"/>
    </xf>
    <xf numFmtId="0" fontId="1" fillId="2" borderId="15" xfId="20" applyFill="1" applyBorder="1" applyAlignment="1" applyProtection="1">
      <alignment horizontal="center" vertical="center" wrapText="1"/>
      <protection locked="0"/>
    </xf>
    <xf numFmtId="0" fontId="1" fillId="2" borderId="17" xfId="20" applyFill="1" applyBorder="1" applyAlignment="1" applyProtection="1">
      <alignment horizontal="center" vertical="center"/>
      <protection locked="0"/>
    </xf>
    <xf numFmtId="0" fontId="1" fillId="2" borderId="18" xfId="20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6-4-3中学（本務職員数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00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838200</xdr:colOff>
      <xdr:row>4</xdr:row>
      <xdr:rowOff>266700</xdr:rowOff>
    </xdr:to>
    <xdr:sp>
      <xdr:nvSpPr>
        <xdr:cNvPr id="2" name="Line 2"/>
        <xdr:cNvSpPr>
          <a:spLocks/>
        </xdr:cNvSpPr>
      </xdr:nvSpPr>
      <xdr:spPr>
        <a:xfrm>
          <a:off x="0" y="600075"/>
          <a:ext cx="8382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workbookViewId="0" topLeftCell="A1">
      <selection activeCell="H15" sqref="H15"/>
    </sheetView>
  </sheetViews>
  <sheetFormatPr defaultColWidth="8.796875" defaultRowHeight="15"/>
  <cols>
    <col min="1" max="1" width="9" style="3" customWidth="1"/>
    <col min="2" max="2" width="6.3984375" style="3" customWidth="1"/>
    <col min="3" max="3" width="4.69921875" style="3" bestFit="1" customWidth="1"/>
    <col min="4" max="12" width="8.3984375" style="3" customWidth="1"/>
    <col min="13" max="16384" width="9" style="3" customWidth="1"/>
  </cols>
  <sheetData>
    <row r="1" spans="1:4" ht="18.75">
      <c r="A1" s="1" t="s">
        <v>12</v>
      </c>
      <c r="B1" s="2"/>
      <c r="C1" s="2"/>
      <c r="D1" s="2"/>
    </row>
    <row r="3" ht="13.5">
      <c r="L3" s="4" t="s">
        <v>0</v>
      </c>
    </row>
    <row r="4" spans="1:14" ht="22.5" customHeight="1">
      <c r="A4" s="5" t="s">
        <v>13</v>
      </c>
      <c r="B4" s="32" t="s">
        <v>1</v>
      </c>
      <c r="C4" s="33"/>
      <c r="D4" s="36" t="s">
        <v>2</v>
      </c>
      <c r="E4" s="38" t="s">
        <v>3</v>
      </c>
      <c r="F4" s="38" t="s">
        <v>4</v>
      </c>
      <c r="G4" s="38" t="s">
        <v>5</v>
      </c>
      <c r="H4" s="40" t="s">
        <v>14</v>
      </c>
      <c r="I4" s="40" t="s">
        <v>15</v>
      </c>
      <c r="J4" s="41" t="s">
        <v>6</v>
      </c>
      <c r="K4" s="6"/>
      <c r="L4" s="30" t="s">
        <v>16</v>
      </c>
      <c r="N4" s="7"/>
    </row>
    <row r="5" spans="1:14" ht="22.5" customHeight="1">
      <c r="A5" s="8" t="s">
        <v>17</v>
      </c>
      <c r="B5" s="34"/>
      <c r="C5" s="35"/>
      <c r="D5" s="37"/>
      <c r="E5" s="39"/>
      <c r="F5" s="39"/>
      <c r="G5" s="39"/>
      <c r="H5" s="39"/>
      <c r="I5" s="39"/>
      <c r="J5" s="42"/>
      <c r="K5" s="6"/>
      <c r="L5" s="31"/>
      <c r="N5" s="7"/>
    </row>
    <row r="6" spans="1:12" ht="31.5" customHeight="1">
      <c r="A6" s="9" t="s">
        <v>8</v>
      </c>
      <c r="B6" s="10">
        <f aca="true" t="shared" si="0" ref="B6:B13">SUM(D6:J6)</f>
        <v>31</v>
      </c>
      <c r="C6" s="11">
        <v>-54</v>
      </c>
      <c r="D6" s="12" t="s">
        <v>7</v>
      </c>
      <c r="E6" s="13">
        <v>2</v>
      </c>
      <c r="F6" s="13">
        <v>26</v>
      </c>
      <c r="G6" s="13">
        <v>2</v>
      </c>
      <c r="H6" s="14" t="s">
        <v>7</v>
      </c>
      <c r="I6" s="14" t="s">
        <v>7</v>
      </c>
      <c r="J6" s="15">
        <v>1</v>
      </c>
      <c r="L6" s="16">
        <v>3</v>
      </c>
    </row>
    <row r="7" spans="1:12" ht="31.5" customHeight="1">
      <c r="A7" s="9" t="s">
        <v>9</v>
      </c>
      <c r="B7" s="10">
        <f t="shared" si="0"/>
        <v>31</v>
      </c>
      <c r="C7" s="11">
        <v>-55</v>
      </c>
      <c r="D7" s="12" t="s">
        <v>7</v>
      </c>
      <c r="E7" s="13">
        <v>2</v>
      </c>
      <c r="F7" s="13">
        <v>26</v>
      </c>
      <c r="G7" s="13">
        <v>2</v>
      </c>
      <c r="H7" s="14" t="s">
        <v>7</v>
      </c>
      <c r="I7" s="14" t="s">
        <v>7</v>
      </c>
      <c r="J7" s="15">
        <v>1</v>
      </c>
      <c r="L7" s="16">
        <v>4</v>
      </c>
    </row>
    <row r="8" spans="1:12" ht="31.5" customHeight="1">
      <c r="A8" s="9" t="s">
        <v>10</v>
      </c>
      <c r="B8" s="10">
        <f t="shared" si="0"/>
        <v>31</v>
      </c>
      <c r="C8" s="11">
        <v>-59</v>
      </c>
      <c r="D8" s="12" t="s">
        <v>7</v>
      </c>
      <c r="E8" s="13">
        <v>2</v>
      </c>
      <c r="F8" s="13">
        <v>25</v>
      </c>
      <c r="G8" s="13">
        <v>2</v>
      </c>
      <c r="H8" s="14" t="s">
        <v>7</v>
      </c>
      <c r="I8" s="14" t="s">
        <v>7</v>
      </c>
      <c r="J8" s="15">
        <v>2</v>
      </c>
      <c r="L8" s="16">
        <v>4</v>
      </c>
    </row>
    <row r="9" spans="1:12" ht="31.5" customHeight="1">
      <c r="A9" s="9" t="s">
        <v>11</v>
      </c>
      <c r="B9" s="10">
        <f t="shared" si="0"/>
        <v>41</v>
      </c>
      <c r="C9" s="11">
        <v>-68</v>
      </c>
      <c r="D9" s="12" t="s">
        <v>7</v>
      </c>
      <c r="E9" s="13">
        <v>3</v>
      </c>
      <c r="F9" s="13">
        <v>32</v>
      </c>
      <c r="G9" s="13">
        <v>2</v>
      </c>
      <c r="H9" s="14">
        <v>1</v>
      </c>
      <c r="I9" s="14" t="s">
        <v>7</v>
      </c>
      <c r="J9" s="15">
        <v>3</v>
      </c>
      <c r="L9" s="16">
        <v>6</v>
      </c>
    </row>
    <row r="10" spans="1:12" ht="31.5" customHeight="1">
      <c r="A10" s="9" t="s">
        <v>18</v>
      </c>
      <c r="B10" s="10">
        <f t="shared" si="0"/>
        <v>42</v>
      </c>
      <c r="C10" s="17">
        <v>-77</v>
      </c>
      <c r="D10" s="12" t="s">
        <v>7</v>
      </c>
      <c r="E10" s="13">
        <v>3</v>
      </c>
      <c r="F10" s="13">
        <v>32</v>
      </c>
      <c r="G10" s="13">
        <v>2</v>
      </c>
      <c r="H10" s="14">
        <v>1</v>
      </c>
      <c r="I10" s="14" t="s">
        <v>7</v>
      </c>
      <c r="J10" s="15">
        <v>4</v>
      </c>
      <c r="L10" s="16">
        <v>5</v>
      </c>
    </row>
    <row r="11" spans="1:12" ht="31.5" customHeight="1">
      <c r="A11" s="9" t="s">
        <v>19</v>
      </c>
      <c r="B11" s="10">
        <f t="shared" si="0"/>
        <v>50</v>
      </c>
      <c r="C11" s="18">
        <v>-74</v>
      </c>
      <c r="D11" s="19" t="s">
        <v>20</v>
      </c>
      <c r="E11" s="20">
        <v>3</v>
      </c>
      <c r="F11" s="20">
        <v>38</v>
      </c>
      <c r="G11" s="20">
        <v>2</v>
      </c>
      <c r="H11" s="21">
        <v>1</v>
      </c>
      <c r="I11" s="21" t="s">
        <v>20</v>
      </c>
      <c r="J11" s="22">
        <v>6</v>
      </c>
      <c r="K11" s="23"/>
      <c r="L11" s="24">
        <v>5</v>
      </c>
    </row>
    <row r="12" spans="1:12" ht="31.5" customHeight="1">
      <c r="A12" s="9" t="s">
        <v>21</v>
      </c>
      <c r="B12" s="10">
        <f>SUM(D12:J12)</f>
        <v>51</v>
      </c>
      <c r="C12" s="18">
        <v>-63</v>
      </c>
      <c r="D12" s="19" t="s">
        <v>20</v>
      </c>
      <c r="E12" s="20">
        <v>3</v>
      </c>
      <c r="F12" s="20">
        <v>39</v>
      </c>
      <c r="G12" s="20">
        <v>2</v>
      </c>
      <c r="H12" s="21">
        <v>1</v>
      </c>
      <c r="I12" s="21" t="s">
        <v>20</v>
      </c>
      <c r="J12" s="22">
        <v>6</v>
      </c>
      <c r="K12" s="23"/>
      <c r="L12" s="24">
        <v>5</v>
      </c>
    </row>
    <row r="13" spans="1:12" ht="31.5" customHeight="1">
      <c r="A13" s="25" t="s">
        <v>22</v>
      </c>
      <c r="B13" s="10">
        <f t="shared" si="0"/>
        <v>52</v>
      </c>
      <c r="C13" s="18">
        <v>-64</v>
      </c>
      <c r="D13" s="19" t="s">
        <v>20</v>
      </c>
      <c r="E13" s="20">
        <v>3</v>
      </c>
      <c r="F13" s="20">
        <f>25+13</f>
        <v>38</v>
      </c>
      <c r="G13" s="26">
        <f>2+1</f>
        <v>3</v>
      </c>
      <c r="H13" s="21">
        <v>1</v>
      </c>
      <c r="I13" s="21" t="s">
        <v>20</v>
      </c>
      <c r="J13" s="22">
        <f>3+4</f>
        <v>7</v>
      </c>
      <c r="K13" s="23"/>
      <c r="L13" s="24">
        <v>5</v>
      </c>
    </row>
    <row r="14" spans="1:12" ht="31.5" customHeight="1">
      <c r="A14" s="25" t="s">
        <v>23</v>
      </c>
      <c r="B14" s="10">
        <f>SUM(D14:J14)</f>
        <v>52</v>
      </c>
      <c r="C14" s="18">
        <v>-71</v>
      </c>
      <c r="D14" s="19" t="s">
        <v>20</v>
      </c>
      <c r="E14" s="20">
        <v>3</v>
      </c>
      <c r="F14" s="20">
        <f>26+13</f>
        <v>39</v>
      </c>
      <c r="G14" s="26">
        <f>1+1</f>
        <v>2</v>
      </c>
      <c r="H14" s="21">
        <v>1</v>
      </c>
      <c r="I14" s="21" t="s">
        <v>20</v>
      </c>
      <c r="J14" s="22">
        <f>2+5</f>
        <v>7</v>
      </c>
      <c r="K14" s="23"/>
      <c r="L14" s="24">
        <v>5</v>
      </c>
    </row>
    <row r="15" spans="1:12" ht="31.5" customHeight="1">
      <c r="A15" s="25" t="s">
        <v>27</v>
      </c>
      <c r="B15" s="10">
        <f>SUM(D15:J15)</f>
        <v>57</v>
      </c>
      <c r="C15" s="18">
        <v>-64</v>
      </c>
      <c r="D15" s="19" t="s">
        <v>20</v>
      </c>
      <c r="E15" s="20">
        <v>3</v>
      </c>
      <c r="F15" s="20">
        <f>32+15</f>
        <v>47</v>
      </c>
      <c r="G15" s="26">
        <f>1+1</f>
        <v>2</v>
      </c>
      <c r="H15" s="21">
        <v>1</v>
      </c>
      <c r="I15" s="21" t="s">
        <v>20</v>
      </c>
      <c r="J15" s="22">
        <f>1+3</f>
        <v>4</v>
      </c>
      <c r="K15" s="23"/>
      <c r="L15" s="24">
        <v>5</v>
      </c>
    </row>
    <row r="16" spans="8:10" ht="13.5">
      <c r="H16" s="27" t="s">
        <v>24</v>
      </c>
      <c r="J16" s="27"/>
    </row>
    <row r="17" spans="1:10" ht="13.5">
      <c r="A17" s="28" t="s">
        <v>25</v>
      </c>
      <c r="B17" s="29"/>
      <c r="C17" s="29"/>
      <c r="D17" s="29"/>
      <c r="E17" s="29"/>
      <c r="H17" s="27" t="s">
        <v>26</v>
      </c>
      <c r="J17" s="27"/>
    </row>
  </sheetData>
  <mergeCells count="9">
    <mergeCell ref="L4:L5"/>
    <mergeCell ref="B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48" right="0.62" top="0.984251968503937" bottom="0.984251968503937" header="0.5118110236220472" footer="0.5118110236220472"/>
  <pageSetup fitToHeight="1" fitToWidth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2007-02-26T08:19:31Z</dcterms:created>
  <dcterms:modified xsi:type="dcterms:W3CDTF">2008-03-10T04:51:27Z</dcterms:modified>
  <cp:category/>
  <cp:version/>
  <cp:contentType/>
  <cp:contentStatus/>
</cp:coreProperties>
</file>