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設置者別" sheetId="1" r:id="rId1"/>
  </sheets>
  <definedNames>
    <definedName name="_xlnm.Print_Area" localSheetId="0">'設置者別'!$A$1:$O$106</definedName>
    <definedName name="_xlnm.Print_Titles" localSheetId="0">'設置者別'!$3:$4</definedName>
  </definedNames>
  <calcPr fullCalcOnLoad="1"/>
</workbook>
</file>

<file path=xl/sharedStrings.xml><?xml version="1.0" encoding="utf-8"?>
<sst xmlns="http://schemas.openxmlformats.org/spreadsheetml/2006/main" count="206" uniqueCount="73">
  <si>
    <t>学校数</t>
  </si>
  <si>
    <t>区　　　分</t>
  </si>
  <si>
    <t>合　　計</t>
  </si>
  <si>
    <t>学　　校　　法　　人</t>
  </si>
  <si>
    <t>準学校</t>
  </si>
  <si>
    <t>宗教法人</t>
  </si>
  <si>
    <t>社団法人</t>
  </si>
  <si>
    <t>財団法人</t>
  </si>
  <si>
    <t>その他の</t>
  </si>
  <si>
    <t>個　　人</t>
  </si>
  <si>
    <t>計</t>
  </si>
  <si>
    <t>大学法人</t>
  </si>
  <si>
    <t>高校法人</t>
  </si>
  <si>
    <t>養護学校法人</t>
  </si>
  <si>
    <t>幼稚園法人</t>
  </si>
  <si>
    <t xml:space="preserve"> 法　人</t>
  </si>
  <si>
    <t>法　　人</t>
  </si>
  <si>
    <t>３　年　度</t>
  </si>
  <si>
    <t>設置者数</t>
  </si>
  <si>
    <t>２５０（６）</t>
  </si>
  <si>
    <t>１１３（１）</t>
  </si>
  <si>
    <t>１１（１）</t>
  </si>
  <si>
    <t>２１</t>
  </si>
  <si>
    <t>１２（３）</t>
  </si>
  <si>
    <t>３（２）</t>
  </si>
  <si>
    <t>８３</t>
  </si>
  <si>
    <t>計</t>
  </si>
  <si>
    <t>学校数</t>
  </si>
  <si>
    <t>高等学校</t>
  </si>
  <si>
    <t>中等教育学校</t>
  </si>
  <si>
    <t>中学校</t>
  </si>
  <si>
    <t>小学校</t>
  </si>
  <si>
    <t>養護学校</t>
  </si>
  <si>
    <t>幼稚園</t>
  </si>
  <si>
    <t>専修学校</t>
  </si>
  <si>
    <t>各種学校</t>
  </si>
  <si>
    <t>４　年　度</t>
  </si>
  <si>
    <t>２５５（７）</t>
  </si>
  <si>
    <t>１１４（１）</t>
  </si>
  <si>
    <t>２７（１）</t>
  </si>
  <si>
    <t>１４</t>
  </si>
  <si>
    <t>４</t>
  </si>
  <si>
    <t>８１</t>
  </si>
  <si>
    <t>５　年　度</t>
  </si>
  <si>
    <t>２４５（７）</t>
  </si>
  <si>
    <t>１１（３）</t>
  </si>
  <si>
    <t>７２</t>
  </si>
  <si>
    <t>養護学校</t>
  </si>
  <si>
    <t>幼稚園</t>
  </si>
  <si>
    <t>６　年　度</t>
  </si>
  <si>
    <t>２４１（７）</t>
  </si>
  <si>
    <t>１１５（１）</t>
  </si>
  <si>
    <t>７　年　度</t>
  </si>
  <si>
    <t>８　年　度</t>
  </si>
  <si>
    <t>２３７（７）</t>
  </si>
  <si>
    <t>２８（１）</t>
  </si>
  <si>
    <t>９　年　度</t>
  </si>
  <si>
    <t>２３６（７）</t>
  </si>
  <si>
    <t>２９（１）</t>
  </si>
  <si>
    <t>１０　年　度</t>
  </si>
  <si>
    <t>２３５（７）</t>
  </si>
  <si>
    <t>１１　年　度</t>
  </si>
  <si>
    <t>２２８（７）</t>
  </si>
  <si>
    <t>１１６（１）</t>
  </si>
  <si>
    <t>１２（１）</t>
  </si>
  <si>
    <t>１２　年　度</t>
  </si>
  <si>
    <t>２２５（７）</t>
  </si>
  <si>
    <t>９９</t>
  </si>
  <si>
    <t>31(1)</t>
  </si>
  <si>
    <t>11（３）</t>
  </si>
  <si>
    <t>高等学校</t>
  </si>
  <si>
    <t>（注）・（　）内の数字は、県外法人を内書きしたものです。</t>
  </si>
  <si>
    <t>設置者別私立学校数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</si>
</sst>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</numFmts>
  <fonts count="5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center" vertical="distributed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 quotePrefix="1">
      <alignment horizontal="center"/>
    </xf>
    <xf numFmtId="0" fontId="0" fillId="0" borderId="26" xfId="0" applyBorder="1" applyAlignment="1">
      <alignment vertical="distributed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distributed" wrapText="1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vertical="distributed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vertical="distributed" wrapText="1"/>
    </xf>
    <xf numFmtId="0" fontId="0" fillId="0" borderId="15" xfId="0" applyBorder="1" applyAlignment="1">
      <alignment vertical="distributed" wrapText="1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7" xfId="0" applyBorder="1" applyAlignment="1" quotePrefix="1">
      <alignment horizontal="center"/>
    </xf>
    <xf numFmtId="0" fontId="0" fillId="0" borderId="58" xfId="0" applyBorder="1" applyAlignment="1" quotePrefix="1">
      <alignment horizontal="center"/>
    </xf>
    <xf numFmtId="0" fontId="0" fillId="0" borderId="2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3" xfId="0" applyBorder="1" applyAlignment="1" quotePrefix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" width="12.625" style="0" customWidth="1"/>
    <col min="4" max="4" width="8.25390625" style="0" customWidth="1"/>
    <col min="5" max="5" width="7.375" style="0" customWidth="1"/>
    <col min="6" max="9" width="9.75390625" style="0" customWidth="1"/>
    <col min="10" max="10" width="8.125" style="0" customWidth="1"/>
    <col min="11" max="13" width="8.625" style="0" customWidth="1"/>
    <col min="14" max="15" width="8.125" style="0" customWidth="1"/>
  </cols>
  <sheetData>
    <row r="1" spans="1:4" ht="18.75">
      <c r="A1" s="1" t="s">
        <v>72</v>
      </c>
      <c r="B1" s="1"/>
      <c r="C1" s="1"/>
      <c r="D1" s="1"/>
    </row>
    <row r="2" spans="1:3" ht="14.25" thickBot="1">
      <c r="A2" s="2"/>
      <c r="B2" s="2"/>
      <c r="C2" s="2"/>
    </row>
    <row r="3" spans="1:15" ht="24.75" customHeight="1">
      <c r="A3" s="3" t="s">
        <v>1</v>
      </c>
      <c r="B3" s="4"/>
      <c r="C3" s="4"/>
      <c r="D3" s="5" t="s">
        <v>2</v>
      </c>
      <c r="E3" s="6" t="s">
        <v>3</v>
      </c>
      <c r="F3" s="7"/>
      <c r="G3" s="7"/>
      <c r="H3" s="7"/>
      <c r="I3" s="8"/>
      <c r="J3" s="9" t="s">
        <v>4</v>
      </c>
      <c r="K3" s="10" t="s">
        <v>5</v>
      </c>
      <c r="L3" s="10" t="s">
        <v>6</v>
      </c>
      <c r="M3" s="10" t="s">
        <v>7</v>
      </c>
      <c r="N3" s="9" t="s">
        <v>8</v>
      </c>
      <c r="O3" s="11" t="s">
        <v>9</v>
      </c>
    </row>
    <row r="4" spans="1:15" ht="24.75" customHeight="1" thickBot="1">
      <c r="A4" s="12"/>
      <c r="B4" s="13"/>
      <c r="C4" s="13"/>
      <c r="D4" s="14"/>
      <c r="E4" s="15" t="s">
        <v>10</v>
      </c>
      <c r="F4" s="16" t="s">
        <v>11</v>
      </c>
      <c r="G4" s="16" t="s">
        <v>12</v>
      </c>
      <c r="H4" s="17" t="s">
        <v>13</v>
      </c>
      <c r="I4" s="18" t="s">
        <v>14</v>
      </c>
      <c r="J4" s="19" t="s">
        <v>15</v>
      </c>
      <c r="K4" s="20"/>
      <c r="L4" s="20"/>
      <c r="M4" s="20"/>
      <c r="N4" s="19" t="s">
        <v>16</v>
      </c>
      <c r="O4" s="21"/>
    </row>
    <row r="5" spans="1:15" ht="19.5" customHeight="1" thickTop="1">
      <c r="A5" s="22" t="s">
        <v>17</v>
      </c>
      <c r="B5" s="23" t="s">
        <v>18</v>
      </c>
      <c r="C5" s="24"/>
      <c r="D5" s="25" t="s">
        <v>19</v>
      </c>
      <c r="E5" s="26" t="s">
        <v>20</v>
      </c>
      <c r="F5" s="27" t="s">
        <v>21</v>
      </c>
      <c r="G5" s="27">
        <v>3</v>
      </c>
      <c r="H5" s="27"/>
      <c r="I5" s="28">
        <v>100</v>
      </c>
      <c r="J5" s="29" t="s">
        <v>22</v>
      </c>
      <c r="K5" s="30" t="s">
        <v>23</v>
      </c>
      <c r="L5" s="30">
        <v>14</v>
      </c>
      <c r="M5" s="30">
        <v>4</v>
      </c>
      <c r="N5" s="30" t="s">
        <v>24</v>
      </c>
      <c r="O5" s="31" t="s">
        <v>25</v>
      </c>
    </row>
    <row r="6" spans="1:15" ht="19.5" customHeight="1">
      <c r="A6" s="32"/>
      <c r="B6" s="33" t="s">
        <v>26</v>
      </c>
      <c r="C6" s="34"/>
      <c r="D6" s="35">
        <f aca="true" t="shared" si="0" ref="D6:D14">(E6+J6+K6+L6+M6+N6+O6)</f>
        <v>297</v>
      </c>
      <c r="E6" s="36">
        <f aca="true" t="shared" si="1" ref="E6:E14">SUM(F6:I6)</f>
        <v>143</v>
      </c>
      <c r="F6" s="37">
        <v>24</v>
      </c>
      <c r="G6" s="37">
        <v>6</v>
      </c>
      <c r="H6" s="37"/>
      <c r="I6" s="38">
        <v>113</v>
      </c>
      <c r="J6" s="39">
        <v>30</v>
      </c>
      <c r="K6" s="39">
        <v>12</v>
      </c>
      <c r="L6" s="39">
        <v>18</v>
      </c>
      <c r="M6" s="39">
        <v>4</v>
      </c>
      <c r="N6" s="39">
        <v>3</v>
      </c>
      <c r="O6" s="40">
        <v>87</v>
      </c>
    </row>
    <row r="7" spans="1:15" ht="19.5" customHeight="1">
      <c r="A7" s="32"/>
      <c r="B7" s="41" t="s">
        <v>27</v>
      </c>
      <c r="C7" s="42" t="s">
        <v>28</v>
      </c>
      <c r="D7" s="35">
        <f t="shared" si="0"/>
        <v>13</v>
      </c>
      <c r="E7" s="36">
        <f t="shared" si="1"/>
        <v>13</v>
      </c>
      <c r="F7" s="37">
        <v>10</v>
      </c>
      <c r="G7" s="37">
        <v>3</v>
      </c>
      <c r="H7" s="37"/>
      <c r="I7" s="38"/>
      <c r="J7" s="39"/>
      <c r="K7" s="39"/>
      <c r="L7" s="39"/>
      <c r="M7" s="39"/>
      <c r="N7" s="39"/>
      <c r="O7" s="40"/>
    </row>
    <row r="8" spans="1:15" ht="19.5" customHeight="1">
      <c r="A8" s="32"/>
      <c r="B8" s="43"/>
      <c r="C8" s="44" t="s">
        <v>29</v>
      </c>
      <c r="D8" s="45"/>
      <c r="E8" s="46"/>
      <c r="F8" s="47"/>
      <c r="G8" s="47"/>
      <c r="H8" s="47"/>
      <c r="I8" s="48"/>
      <c r="J8" s="49"/>
      <c r="K8" s="49"/>
      <c r="L8" s="49"/>
      <c r="M8" s="49"/>
      <c r="N8" s="49"/>
      <c r="O8" s="50"/>
    </row>
    <row r="9" spans="1:15" ht="19.5" customHeight="1">
      <c r="A9" s="32"/>
      <c r="B9" s="43"/>
      <c r="C9" s="44" t="s">
        <v>30</v>
      </c>
      <c r="D9" s="45">
        <f t="shared" si="0"/>
        <v>4</v>
      </c>
      <c r="E9" s="46">
        <f t="shared" si="1"/>
        <v>4</v>
      </c>
      <c r="F9" s="47">
        <v>3</v>
      </c>
      <c r="G9" s="47">
        <v>1</v>
      </c>
      <c r="H9" s="47"/>
      <c r="I9" s="48"/>
      <c r="J9" s="49"/>
      <c r="K9" s="49"/>
      <c r="L9" s="49"/>
      <c r="M9" s="49"/>
      <c r="N9" s="49"/>
      <c r="O9" s="50"/>
    </row>
    <row r="10" spans="1:15" ht="19.5" customHeight="1">
      <c r="A10" s="32"/>
      <c r="B10" s="43"/>
      <c r="C10" s="44" t="s">
        <v>31</v>
      </c>
      <c r="D10" s="45">
        <f t="shared" si="0"/>
        <v>1</v>
      </c>
      <c r="E10" s="46">
        <f t="shared" si="1"/>
        <v>1</v>
      </c>
      <c r="F10" s="47"/>
      <c r="G10" s="47">
        <v>1</v>
      </c>
      <c r="H10" s="47"/>
      <c r="I10" s="48"/>
      <c r="J10" s="49"/>
      <c r="K10" s="49"/>
      <c r="L10" s="49"/>
      <c r="M10" s="49"/>
      <c r="N10" s="49"/>
      <c r="O10" s="50"/>
    </row>
    <row r="11" spans="1:15" ht="19.5" customHeight="1">
      <c r="A11" s="32"/>
      <c r="B11" s="43"/>
      <c r="C11" s="44" t="s">
        <v>32</v>
      </c>
      <c r="D11" s="45"/>
      <c r="E11" s="46"/>
      <c r="F11" s="47"/>
      <c r="G11" s="47"/>
      <c r="H11" s="47"/>
      <c r="I11" s="48"/>
      <c r="J11" s="49"/>
      <c r="K11" s="49"/>
      <c r="L11" s="49"/>
      <c r="M11" s="49"/>
      <c r="N11" s="49"/>
      <c r="O11" s="50"/>
    </row>
    <row r="12" spans="1:15" ht="19.5" customHeight="1">
      <c r="A12" s="32"/>
      <c r="B12" s="43"/>
      <c r="C12" s="44" t="s">
        <v>33</v>
      </c>
      <c r="D12" s="45">
        <f t="shared" si="0"/>
        <v>140</v>
      </c>
      <c r="E12" s="46">
        <v>118</v>
      </c>
      <c r="F12" s="47">
        <v>8</v>
      </c>
      <c r="G12" s="47">
        <v>1</v>
      </c>
      <c r="H12" s="47"/>
      <c r="I12" s="48">
        <v>109</v>
      </c>
      <c r="J12" s="49"/>
      <c r="K12" s="49">
        <v>12</v>
      </c>
      <c r="L12" s="49"/>
      <c r="M12" s="49"/>
      <c r="N12" s="49"/>
      <c r="O12" s="50">
        <v>10</v>
      </c>
    </row>
    <row r="13" spans="1:15" ht="19.5" customHeight="1">
      <c r="A13" s="32"/>
      <c r="B13" s="43"/>
      <c r="C13" s="44" t="s">
        <v>34</v>
      </c>
      <c r="D13" s="45">
        <f t="shared" si="0"/>
        <v>51</v>
      </c>
      <c r="E13" s="46">
        <f t="shared" si="1"/>
        <v>4</v>
      </c>
      <c r="F13" s="47">
        <v>2</v>
      </c>
      <c r="G13" s="47"/>
      <c r="H13" s="47"/>
      <c r="I13" s="48">
        <v>2</v>
      </c>
      <c r="J13" s="49">
        <v>23</v>
      </c>
      <c r="K13" s="49"/>
      <c r="L13" s="49">
        <v>3</v>
      </c>
      <c r="M13" s="49">
        <v>2</v>
      </c>
      <c r="N13" s="49">
        <v>2</v>
      </c>
      <c r="O13" s="50">
        <v>17</v>
      </c>
    </row>
    <row r="14" spans="1:15" ht="19.5" customHeight="1" thickBot="1">
      <c r="A14" s="51"/>
      <c r="B14" s="52"/>
      <c r="C14" s="53" t="s">
        <v>35</v>
      </c>
      <c r="D14" s="54">
        <f t="shared" si="0"/>
        <v>88</v>
      </c>
      <c r="E14" s="55">
        <f t="shared" si="1"/>
        <v>3</v>
      </c>
      <c r="F14" s="56">
        <v>1</v>
      </c>
      <c r="G14" s="56"/>
      <c r="H14" s="56"/>
      <c r="I14" s="57">
        <v>2</v>
      </c>
      <c r="J14" s="58">
        <v>7</v>
      </c>
      <c r="K14" s="58"/>
      <c r="L14" s="58">
        <v>15</v>
      </c>
      <c r="M14" s="58">
        <v>2</v>
      </c>
      <c r="N14" s="58">
        <v>1</v>
      </c>
      <c r="O14" s="59">
        <v>60</v>
      </c>
    </row>
    <row r="15" spans="1:15" ht="19.5" customHeight="1" thickTop="1">
      <c r="A15" s="22" t="s">
        <v>36</v>
      </c>
      <c r="B15" s="23" t="s">
        <v>18</v>
      </c>
      <c r="C15" s="24"/>
      <c r="D15" s="25" t="s">
        <v>37</v>
      </c>
      <c r="E15" s="26" t="s">
        <v>38</v>
      </c>
      <c r="F15" s="27" t="s">
        <v>21</v>
      </c>
      <c r="G15" s="27">
        <v>3</v>
      </c>
      <c r="H15" s="27"/>
      <c r="I15" s="28">
        <v>100</v>
      </c>
      <c r="J15" s="30" t="s">
        <v>39</v>
      </c>
      <c r="K15" s="30" t="s">
        <v>23</v>
      </c>
      <c r="L15" s="29" t="s">
        <v>40</v>
      </c>
      <c r="M15" s="29" t="s">
        <v>41</v>
      </c>
      <c r="N15" s="30" t="s">
        <v>24</v>
      </c>
      <c r="O15" s="31" t="s">
        <v>42</v>
      </c>
    </row>
    <row r="16" spans="1:15" ht="19.5" customHeight="1">
      <c r="A16" s="32"/>
      <c r="B16" s="33" t="s">
        <v>26</v>
      </c>
      <c r="C16" s="34"/>
      <c r="D16" s="60">
        <f aca="true" t="shared" si="2" ref="D16:D24">(E16+J16+K16+L16+M16+N16+O16)</f>
        <v>303</v>
      </c>
      <c r="E16" s="61">
        <f aca="true" t="shared" si="3" ref="E16:E24">SUM(F16:I16)</f>
        <v>143</v>
      </c>
      <c r="F16" s="62">
        <v>25</v>
      </c>
      <c r="G16" s="62">
        <v>6</v>
      </c>
      <c r="H16" s="62"/>
      <c r="I16" s="63">
        <v>112</v>
      </c>
      <c r="J16" s="64">
        <v>37</v>
      </c>
      <c r="K16" s="64">
        <v>12</v>
      </c>
      <c r="L16" s="64">
        <v>18</v>
      </c>
      <c r="M16" s="64">
        <v>4</v>
      </c>
      <c r="N16" s="64">
        <v>3</v>
      </c>
      <c r="O16" s="65">
        <v>86</v>
      </c>
    </row>
    <row r="17" spans="1:15" ht="19.5" customHeight="1">
      <c r="A17" s="32"/>
      <c r="B17" s="41" t="s">
        <v>27</v>
      </c>
      <c r="C17" s="42" t="s">
        <v>28</v>
      </c>
      <c r="D17" s="35">
        <f t="shared" si="2"/>
        <v>13</v>
      </c>
      <c r="E17" s="36">
        <f t="shared" si="3"/>
        <v>13</v>
      </c>
      <c r="F17" s="37">
        <v>10</v>
      </c>
      <c r="G17" s="37">
        <v>3</v>
      </c>
      <c r="H17" s="37"/>
      <c r="I17" s="38"/>
      <c r="J17" s="39"/>
      <c r="K17" s="39"/>
      <c r="L17" s="39"/>
      <c r="M17" s="39"/>
      <c r="N17" s="39"/>
      <c r="O17" s="40"/>
    </row>
    <row r="18" spans="1:15" ht="19.5" customHeight="1">
      <c r="A18" s="32"/>
      <c r="B18" s="43"/>
      <c r="C18" s="44" t="s">
        <v>29</v>
      </c>
      <c r="D18" s="45"/>
      <c r="E18" s="46"/>
      <c r="F18" s="47"/>
      <c r="G18" s="47"/>
      <c r="H18" s="47"/>
      <c r="I18" s="48"/>
      <c r="J18" s="49"/>
      <c r="K18" s="49"/>
      <c r="L18" s="49"/>
      <c r="M18" s="49"/>
      <c r="N18" s="49"/>
      <c r="O18" s="50"/>
    </row>
    <row r="19" spans="1:15" ht="19.5" customHeight="1">
      <c r="A19" s="32"/>
      <c r="B19" s="43"/>
      <c r="C19" s="44" t="s">
        <v>30</v>
      </c>
      <c r="D19" s="45">
        <f t="shared" si="2"/>
        <v>4</v>
      </c>
      <c r="E19" s="46">
        <f t="shared" si="3"/>
        <v>4</v>
      </c>
      <c r="F19" s="47">
        <v>3</v>
      </c>
      <c r="G19" s="47">
        <v>1</v>
      </c>
      <c r="H19" s="47"/>
      <c r="I19" s="48"/>
      <c r="J19" s="49"/>
      <c r="K19" s="49"/>
      <c r="L19" s="49"/>
      <c r="M19" s="49"/>
      <c r="N19" s="49"/>
      <c r="O19" s="50"/>
    </row>
    <row r="20" spans="1:15" ht="19.5" customHeight="1">
      <c r="A20" s="32"/>
      <c r="B20" s="43"/>
      <c r="C20" s="44" t="s">
        <v>31</v>
      </c>
      <c r="D20" s="45">
        <f t="shared" si="2"/>
        <v>1</v>
      </c>
      <c r="E20" s="46">
        <f t="shared" si="3"/>
        <v>1</v>
      </c>
      <c r="F20" s="47"/>
      <c r="G20" s="47">
        <v>1</v>
      </c>
      <c r="H20" s="47"/>
      <c r="I20" s="48"/>
      <c r="J20" s="49"/>
      <c r="K20" s="49"/>
      <c r="L20" s="49"/>
      <c r="M20" s="49"/>
      <c r="N20" s="49"/>
      <c r="O20" s="50"/>
    </row>
    <row r="21" spans="1:15" ht="19.5" customHeight="1">
      <c r="A21" s="32"/>
      <c r="B21" s="43"/>
      <c r="C21" s="44" t="s">
        <v>32</v>
      </c>
      <c r="D21" s="45"/>
      <c r="E21" s="46"/>
      <c r="F21" s="47"/>
      <c r="G21" s="47"/>
      <c r="H21" s="47"/>
      <c r="I21" s="48"/>
      <c r="J21" s="49"/>
      <c r="K21" s="49"/>
      <c r="L21" s="49"/>
      <c r="M21" s="49"/>
      <c r="N21" s="49"/>
      <c r="O21" s="50"/>
    </row>
    <row r="22" spans="1:15" ht="19.5" customHeight="1">
      <c r="A22" s="32"/>
      <c r="B22" s="43"/>
      <c r="C22" s="44" t="s">
        <v>33</v>
      </c>
      <c r="D22" s="45">
        <f t="shared" si="2"/>
        <v>139</v>
      </c>
      <c r="E22" s="46">
        <f t="shared" si="3"/>
        <v>117</v>
      </c>
      <c r="F22" s="47">
        <v>8</v>
      </c>
      <c r="G22" s="47">
        <v>1</v>
      </c>
      <c r="H22" s="47"/>
      <c r="I22" s="48">
        <v>108</v>
      </c>
      <c r="J22" s="49"/>
      <c r="K22" s="49">
        <v>12</v>
      </c>
      <c r="L22" s="49"/>
      <c r="M22" s="49"/>
      <c r="N22" s="49"/>
      <c r="O22" s="50">
        <v>10</v>
      </c>
    </row>
    <row r="23" spans="1:15" ht="19.5" customHeight="1">
      <c r="A23" s="32"/>
      <c r="B23" s="43"/>
      <c r="C23" s="44" t="s">
        <v>34</v>
      </c>
      <c r="D23" s="45">
        <f t="shared" si="2"/>
        <v>59</v>
      </c>
      <c r="E23" s="46">
        <f t="shared" si="3"/>
        <v>5</v>
      </c>
      <c r="F23" s="47">
        <v>3</v>
      </c>
      <c r="G23" s="47"/>
      <c r="H23" s="47"/>
      <c r="I23" s="48">
        <v>2</v>
      </c>
      <c r="J23" s="49">
        <v>30</v>
      </c>
      <c r="K23" s="49"/>
      <c r="L23" s="49">
        <v>3</v>
      </c>
      <c r="M23" s="49">
        <v>2</v>
      </c>
      <c r="N23" s="49">
        <v>2</v>
      </c>
      <c r="O23" s="50">
        <v>17</v>
      </c>
    </row>
    <row r="24" spans="1:15" ht="19.5" customHeight="1" thickBot="1">
      <c r="A24" s="51"/>
      <c r="B24" s="52"/>
      <c r="C24" s="53" t="s">
        <v>35</v>
      </c>
      <c r="D24" s="54">
        <f t="shared" si="2"/>
        <v>87</v>
      </c>
      <c r="E24" s="55">
        <f t="shared" si="3"/>
        <v>3</v>
      </c>
      <c r="F24" s="56">
        <v>1</v>
      </c>
      <c r="G24" s="56"/>
      <c r="H24" s="56"/>
      <c r="I24" s="57">
        <v>2</v>
      </c>
      <c r="J24" s="58">
        <v>7</v>
      </c>
      <c r="K24" s="58"/>
      <c r="L24" s="58">
        <v>15</v>
      </c>
      <c r="M24" s="58">
        <v>2</v>
      </c>
      <c r="N24" s="58">
        <v>1</v>
      </c>
      <c r="O24" s="59">
        <v>59</v>
      </c>
    </row>
    <row r="25" spans="1:15" ht="19.5" customHeight="1" thickTop="1">
      <c r="A25" s="22" t="s">
        <v>43</v>
      </c>
      <c r="B25" s="23" t="s">
        <v>18</v>
      </c>
      <c r="C25" s="24"/>
      <c r="D25" s="66" t="s">
        <v>44</v>
      </c>
      <c r="E25" s="67" t="s">
        <v>38</v>
      </c>
      <c r="F25" s="68" t="s">
        <v>21</v>
      </c>
      <c r="G25" s="68">
        <v>3</v>
      </c>
      <c r="H25" s="68"/>
      <c r="I25" s="69">
        <v>100</v>
      </c>
      <c r="J25" s="70" t="s">
        <v>39</v>
      </c>
      <c r="K25" s="70" t="s">
        <v>45</v>
      </c>
      <c r="L25" s="71" t="s">
        <v>40</v>
      </c>
      <c r="M25" s="71" t="s">
        <v>41</v>
      </c>
      <c r="N25" s="70" t="s">
        <v>24</v>
      </c>
      <c r="O25" s="72" t="s">
        <v>46</v>
      </c>
    </row>
    <row r="26" spans="1:15" ht="19.5" customHeight="1">
      <c r="A26" s="32"/>
      <c r="B26" s="33" t="s">
        <v>26</v>
      </c>
      <c r="C26" s="34"/>
      <c r="D26" s="60">
        <f>(E26+J26+K26+L26+M26+N26+O26)</f>
        <v>293</v>
      </c>
      <c r="E26" s="61">
        <f>SUM(F26:I26)</f>
        <v>143</v>
      </c>
      <c r="F26" s="62">
        <v>25</v>
      </c>
      <c r="G26" s="62">
        <v>6</v>
      </c>
      <c r="H26" s="62"/>
      <c r="I26" s="63">
        <v>112</v>
      </c>
      <c r="J26" s="64">
        <v>38</v>
      </c>
      <c r="K26" s="64">
        <v>11</v>
      </c>
      <c r="L26" s="64">
        <v>18</v>
      </c>
      <c r="M26" s="64">
        <v>4</v>
      </c>
      <c r="N26" s="64">
        <v>3</v>
      </c>
      <c r="O26" s="65">
        <v>76</v>
      </c>
    </row>
    <row r="27" spans="1:15" ht="19.5" customHeight="1">
      <c r="A27" s="32"/>
      <c r="B27" s="41" t="s">
        <v>27</v>
      </c>
      <c r="C27" s="42" t="s">
        <v>28</v>
      </c>
      <c r="D27" s="35">
        <f aca="true" t="shared" si="4" ref="D27:D34">(E27+J27+K27+L27+M27+N27+O27)</f>
        <v>13</v>
      </c>
      <c r="E27" s="36">
        <f>SUM(F27:I27)</f>
        <v>13</v>
      </c>
      <c r="F27" s="37">
        <v>10</v>
      </c>
      <c r="G27" s="37">
        <v>3</v>
      </c>
      <c r="H27" s="37"/>
      <c r="I27" s="38"/>
      <c r="J27" s="39"/>
      <c r="K27" s="39"/>
      <c r="L27" s="39"/>
      <c r="M27" s="39"/>
      <c r="N27" s="39"/>
      <c r="O27" s="40"/>
    </row>
    <row r="28" spans="1:15" ht="19.5" customHeight="1">
      <c r="A28" s="32"/>
      <c r="B28" s="43"/>
      <c r="C28" s="44" t="s">
        <v>29</v>
      </c>
      <c r="D28" s="45"/>
      <c r="E28" s="46"/>
      <c r="F28" s="47"/>
      <c r="G28" s="47"/>
      <c r="H28" s="47"/>
      <c r="I28" s="48"/>
      <c r="J28" s="49"/>
      <c r="K28" s="49"/>
      <c r="L28" s="49"/>
      <c r="M28" s="49"/>
      <c r="N28" s="49"/>
      <c r="O28" s="50"/>
    </row>
    <row r="29" spans="1:15" ht="19.5" customHeight="1">
      <c r="A29" s="32"/>
      <c r="B29" s="43"/>
      <c r="C29" s="44" t="s">
        <v>30</v>
      </c>
      <c r="D29" s="45">
        <f t="shared" si="4"/>
        <v>4</v>
      </c>
      <c r="E29" s="46">
        <f>SUM(F29:I29)</f>
        <v>4</v>
      </c>
      <c r="F29" s="47">
        <v>3</v>
      </c>
      <c r="G29" s="47">
        <v>1</v>
      </c>
      <c r="H29" s="47"/>
      <c r="I29" s="48"/>
      <c r="J29" s="49"/>
      <c r="K29" s="49"/>
      <c r="L29" s="49"/>
      <c r="M29" s="49"/>
      <c r="N29" s="49"/>
      <c r="O29" s="50"/>
    </row>
    <row r="30" spans="1:15" ht="19.5" customHeight="1">
      <c r="A30" s="32"/>
      <c r="B30" s="43"/>
      <c r="C30" s="44" t="s">
        <v>31</v>
      </c>
      <c r="D30" s="45">
        <f>(E30+J30+K30+L30+M30+N30+O30)</f>
        <v>1</v>
      </c>
      <c r="E30" s="46">
        <f>SUM(F30:I30)</f>
        <v>1</v>
      </c>
      <c r="F30" s="47"/>
      <c r="G30" s="47">
        <v>1</v>
      </c>
      <c r="H30" s="47"/>
      <c r="I30" s="48"/>
      <c r="J30" s="49"/>
      <c r="K30" s="49"/>
      <c r="L30" s="49"/>
      <c r="M30" s="49"/>
      <c r="N30" s="49"/>
      <c r="O30" s="50"/>
    </row>
    <row r="31" spans="1:15" ht="19.5" customHeight="1">
      <c r="A31" s="32"/>
      <c r="B31" s="43"/>
      <c r="C31" s="44" t="s">
        <v>47</v>
      </c>
      <c r="D31" s="45"/>
      <c r="E31" s="46"/>
      <c r="F31" s="47"/>
      <c r="G31" s="47"/>
      <c r="H31" s="47"/>
      <c r="I31" s="48"/>
      <c r="J31" s="49"/>
      <c r="K31" s="49"/>
      <c r="L31" s="49"/>
      <c r="M31" s="49"/>
      <c r="N31" s="49"/>
      <c r="O31" s="50"/>
    </row>
    <row r="32" spans="1:15" ht="19.5" customHeight="1">
      <c r="A32" s="32"/>
      <c r="B32" s="43"/>
      <c r="C32" s="44" t="s">
        <v>48</v>
      </c>
      <c r="D32" s="45">
        <f t="shared" si="4"/>
        <v>137</v>
      </c>
      <c r="E32" s="46">
        <v>117</v>
      </c>
      <c r="F32" s="47">
        <v>8</v>
      </c>
      <c r="G32" s="47">
        <v>1</v>
      </c>
      <c r="H32" s="47"/>
      <c r="I32" s="48">
        <v>108</v>
      </c>
      <c r="J32" s="49"/>
      <c r="K32" s="49">
        <v>11</v>
      </c>
      <c r="L32" s="49"/>
      <c r="M32" s="49"/>
      <c r="N32" s="49"/>
      <c r="O32" s="50">
        <v>9</v>
      </c>
    </row>
    <row r="33" spans="1:15" ht="19.5" customHeight="1">
      <c r="A33" s="32"/>
      <c r="B33" s="43"/>
      <c r="C33" s="44" t="s">
        <v>34</v>
      </c>
      <c r="D33" s="45">
        <f t="shared" si="4"/>
        <v>59</v>
      </c>
      <c r="E33" s="46">
        <f>SUM(F33:I33)</f>
        <v>5</v>
      </c>
      <c r="F33" s="47">
        <v>3</v>
      </c>
      <c r="G33" s="47"/>
      <c r="H33" s="47"/>
      <c r="I33" s="48">
        <v>2</v>
      </c>
      <c r="J33" s="49">
        <v>31</v>
      </c>
      <c r="K33" s="49"/>
      <c r="L33" s="49">
        <v>3</v>
      </c>
      <c r="M33" s="49">
        <v>2</v>
      </c>
      <c r="N33" s="49">
        <v>2</v>
      </c>
      <c r="O33" s="50">
        <v>16</v>
      </c>
    </row>
    <row r="34" spans="1:15" ht="19.5" customHeight="1" thickBot="1">
      <c r="A34" s="51"/>
      <c r="B34" s="52"/>
      <c r="C34" s="53" t="s">
        <v>35</v>
      </c>
      <c r="D34" s="66">
        <f t="shared" si="4"/>
        <v>79</v>
      </c>
      <c r="E34" s="55">
        <f>SUM(F34:I34)</f>
        <v>3</v>
      </c>
      <c r="F34" s="56">
        <v>1</v>
      </c>
      <c r="G34" s="56"/>
      <c r="H34" s="56"/>
      <c r="I34" s="57">
        <v>2</v>
      </c>
      <c r="J34" s="58">
        <v>7</v>
      </c>
      <c r="K34" s="58"/>
      <c r="L34" s="58">
        <v>15</v>
      </c>
      <c r="M34" s="58">
        <v>2</v>
      </c>
      <c r="N34" s="58">
        <v>1</v>
      </c>
      <c r="O34" s="59">
        <v>51</v>
      </c>
    </row>
    <row r="35" spans="1:15" ht="19.5" customHeight="1" thickTop="1">
      <c r="A35" s="22" t="s">
        <v>49</v>
      </c>
      <c r="B35" s="23" t="s">
        <v>18</v>
      </c>
      <c r="C35" s="24"/>
      <c r="D35" s="25" t="s">
        <v>50</v>
      </c>
      <c r="E35" s="26" t="s">
        <v>51</v>
      </c>
      <c r="F35" s="27" t="s">
        <v>21</v>
      </c>
      <c r="G35" s="27">
        <v>3</v>
      </c>
      <c r="H35" s="27">
        <v>1</v>
      </c>
      <c r="I35" s="28">
        <v>100</v>
      </c>
      <c r="J35" s="30" t="s">
        <v>39</v>
      </c>
      <c r="K35" s="30" t="s">
        <v>45</v>
      </c>
      <c r="L35" s="30">
        <v>14</v>
      </c>
      <c r="M35" s="30">
        <v>4</v>
      </c>
      <c r="N35" s="30" t="s">
        <v>24</v>
      </c>
      <c r="O35" s="73">
        <v>67</v>
      </c>
    </row>
    <row r="36" spans="1:15" ht="19.5" customHeight="1">
      <c r="A36" s="32"/>
      <c r="B36" s="33" t="s">
        <v>26</v>
      </c>
      <c r="C36" s="34"/>
      <c r="D36" s="60">
        <f>(E36+J36+K36+L36+M36+N36+O36)</f>
        <v>288</v>
      </c>
      <c r="E36" s="61">
        <f>SUM(F36:I36)</f>
        <v>143</v>
      </c>
      <c r="F36" s="62">
        <v>25</v>
      </c>
      <c r="G36" s="62">
        <v>6</v>
      </c>
      <c r="H36" s="62">
        <v>1</v>
      </c>
      <c r="I36" s="63">
        <v>111</v>
      </c>
      <c r="J36" s="64">
        <v>39</v>
      </c>
      <c r="K36" s="64">
        <v>11</v>
      </c>
      <c r="L36" s="64">
        <v>18</v>
      </c>
      <c r="M36" s="64">
        <v>4</v>
      </c>
      <c r="N36" s="64">
        <v>3</v>
      </c>
      <c r="O36" s="65">
        <v>70</v>
      </c>
    </row>
    <row r="37" spans="1:15" ht="19.5" customHeight="1">
      <c r="A37" s="32"/>
      <c r="B37" s="41" t="s">
        <v>27</v>
      </c>
      <c r="C37" s="42" t="s">
        <v>28</v>
      </c>
      <c r="D37" s="35">
        <f aca="true" t="shared" si="5" ref="D37:D44">(E37+J37+K37+L37+M37+N37+O37)</f>
        <v>13</v>
      </c>
      <c r="E37" s="36">
        <f aca="true" t="shared" si="6" ref="E37:E44">SUM(F37:I37)</f>
        <v>13</v>
      </c>
      <c r="F37" s="37">
        <v>10</v>
      </c>
      <c r="G37" s="37">
        <v>3</v>
      </c>
      <c r="H37" s="37"/>
      <c r="I37" s="38"/>
      <c r="J37" s="39"/>
      <c r="K37" s="39"/>
      <c r="L37" s="39"/>
      <c r="M37" s="39"/>
      <c r="N37" s="39"/>
      <c r="O37" s="40"/>
    </row>
    <row r="38" spans="1:15" ht="19.5" customHeight="1">
      <c r="A38" s="32"/>
      <c r="B38" s="43"/>
      <c r="C38" s="44" t="s">
        <v>29</v>
      </c>
      <c r="D38" s="45"/>
      <c r="E38" s="46"/>
      <c r="F38" s="47"/>
      <c r="G38" s="47"/>
      <c r="H38" s="47"/>
      <c r="I38" s="48"/>
      <c r="J38" s="49"/>
      <c r="K38" s="49"/>
      <c r="L38" s="49"/>
      <c r="M38" s="49"/>
      <c r="N38" s="49"/>
      <c r="O38" s="50"/>
    </row>
    <row r="39" spans="1:15" ht="19.5" customHeight="1">
      <c r="A39" s="32"/>
      <c r="B39" s="43"/>
      <c r="C39" s="44" t="s">
        <v>30</v>
      </c>
      <c r="D39" s="45">
        <f t="shared" si="5"/>
        <v>4</v>
      </c>
      <c r="E39" s="46">
        <f t="shared" si="6"/>
        <v>4</v>
      </c>
      <c r="F39" s="47">
        <v>3</v>
      </c>
      <c r="G39" s="47">
        <v>1</v>
      </c>
      <c r="H39" s="47"/>
      <c r="I39" s="48"/>
      <c r="J39" s="49"/>
      <c r="K39" s="49"/>
      <c r="L39" s="49"/>
      <c r="M39" s="49"/>
      <c r="N39" s="49"/>
      <c r="O39" s="50"/>
    </row>
    <row r="40" spans="1:15" ht="19.5" customHeight="1">
      <c r="A40" s="32"/>
      <c r="B40" s="43"/>
      <c r="C40" s="44" t="s">
        <v>31</v>
      </c>
      <c r="D40" s="45">
        <f t="shared" si="5"/>
        <v>1</v>
      </c>
      <c r="E40" s="46">
        <f t="shared" si="6"/>
        <v>1</v>
      </c>
      <c r="F40" s="47"/>
      <c r="G40" s="47">
        <v>1</v>
      </c>
      <c r="H40" s="47"/>
      <c r="I40" s="48"/>
      <c r="J40" s="49"/>
      <c r="K40" s="49"/>
      <c r="L40" s="49"/>
      <c r="M40" s="49"/>
      <c r="N40" s="49"/>
      <c r="O40" s="50"/>
    </row>
    <row r="41" spans="1:15" ht="19.5" customHeight="1">
      <c r="A41" s="32"/>
      <c r="B41" s="43"/>
      <c r="C41" s="44" t="s">
        <v>32</v>
      </c>
      <c r="D41" s="45">
        <f t="shared" si="5"/>
        <v>1</v>
      </c>
      <c r="E41" s="46">
        <f t="shared" si="6"/>
        <v>1</v>
      </c>
      <c r="F41" s="47"/>
      <c r="G41" s="47"/>
      <c r="H41" s="47">
        <v>1</v>
      </c>
      <c r="I41" s="48"/>
      <c r="J41" s="49"/>
      <c r="K41" s="49"/>
      <c r="L41" s="49"/>
      <c r="M41" s="49"/>
      <c r="N41" s="49"/>
      <c r="O41" s="50"/>
    </row>
    <row r="42" spans="1:15" ht="19.5" customHeight="1">
      <c r="A42" s="32"/>
      <c r="B42" s="43"/>
      <c r="C42" s="44" t="s">
        <v>33</v>
      </c>
      <c r="D42" s="45">
        <f t="shared" si="5"/>
        <v>135</v>
      </c>
      <c r="E42" s="46">
        <f t="shared" si="6"/>
        <v>116</v>
      </c>
      <c r="F42" s="47">
        <v>8</v>
      </c>
      <c r="G42" s="47">
        <v>1</v>
      </c>
      <c r="H42" s="47"/>
      <c r="I42" s="48">
        <v>107</v>
      </c>
      <c r="J42" s="49"/>
      <c r="K42" s="49">
        <v>11</v>
      </c>
      <c r="L42" s="49"/>
      <c r="M42" s="49"/>
      <c r="N42" s="49"/>
      <c r="O42" s="50">
        <v>8</v>
      </c>
    </row>
    <row r="43" spans="1:15" ht="19.5" customHeight="1">
      <c r="A43" s="32"/>
      <c r="B43" s="43"/>
      <c r="C43" s="44" t="s">
        <v>34</v>
      </c>
      <c r="D43" s="45">
        <f t="shared" si="5"/>
        <v>59</v>
      </c>
      <c r="E43" s="46">
        <f t="shared" si="6"/>
        <v>5</v>
      </c>
      <c r="F43" s="47">
        <v>3</v>
      </c>
      <c r="G43" s="47"/>
      <c r="H43" s="47"/>
      <c r="I43" s="48">
        <v>2</v>
      </c>
      <c r="J43" s="49">
        <v>32</v>
      </c>
      <c r="K43" s="49"/>
      <c r="L43" s="49">
        <v>3</v>
      </c>
      <c r="M43" s="49">
        <v>2</v>
      </c>
      <c r="N43" s="49">
        <v>2</v>
      </c>
      <c r="O43" s="50">
        <v>15</v>
      </c>
    </row>
    <row r="44" spans="1:15" ht="19.5" customHeight="1" thickBot="1">
      <c r="A44" s="51"/>
      <c r="B44" s="52"/>
      <c r="C44" s="53" t="s">
        <v>35</v>
      </c>
      <c r="D44" s="54">
        <f t="shared" si="5"/>
        <v>75</v>
      </c>
      <c r="E44" s="55">
        <f t="shared" si="6"/>
        <v>3</v>
      </c>
      <c r="F44" s="56">
        <v>1</v>
      </c>
      <c r="G44" s="56"/>
      <c r="H44" s="56"/>
      <c r="I44" s="57">
        <v>2</v>
      </c>
      <c r="J44" s="58">
        <v>7</v>
      </c>
      <c r="K44" s="58"/>
      <c r="L44" s="58">
        <v>15</v>
      </c>
      <c r="M44" s="58">
        <v>2</v>
      </c>
      <c r="N44" s="58">
        <v>1</v>
      </c>
      <c r="O44" s="59">
        <v>47</v>
      </c>
    </row>
    <row r="45" spans="1:15" ht="19.5" customHeight="1" thickTop="1">
      <c r="A45" s="22" t="s">
        <v>52</v>
      </c>
      <c r="B45" s="74" t="s">
        <v>18</v>
      </c>
      <c r="C45" s="75"/>
      <c r="D45" s="25" t="s">
        <v>50</v>
      </c>
      <c r="E45" s="26" t="s">
        <v>51</v>
      </c>
      <c r="F45" s="27" t="s">
        <v>21</v>
      </c>
      <c r="G45" s="27">
        <v>3</v>
      </c>
      <c r="H45" s="27">
        <v>1</v>
      </c>
      <c r="I45" s="28">
        <v>100</v>
      </c>
      <c r="J45" s="30" t="s">
        <v>39</v>
      </c>
      <c r="K45" s="30" t="s">
        <v>45</v>
      </c>
      <c r="L45" s="30">
        <v>14</v>
      </c>
      <c r="M45" s="30">
        <v>4</v>
      </c>
      <c r="N45" s="30" t="s">
        <v>24</v>
      </c>
      <c r="O45" s="73">
        <v>67</v>
      </c>
    </row>
    <row r="46" spans="1:15" ht="19.5" customHeight="1">
      <c r="A46" s="32"/>
      <c r="B46" s="33" t="s">
        <v>26</v>
      </c>
      <c r="C46" s="34"/>
      <c r="D46" s="60">
        <f aca="true" t="shared" si="7" ref="D46:D54">(E46+J46+K46+L46+M46+N46+O46)</f>
        <v>288</v>
      </c>
      <c r="E46" s="61">
        <f aca="true" t="shared" si="8" ref="E46:E54">SUM(F46:I46)</f>
        <v>143</v>
      </c>
      <c r="F46" s="62">
        <v>25</v>
      </c>
      <c r="G46" s="62">
        <v>6</v>
      </c>
      <c r="H46" s="62">
        <v>1</v>
      </c>
      <c r="I46" s="63">
        <v>111</v>
      </c>
      <c r="J46" s="64">
        <v>39</v>
      </c>
      <c r="K46" s="64">
        <v>11</v>
      </c>
      <c r="L46" s="64">
        <v>18</v>
      </c>
      <c r="M46" s="64">
        <v>4</v>
      </c>
      <c r="N46" s="64">
        <v>3</v>
      </c>
      <c r="O46" s="65">
        <v>70</v>
      </c>
    </row>
    <row r="47" spans="1:15" ht="19.5" customHeight="1">
      <c r="A47" s="32"/>
      <c r="B47" s="41" t="s">
        <v>27</v>
      </c>
      <c r="C47" s="42" t="s">
        <v>28</v>
      </c>
      <c r="D47" s="35">
        <f t="shared" si="7"/>
        <v>13</v>
      </c>
      <c r="E47" s="36">
        <f t="shared" si="8"/>
        <v>13</v>
      </c>
      <c r="F47" s="37">
        <v>10</v>
      </c>
      <c r="G47" s="37">
        <v>3</v>
      </c>
      <c r="H47" s="37"/>
      <c r="I47" s="38"/>
      <c r="J47" s="39"/>
      <c r="K47" s="39"/>
      <c r="L47" s="39"/>
      <c r="M47" s="39"/>
      <c r="N47" s="39"/>
      <c r="O47" s="40"/>
    </row>
    <row r="48" spans="1:15" ht="19.5" customHeight="1">
      <c r="A48" s="32"/>
      <c r="B48" s="43"/>
      <c r="C48" s="44" t="s">
        <v>29</v>
      </c>
      <c r="D48" s="45"/>
      <c r="E48" s="46"/>
      <c r="F48" s="47"/>
      <c r="G48" s="47"/>
      <c r="H48" s="47"/>
      <c r="I48" s="48"/>
      <c r="J48" s="49"/>
      <c r="K48" s="49"/>
      <c r="L48" s="49"/>
      <c r="M48" s="49"/>
      <c r="N48" s="49"/>
      <c r="O48" s="50"/>
    </row>
    <row r="49" spans="1:15" ht="19.5" customHeight="1">
      <c r="A49" s="32"/>
      <c r="B49" s="43"/>
      <c r="C49" s="44" t="s">
        <v>30</v>
      </c>
      <c r="D49" s="45">
        <f t="shared" si="7"/>
        <v>4</v>
      </c>
      <c r="E49" s="46">
        <f t="shared" si="8"/>
        <v>4</v>
      </c>
      <c r="F49" s="47">
        <v>3</v>
      </c>
      <c r="G49" s="47">
        <v>1</v>
      </c>
      <c r="H49" s="47"/>
      <c r="I49" s="48"/>
      <c r="J49" s="49"/>
      <c r="K49" s="49"/>
      <c r="L49" s="49"/>
      <c r="M49" s="49"/>
      <c r="N49" s="49"/>
      <c r="O49" s="50"/>
    </row>
    <row r="50" spans="1:15" ht="19.5" customHeight="1">
      <c r="A50" s="32"/>
      <c r="B50" s="43"/>
      <c r="C50" s="44" t="s">
        <v>31</v>
      </c>
      <c r="D50" s="45">
        <f t="shared" si="7"/>
        <v>1</v>
      </c>
      <c r="E50" s="46">
        <f t="shared" si="8"/>
        <v>1</v>
      </c>
      <c r="F50" s="47"/>
      <c r="G50" s="47">
        <v>1</v>
      </c>
      <c r="H50" s="47"/>
      <c r="I50" s="48"/>
      <c r="J50" s="49"/>
      <c r="K50" s="49"/>
      <c r="L50" s="49"/>
      <c r="M50" s="49"/>
      <c r="N50" s="49"/>
      <c r="O50" s="50"/>
    </row>
    <row r="51" spans="1:15" ht="19.5" customHeight="1">
      <c r="A51" s="32"/>
      <c r="B51" s="43"/>
      <c r="C51" s="44" t="s">
        <v>32</v>
      </c>
      <c r="D51" s="45">
        <f t="shared" si="7"/>
        <v>1</v>
      </c>
      <c r="E51" s="46">
        <f t="shared" si="8"/>
        <v>1</v>
      </c>
      <c r="F51" s="47"/>
      <c r="G51" s="47"/>
      <c r="H51" s="47">
        <v>1</v>
      </c>
      <c r="I51" s="48"/>
      <c r="J51" s="49"/>
      <c r="K51" s="49"/>
      <c r="L51" s="49"/>
      <c r="M51" s="49"/>
      <c r="N51" s="49"/>
      <c r="O51" s="50"/>
    </row>
    <row r="52" spans="1:15" ht="19.5" customHeight="1">
      <c r="A52" s="32"/>
      <c r="B52" s="43"/>
      <c r="C52" s="44" t="s">
        <v>33</v>
      </c>
      <c r="D52" s="45">
        <f t="shared" si="7"/>
        <v>135</v>
      </c>
      <c r="E52" s="46">
        <f t="shared" si="8"/>
        <v>116</v>
      </c>
      <c r="F52" s="47">
        <v>8</v>
      </c>
      <c r="G52" s="47">
        <v>1</v>
      </c>
      <c r="H52" s="47"/>
      <c r="I52" s="48">
        <v>107</v>
      </c>
      <c r="J52" s="49"/>
      <c r="K52" s="49">
        <v>11</v>
      </c>
      <c r="L52" s="49"/>
      <c r="M52" s="49"/>
      <c r="N52" s="49"/>
      <c r="O52" s="50">
        <v>8</v>
      </c>
    </row>
    <row r="53" spans="1:15" ht="19.5" customHeight="1">
      <c r="A53" s="32"/>
      <c r="B53" s="43"/>
      <c r="C53" s="44" t="s">
        <v>34</v>
      </c>
      <c r="D53" s="45">
        <f t="shared" si="7"/>
        <v>61</v>
      </c>
      <c r="E53" s="46">
        <f t="shared" si="8"/>
        <v>5</v>
      </c>
      <c r="F53" s="47">
        <v>3</v>
      </c>
      <c r="G53" s="47"/>
      <c r="H53" s="47"/>
      <c r="I53" s="48">
        <v>2</v>
      </c>
      <c r="J53" s="49">
        <v>32</v>
      </c>
      <c r="K53" s="49"/>
      <c r="L53" s="49">
        <v>4</v>
      </c>
      <c r="M53" s="49">
        <v>2</v>
      </c>
      <c r="N53" s="49">
        <v>3</v>
      </c>
      <c r="O53" s="50">
        <v>15</v>
      </c>
    </row>
    <row r="54" spans="1:15" ht="19.5" customHeight="1" thickBot="1">
      <c r="A54" s="51"/>
      <c r="B54" s="52"/>
      <c r="C54" s="53" t="s">
        <v>35</v>
      </c>
      <c r="D54" s="54">
        <f t="shared" si="7"/>
        <v>74</v>
      </c>
      <c r="E54" s="55">
        <f t="shared" si="8"/>
        <v>3</v>
      </c>
      <c r="F54" s="56">
        <v>1</v>
      </c>
      <c r="G54" s="56"/>
      <c r="H54" s="56"/>
      <c r="I54" s="57">
        <v>2</v>
      </c>
      <c r="J54" s="58">
        <v>7</v>
      </c>
      <c r="K54" s="58"/>
      <c r="L54" s="58">
        <v>14</v>
      </c>
      <c r="M54" s="58">
        <v>2</v>
      </c>
      <c r="N54" s="58"/>
      <c r="O54" s="59">
        <v>48</v>
      </c>
    </row>
    <row r="55" spans="1:15" ht="19.5" customHeight="1" thickTop="1">
      <c r="A55" s="22" t="s">
        <v>53</v>
      </c>
      <c r="B55" s="23" t="s">
        <v>18</v>
      </c>
      <c r="C55" s="24"/>
      <c r="D55" s="25" t="s">
        <v>54</v>
      </c>
      <c r="E55" s="26" t="s">
        <v>51</v>
      </c>
      <c r="F55" s="27" t="s">
        <v>21</v>
      </c>
      <c r="G55" s="27">
        <v>3</v>
      </c>
      <c r="H55" s="27">
        <v>1</v>
      </c>
      <c r="I55" s="28">
        <v>100</v>
      </c>
      <c r="J55" s="30" t="s">
        <v>55</v>
      </c>
      <c r="K55" s="30" t="s">
        <v>45</v>
      </c>
      <c r="L55" s="30">
        <v>14</v>
      </c>
      <c r="M55" s="30">
        <v>4</v>
      </c>
      <c r="N55" s="30" t="s">
        <v>24</v>
      </c>
      <c r="O55" s="73">
        <v>62</v>
      </c>
    </row>
    <row r="56" spans="1:15" ht="19.5" customHeight="1">
      <c r="A56" s="32"/>
      <c r="B56" s="33" t="s">
        <v>26</v>
      </c>
      <c r="C56" s="34"/>
      <c r="D56" s="60">
        <f aca="true" t="shared" si="9" ref="D56:D64">(E56+J56+K56+L56+M56+N56+O56)</f>
        <v>284</v>
      </c>
      <c r="E56" s="61">
        <f aca="true" t="shared" si="10" ref="E56:E64">SUM(F56:I56)</f>
        <v>143</v>
      </c>
      <c r="F56" s="62">
        <v>26</v>
      </c>
      <c r="G56" s="62">
        <v>6</v>
      </c>
      <c r="H56" s="62">
        <v>1</v>
      </c>
      <c r="I56" s="63">
        <v>110</v>
      </c>
      <c r="J56" s="64">
        <v>39</v>
      </c>
      <c r="K56" s="64">
        <v>11</v>
      </c>
      <c r="L56" s="64">
        <v>18</v>
      </c>
      <c r="M56" s="64">
        <v>4</v>
      </c>
      <c r="N56" s="64">
        <v>3</v>
      </c>
      <c r="O56" s="65">
        <v>66</v>
      </c>
    </row>
    <row r="57" spans="1:15" ht="19.5" customHeight="1">
      <c r="A57" s="32"/>
      <c r="B57" s="41" t="s">
        <v>27</v>
      </c>
      <c r="C57" s="42" t="s">
        <v>28</v>
      </c>
      <c r="D57" s="35">
        <f t="shared" si="9"/>
        <v>13</v>
      </c>
      <c r="E57" s="36">
        <f t="shared" si="10"/>
        <v>13</v>
      </c>
      <c r="F57" s="37">
        <v>10</v>
      </c>
      <c r="G57" s="37">
        <v>3</v>
      </c>
      <c r="H57" s="37"/>
      <c r="I57" s="38"/>
      <c r="J57" s="39"/>
      <c r="K57" s="39"/>
      <c r="L57" s="39"/>
      <c r="M57" s="39"/>
      <c r="N57" s="39"/>
      <c r="O57" s="40"/>
    </row>
    <row r="58" spans="1:15" ht="19.5" customHeight="1">
      <c r="A58" s="32"/>
      <c r="B58" s="43"/>
      <c r="C58" s="44" t="s">
        <v>29</v>
      </c>
      <c r="D58" s="45"/>
      <c r="E58" s="46"/>
      <c r="F58" s="47"/>
      <c r="G58" s="47"/>
      <c r="H58" s="47"/>
      <c r="I58" s="48"/>
      <c r="J58" s="49"/>
      <c r="K58" s="49"/>
      <c r="L58" s="49"/>
      <c r="M58" s="49"/>
      <c r="N58" s="49"/>
      <c r="O58" s="50"/>
    </row>
    <row r="59" spans="1:15" ht="19.5" customHeight="1">
      <c r="A59" s="32"/>
      <c r="B59" s="43"/>
      <c r="C59" s="44" t="s">
        <v>30</v>
      </c>
      <c r="D59" s="45">
        <f t="shared" si="9"/>
        <v>4</v>
      </c>
      <c r="E59" s="46">
        <f t="shared" si="10"/>
        <v>4</v>
      </c>
      <c r="F59" s="47">
        <v>3</v>
      </c>
      <c r="G59" s="47">
        <v>1</v>
      </c>
      <c r="H59" s="47"/>
      <c r="I59" s="48"/>
      <c r="J59" s="49"/>
      <c r="K59" s="49"/>
      <c r="L59" s="49"/>
      <c r="M59" s="49"/>
      <c r="N59" s="49"/>
      <c r="O59" s="50"/>
    </row>
    <row r="60" spans="1:15" ht="19.5" customHeight="1">
      <c r="A60" s="32"/>
      <c r="B60" s="43"/>
      <c r="C60" s="44" t="s">
        <v>31</v>
      </c>
      <c r="D60" s="45">
        <f t="shared" si="9"/>
        <v>1</v>
      </c>
      <c r="E60" s="46">
        <f t="shared" si="10"/>
        <v>1</v>
      </c>
      <c r="F60" s="47"/>
      <c r="G60" s="47">
        <v>1</v>
      </c>
      <c r="H60" s="47"/>
      <c r="I60" s="48"/>
      <c r="J60" s="49"/>
      <c r="K60" s="49"/>
      <c r="L60" s="49"/>
      <c r="M60" s="49"/>
      <c r="N60" s="49"/>
      <c r="O60" s="50"/>
    </row>
    <row r="61" spans="1:15" ht="19.5" customHeight="1">
      <c r="A61" s="32"/>
      <c r="B61" s="43"/>
      <c r="C61" s="44" t="s">
        <v>32</v>
      </c>
      <c r="D61" s="45">
        <f t="shared" si="9"/>
        <v>1</v>
      </c>
      <c r="E61" s="46">
        <f t="shared" si="10"/>
        <v>1</v>
      </c>
      <c r="F61" s="47"/>
      <c r="G61" s="47"/>
      <c r="H61" s="47">
        <v>1</v>
      </c>
      <c r="I61" s="48"/>
      <c r="J61" s="49"/>
      <c r="K61" s="49"/>
      <c r="L61" s="49"/>
      <c r="M61" s="49"/>
      <c r="N61" s="49"/>
      <c r="O61" s="50"/>
    </row>
    <row r="62" spans="1:15" ht="19.5" customHeight="1">
      <c r="A62" s="32"/>
      <c r="B62" s="43"/>
      <c r="C62" s="44" t="s">
        <v>33</v>
      </c>
      <c r="D62" s="45">
        <f t="shared" si="9"/>
        <v>135</v>
      </c>
      <c r="E62" s="46">
        <f t="shared" si="10"/>
        <v>116</v>
      </c>
      <c r="F62" s="47">
        <v>8</v>
      </c>
      <c r="G62" s="47">
        <v>1</v>
      </c>
      <c r="H62" s="47"/>
      <c r="I62" s="48">
        <v>107</v>
      </c>
      <c r="J62" s="49"/>
      <c r="K62" s="49">
        <v>11</v>
      </c>
      <c r="L62" s="49"/>
      <c r="M62" s="49"/>
      <c r="N62" s="49"/>
      <c r="O62" s="50">
        <v>8</v>
      </c>
    </row>
    <row r="63" spans="1:15" ht="19.5" customHeight="1">
      <c r="A63" s="32"/>
      <c r="B63" s="43"/>
      <c r="C63" s="44" t="s">
        <v>34</v>
      </c>
      <c r="D63" s="45">
        <f t="shared" si="9"/>
        <v>61</v>
      </c>
      <c r="E63" s="46">
        <f t="shared" si="10"/>
        <v>5</v>
      </c>
      <c r="F63" s="47">
        <v>4</v>
      </c>
      <c r="G63" s="47"/>
      <c r="H63" s="47"/>
      <c r="I63" s="48">
        <v>1</v>
      </c>
      <c r="J63" s="49">
        <v>33</v>
      </c>
      <c r="K63" s="49"/>
      <c r="L63" s="49">
        <v>4</v>
      </c>
      <c r="M63" s="49">
        <v>2</v>
      </c>
      <c r="N63" s="49">
        <v>3</v>
      </c>
      <c r="O63" s="50">
        <v>14</v>
      </c>
    </row>
    <row r="64" spans="1:15" ht="19.5" customHeight="1" thickBot="1">
      <c r="A64" s="51"/>
      <c r="B64" s="52"/>
      <c r="C64" s="53" t="s">
        <v>35</v>
      </c>
      <c r="D64" s="54">
        <f t="shared" si="9"/>
        <v>69</v>
      </c>
      <c r="E64" s="55">
        <f t="shared" si="10"/>
        <v>3</v>
      </c>
      <c r="F64" s="56">
        <v>1</v>
      </c>
      <c r="G64" s="56"/>
      <c r="H64" s="56"/>
      <c r="I64" s="57">
        <v>2</v>
      </c>
      <c r="J64" s="58">
        <v>6</v>
      </c>
      <c r="K64" s="58"/>
      <c r="L64" s="58">
        <v>14</v>
      </c>
      <c r="M64" s="58">
        <v>2</v>
      </c>
      <c r="N64" s="58"/>
      <c r="O64" s="59">
        <v>44</v>
      </c>
    </row>
    <row r="65" spans="1:15" ht="19.5" customHeight="1" thickTop="1">
      <c r="A65" s="22" t="s">
        <v>56</v>
      </c>
      <c r="B65" s="23" t="s">
        <v>18</v>
      </c>
      <c r="C65" s="24"/>
      <c r="D65" s="25" t="s">
        <v>57</v>
      </c>
      <c r="E65" s="26" t="s">
        <v>51</v>
      </c>
      <c r="F65" s="27" t="s">
        <v>21</v>
      </c>
      <c r="G65" s="27">
        <v>3</v>
      </c>
      <c r="H65" s="27">
        <v>1</v>
      </c>
      <c r="I65" s="28">
        <v>100</v>
      </c>
      <c r="J65" s="30" t="s">
        <v>58</v>
      </c>
      <c r="K65" s="30" t="s">
        <v>45</v>
      </c>
      <c r="L65" s="30">
        <v>13</v>
      </c>
      <c r="M65" s="30">
        <v>3</v>
      </c>
      <c r="N65" s="30" t="s">
        <v>24</v>
      </c>
      <c r="O65" s="73">
        <v>62</v>
      </c>
    </row>
    <row r="66" spans="1:15" ht="19.5" customHeight="1">
      <c r="A66" s="32"/>
      <c r="B66" s="33" t="s">
        <v>26</v>
      </c>
      <c r="C66" s="34"/>
      <c r="D66" s="60">
        <f aca="true" t="shared" si="11" ref="D66:D74">(E66+J66+K66+L66+M66+N66+O66)</f>
        <v>283</v>
      </c>
      <c r="E66" s="61">
        <f aca="true" t="shared" si="12" ref="E66:E74">SUM(F66:I66)</f>
        <v>142</v>
      </c>
      <c r="F66" s="62">
        <v>26</v>
      </c>
      <c r="G66" s="62">
        <v>6</v>
      </c>
      <c r="H66" s="62">
        <v>1</v>
      </c>
      <c r="I66" s="63">
        <v>109</v>
      </c>
      <c r="J66" s="64">
        <v>40</v>
      </c>
      <c r="K66" s="64">
        <v>11</v>
      </c>
      <c r="L66" s="64">
        <v>18</v>
      </c>
      <c r="M66" s="64">
        <v>3</v>
      </c>
      <c r="N66" s="64">
        <v>3</v>
      </c>
      <c r="O66" s="65">
        <v>66</v>
      </c>
    </row>
    <row r="67" spans="1:15" ht="19.5" customHeight="1">
      <c r="A67" s="32"/>
      <c r="B67" s="41" t="s">
        <v>27</v>
      </c>
      <c r="C67" s="42" t="s">
        <v>28</v>
      </c>
      <c r="D67" s="35">
        <f t="shared" si="11"/>
        <v>13</v>
      </c>
      <c r="E67" s="36">
        <f t="shared" si="12"/>
        <v>13</v>
      </c>
      <c r="F67" s="37">
        <v>10</v>
      </c>
      <c r="G67" s="37">
        <v>3</v>
      </c>
      <c r="H67" s="37"/>
      <c r="I67" s="38"/>
      <c r="J67" s="39"/>
      <c r="K67" s="39"/>
      <c r="L67" s="39"/>
      <c r="M67" s="39"/>
      <c r="N67" s="39"/>
      <c r="O67" s="40"/>
    </row>
    <row r="68" spans="1:15" ht="19.5" customHeight="1">
      <c r="A68" s="32"/>
      <c r="B68" s="43"/>
      <c r="C68" s="44" t="s">
        <v>29</v>
      </c>
      <c r="D68" s="45"/>
      <c r="E68" s="46"/>
      <c r="F68" s="47"/>
      <c r="G68" s="47"/>
      <c r="H68" s="47"/>
      <c r="I68" s="48"/>
      <c r="J68" s="49"/>
      <c r="K68" s="49"/>
      <c r="L68" s="49"/>
      <c r="M68" s="49"/>
      <c r="N68" s="49"/>
      <c r="O68" s="50"/>
    </row>
    <row r="69" spans="1:15" ht="19.5" customHeight="1">
      <c r="A69" s="32"/>
      <c r="B69" s="43"/>
      <c r="C69" s="44" t="s">
        <v>30</v>
      </c>
      <c r="D69" s="45">
        <f t="shared" si="11"/>
        <v>4</v>
      </c>
      <c r="E69" s="46">
        <f t="shared" si="12"/>
        <v>4</v>
      </c>
      <c r="F69" s="47">
        <v>3</v>
      </c>
      <c r="G69" s="47">
        <v>1</v>
      </c>
      <c r="H69" s="47"/>
      <c r="I69" s="48"/>
      <c r="J69" s="49"/>
      <c r="K69" s="49"/>
      <c r="L69" s="49"/>
      <c r="M69" s="49"/>
      <c r="N69" s="49"/>
      <c r="O69" s="50"/>
    </row>
    <row r="70" spans="1:15" ht="19.5" customHeight="1">
      <c r="A70" s="32"/>
      <c r="B70" s="43"/>
      <c r="C70" s="44" t="s">
        <v>31</v>
      </c>
      <c r="D70" s="45">
        <f t="shared" si="11"/>
        <v>1</v>
      </c>
      <c r="E70" s="46">
        <f t="shared" si="12"/>
        <v>1</v>
      </c>
      <c r="F70" s="47"/>
      <c r="G70" s="47">
        <v>1</v>
      </c>
      <c r="H70" s="47"/>
      <c r="I70" s="48"/>
      <c r="J70" s="49"/>
      <c r="K70" s="49"/>
      <c r="L70" s="49"/>
      <c r="M70" s="49"/>
      <c r="N70" s="49"/>
      <c r="O70" s="50"/>
    </row>
    <row r="71" spans="1:15" ht="19.5" customHeight="1">
      <c r="A71" s="32"/>
      <c r="B71" s="43"/>
      <c r="C71" s="44" t="s">
        <v>32</v>
      </c>
      <c r="D71" s="45">
        <f t="shared" si="11"/>
        <v>1</v>
      </c>
      <c r="E71" s="46">
        <f t="shared" si="12"/>
        <v>1</v>
      </c>
      <c r="F71" s="47"/>
      <c r="G71" s="47"/>
      <c r="H71" s="47">
        <v>1</v>
      </c>
      <c r="I71" s="48"/>
      <c r="J71" s="49"/>
      <c r="K71" s="49"/>
      <c r="L71" s="49"/>
      <c r="M71" s="49"/>
      <c r="N71" s="49"/>
      <c r="O71" s="50"/>
    </row>
    <row r="72" spans="1:15" ht="19.5" customHeight="1">
      <c r="A72" s="32"/>
      <c r="B72" s="43"/>
      <c r="C72" s="44" t="s">
        <v>33</v>
      </c>
      <c r="D72" s="45">
        <f t="shared" si="11"/>
        <v>135</v>
      </c>
      <c r="E72" s="46">
        <f t="shared" si="12"/>
        <v>116</v>
      </c>
      <c r="F72" s="47">
        <v>8</v>
      </c>
      <c r="G72" s="47">
        <v>1</v>
      </c>
      <c r="H72" s="47"/>
      <c r="I72" s="48">
        <v>107</v>
      </c>
      <c r="J72" s="49"/>
      <c r="K72" s="49">
        <v>11</v>
      </c>
      <c r="L72" s="49"/>
      <c r="M72" s="49"/>
      <c r="N72" s="49"/>
      <c r="O72" s="50">
        <v>8</v>
      </c>
    </row>
    <row r="73" spans="1:15" ht="19.5" customHeight="1">
      <c r="A73" s="32"/>
      <c r="B73" s="43"/>
      <c r="C73" s="44" t="s">
        <v>34</v>
      </c>
      <c r="D73" s="45">
        <f t="shared" si="11"/>
        <v>62</v>
      </c>
      <c r="E73" s="46">
        <f t="shared" si="12"/>
        <v>5</v>
      </c>
      <c r="F73" s="47">
        <v>4</v>
      </c>
      <c r="G73" s="47"/>
      <c r="H73" s="47"/>
      <c r="I73" s="48">
        <v>1</v>
      </c>
      <c r="J73" s="49">
        <v>34</v>
      </c>
      <c r="K73" s="49"/>
      <c r="L73" s="49">
        <v>5</v>
      </c>
      <c r="M73" s="49">
        <v>1</v>
      </c>
      <c r="N73" s="49">
        <v>3</v>
      </c>
      <c r="O73" s="50">
        <v>14</v>
      </c>
    </row>
    <row r="74" spans="1:15" ht="19.5" customHeight="1" thickBot="1">
      <c r="A74" s="51"/>
      <c r="B74" s="52"/>
      <c r="C74" s="53" t="s">
        <v>35</v>
      </c>
      <c r="D74" s="54">
        <f t="shared" si="11"/>
        <v>67</v>
      </c>
      <c r="E74" s="55">
        <f t="shared" si="12"/>
        <v>2</v>
      </c>
      <c r="F74" s="56">
        <v>1</v>
      </c>
      <c r="G74" s="56"/>
      <c r="H74" s="56"/>
      <c r="I74" s="57">
        <v>1</v>
      </c>
      <c r="J74" s="58">
        <v>6</v>
      </c>
      <c r="K74" s="58"/>
      <c r="L74" s="58">
        <v>13</v>
      </c>
      <c r="M74" s="58">
        <v>2</v>
      </c>
      <c r="N74" s="58"/>
      <c r="O74" s="59">
        <v>44</v>
      </c>
    </row>
    <row r="75" spans="1:15" ht="19.5" customHeight="1" thickTop="1">
      <c r="A75" s="22" t="s">
        <v>59</v>
      </c>
      <c r="B75" s="23" t="s">
        <v>18</v>
      </c>
      <c r="C75" s="24"/>
      <c r="D75" s="25" t="s">
        <v>60</v>
      </c>
      <c r="E75" s="26" t="s">
        <v>51</v>
      </c>
      <c r="F75" s="27" t="s">
        <v>21</v>
      </c>
      <c r="G75" s="27">
        <v>3</v>
      </c>
      <c r="H75" s="27">
        <v>1</v>
      </c>
      <c r="I75" s="28">
        <v>100</v>
      </c>
      <c r="J75" s="30" t="s">
        <v>58</v>
      </c>
      <c r="K75" s="30" t="s">
        <v>45</v>
      </c>
      <c r="L75" s="30">
        <v>13</v>
      </c>
      <c r="M75" s="30">
        <v>3</v>
      </c>
      <c r="N75" s="30" t="s">
        <v>24</v>
      </c>
      <c r="O75" s="73">
        <v>61</v>
      </c>
    </row>
    <row r="76" spans="1:15" ht="19.5" customHeight="1">
      <c r="A76" s="32"/>
      <c r="B76" s="33" t="s">
        <v>26</v>
      </c>
      <c r="C76" s="34"/>
      <c r="D76" s="60">
        <f aca="true" t="shared" si="13" ref="D76:D82">(E76+J76+K76+L76+M76+N76+O76)</f>
        <v>282</v>
      </c>
      <c r="E76" s="61">
        <f aca="true" t="shared" si="14" ref="E76:E84">SUM(F76:I76)</f>
        <v>142</v>
      </c>
      <c r="F76" s="62">
        <v>26</v>
      </c>
      <c r="G76" s="62">
        <v>6</v>
      </c>
      <c r="H76" s="62">
        <v>1</v>
      </c>
      <c r="I76" s="63">
        <v>109</v>
      </c>
      <c r="J76" s="64">
        <v>40</v>
      </c>
      <c r="K76" s="64">
        <v>11</v>
      </c>
      <c r="L76" s="64">
        <v>18</v>
      </c>
      <c r="M76" s="64">
        <v>3</v>
      </c>
      <c r="N76" s="64">
        <v>3</v>
      </c>
      <c r="O76" s="65">
        <v>65</v>
      </c>
    </row>
    <row r="77" spans="1:15" ht="19.5" customHeight="1">
      <c r="A77" s="32"/>
      <c r="B77" s="41" t="s">
        <v>27</v>
      </c>
      <c r="C77" s="42" t="s">
        <v>28</v>
      </c>
      <c r="D77" s="35">
        <f t="shared" si="13"/>
        <v>13</v>
      </c>
      <c r="E77" s="36">
        <f t="shared" si="14"/>
        <v>13</v>
      </c>
      <c r="F77" s="37">
        <v>10</v>
      </c>
      <c r="G77" s="37">
        <v>3</v>
      </c>
      <c r="H77" s="37"/>
      <c r="I77" s="38"/>
      <c r="J77" s="39"/>
      <c r="K77" s="39"/>
      <c r="L77" s="39"/>
      <c r="M77" s="39"/>
      <c r="N77" s="39"/>
      <c r="O77" s="40"/>
    </row>
    <row r="78" spans="1:15" ht="19.5" customHeight="1">
      <c r="A78" s="32"/>
      <c r="B78" s="43"/>
      <c r="C78" s="44" t="s">
        <v>29</v>
      </c>
      <c r="D78" s="45"/>
      <c r="E78" s="46"/>
      <c r="F78" s="47"/>
      <c r="G78" s="47"/>
      <c r="H78" s="47"/>
      <c r="I78" s="48"/>
      <c r="J78" s="49"/>
      <c r="K78" s="49"/>
      <c r="L78" s="49"/>
      <c r="M78" s="49"/>
      <c r="N78" s="49"/>
      <c r="O78" s="50"/>
    </row>
    <row r="79" spans="1:15" ht="19.5" customHeight="1">
      <c r="A79" s="32"/>
      <c r="B79" s="43"/>
      <c r="C79" s="44" t="s">
        <v>30</v>
      </c>
      <c r="D79" s="45">
        <f t="shared" si="13"/>
        <v>4</v>
      </c>
      <c r="E79" s="46">
        <f t="shared" si="14"/>
        <v>4</v>
      </c>
      <c r="F79" s="47">
        <v>3</v>
      </c>
      <c r="G79" s="47">
        <v>1</v>
      </c>
      <c r="H79" s="47"/>
      <c r="I79" s="48"/>
      <c r="J79" s="49"/>
      <c r="K79" s="49"/>
      <c r="L79" s="49"/>
      <c r="M79" s="49"/>
      <c r="N79" s="49"/>
      <c r="O79" s="50"/>
    </row>
    <row r="80" spans="1:15" ht="19.5" customHeight="1">
      <c r="A80" s="32"/>
      <c r="B80" s="43"/>
      <c r="C80" s="44" t="s">
        <v>31</v>
      </c>
      <c r="D80" s="45">
        <f t="shared" si="13"/>
        <v>1</v>
      </c>
      <c r="E80" s="46">
        <f t="shared" si="14"/>
        <v>1</v>
      </c>
      <c r="F80" s="47"/>
      <c r="G80" s="47">
        <v>1</v>
      </c>
      <c r="H80" s="47"/>
      <c r="I80" s="48"/>
      <c r="J80" s="49"/>
      <c r="K80" s="49"/>
      <c r="L80" s="49"/>
      <c r="M80" s="49"/>
      <c r="N80" s="49"/>
      <c r="O80" s="50"/>
    </row>
    <row r="81" spans="1:15" ht="19.5" customHeight="1">
      <c r="A81" s="32"/>
      <c r="B81" s="43"/>
      <c r="C81" s="44" t="s">
        <v>32</v>
      </c>
      <c r="D81" s="45">
        <f t="shared" si="13"/>
        <v>1</v>
      </c>
      <c r="E81" s="46">
        <f t="shared" si="14"/>
        <v>1</v>
      </c>
      <c r="F81" s="47"/>
      <c r="G81" s="47"/>
      <c r="H81" s="47">
        <v>1</v>
      </c>
      <c r="I81" s="48"/>
      <c r="J81" s="49"/>
      <c r="K81" s="49"/>
      <c r="L81" s="49"/>
      <c r="M81" s="49"/>
      <c r="N81" s="49"/>
      <c r="O81" s="50"/>
    </row>
    <row r="82" spans="1:15" ht="19.5" customHeight="1">
      <c r="A82" s="32"/>
      <c r="B82" s="43"/>
      <c r="C82" s="44" t="s">
        <v>33</v>
      </c>
      <c r="D82" s="45">
        <f t="shared" si="13"/>
        <v>135</v>
      </c>
      <c r="E82" s="46">
        <f t="shared" si="14"/>
        <v>116</v>
      </c>
      <c r="F82" s="47">
        <v>8</v>
      </c>
      <c r="G82" s="47">
        <v>1</v>
      </c>
      <c r="H82" s="47"/>
      <c r="I82" s="48">
        <v>107</v>
      </c>
      <c r="J82" s="49"/>
      <c r="K82" s="49">
        <v>11</v>
      </c>
      <c r="L82" s="49"/>
      <c r="M82" s="49"/>
      <c r="N82" s="49"/>
      <c r="O82" s="50">
        <v>8</v>
      </c>
    </row>
    <row r="83" spans="1:15" ht="19.5" customHeight="1">
      <c r="A83" s="32"/>
      <c r="B83" s="43"/>
      <c r="C83" s="44" t="s">
        <v>34</v>
      </c>
      <c r="D83" s="45">
        <v>63</v>
      </c>
      <c r="E83" s="46">
        <f t="shared" si="14"/>
        <v>5</v>
      </c>
      <c r="F83" s="47">
        <v>4</v>
      </c>
      <c r="G83" s="47"/>
      <c r="H83" s="47"/>
      <c r="I83" s="48">
        <v>1</v>
      </c>
      <c r="J83" s="49">
        <v>35</v>
      </c>
      <c r="K83" s="49"/>
      <c r="L83" s="49">
        <v>5</v>
      </c>
      <c r="M83" s="49">
        <v>1</v>
      </c>
      <c r="N83" s="49">
        <v>3</v>
      </c>
      <c r="O83" s="50">
        <v>14</v>
      </c>
    </row>
    <row r="84" spans="1:15" ht="19.5" customHeight="1" thickBot="1">
      <c r="A84" s="51"/>
      <c r="B84" s="52"/>
      <c r="C84" s="53" t="s">
        <v>35</v>
      </c>
      <c r="D84" s="54">
        <v>65</v>
      </c>
      <c r="E84" s="55">
        <f t="shared" si="14"/>
        <v>2</v>
      </c>
      <c r="F84" s="56">
        <v>1</v>
      </c>
      <c r="G84" s="56"/>
      <c r="H84" s="56"/>
      <c r="I84" s="57">
        <v>1</v>
      </c>
      <c r="J84" s="58">
        <v>5</v>
      </c>
      <c r="K84" s="58"/>
      <c r="L84" s="58">
        <v>13</v>
      </c>
      <c r="M84" s="58">
        <v>2</v>
      </c>
      <c r="N84" s="58"/>
      <c r="O84" s="59">
        <v>43</v>
      </c>
    </row>
    <row r="85" spans="1:15" ht="19.5" customHeight="1" thickTop="1">
      <c r="A85" s="22" t="s">
        <v>61</v>
      </c>
      <c r="B85" s="74" t="s">
        <v>18</v>
      </c>
      <c r="C85" s="75"/>
      <c r="D85" s="25" t="s">
        <v>62</v>
      </c>
      <c r="E85" s="26" t="s">
        <v>63</v>
      </c>
      <c r="F85" s="27" t="s">
        <v>64</v>
      </c>
      <c r="G85" s="27">
        <v>2</v>
      </c>
      <c r="H85" s="27">
        <v>1</v>
      </c>
      <c r="I85" s="28">
        <v>101</v>
      </c>
      <c r="J85" s="30" t="s">
        <v>58</v>
      </c>
      <c r="K85" s="30" t="s">
        <v>45</v>
      </c>
      <c r="L85" s="30">
        <v>13</v>
      </c>
      <c r="M85" s="30">
        <v>3</v>
      </c>
      <c r="N85" s="30" t="s">
        <v>24</v>
      </c>
      <c r="O85" s="73">
        <v>53</v>
      </c>
    </row>
    <row r="86" spans="1:15" ht="19.5" customHeight="1">
      <c r="A86" s="32"/>
      <c r="B86" s="33" t="s">
        <v>26</v>
      </c>
      <c r="C86" s="34"/>
      <c r="D86" s="60">
        <f aca="true" t="shared" si="15" ref="D86:D92">(E86+J86+K86+L86+M86+N86+O86)</f>
        <v>274</v>
      </c>
      <c r="E86" s="61">
        <f aca="true" t="shared" si="16" ref="E86:E94">SUM(F86:I86)</f>
        <v>143</v>
      </c>
      <c r="F86" s="62">
        <v>26</v>
      </c>
      <c r="G86" s="62">
        <v>6</v>
      </c>
      <c r="H86" s="62">
        <v>1</v>
      </c>
      <c r="I86" s="63">
        <v>110</v>
      </c>
      <c r="J86" s="64">
        <v>40</v>
      </c>
      <c r="K86" s="64">
        <v>11</v>
      </c>
      <c r="L86" s="64">
        <v>18</v>
      </c>
      <c r="M86" s="64">
        <v>3</v>
      </c>
      <c r="N86" s="64">
        <v>3</v>
      </c>
      <c r="O86" s="65">
        <f>SUM(O87:O94)</f>
        <v>56</v>
      </c>
    </row>
    <row r="87" spans="1:15" ht="19.5" customHeight="1">
      <c r="A87" s="32"/>
      <c r="B87" s="41" t="s">
        <v>27</v>
      </c>
      <c r="C87" s="42" t="s">
        <v>28</v>
      </c>
      <c r="D87" s="35">
        <f t="shared" si="15"/>
        <v>13</v>
      </c>
      <c r="E87" s="36">
        <f t="shared" si="16"/>
        <v>13</v>
      </c>
      <c r="F87" s="37">
        <v>11</v>
      </c>
      <c r="G87" s="37">
        <v>2</v>
      </c>
      <c r="H87" s="37"/>
      <c r="I87" s="38"/>
      <c r="J87" s="39"/>
      <c r="K87" s="39"/>
      <c r="L87" s="39"/>
      <c r="M87" s="39"/>
      <c r="N87" s="39"/>
      <c r="O87" s="40"/>
    </row>
    <row r="88" spans="1:15" ht="19.5" customHeight="1">
      <c r="A88" s="32"/>
      <c r="B88" s="43"/>
      <c r="C88" s="44" t="s">
        <v>29</v>
      </c>
      <c r="D88" s="45"/>
      <c r="E88" s="46"/>
      <c r="F88" s="47"/>
      <c r="G88" s="47"/>
      <c r="H88" s="47"/>
      <c r="I88" s="48"/>
      <c r="J88" s="49"/>
      <c r="K88" s="49"/>
      <c r="L88" s="49"/>
      <c r="M88" s="49"/>
      <c r="N88" s="49"/>
      <c r="O88" s="50"/>
    </row>
    <row r="89" spans="1:15" ht="19.5" customHeight="1">
      <c r="A89" s="32"/>
      <c r="B89" s="43"/>
      <c r="C89" s="44" t="s">
        <v>30</v>
      </c>
      <c r="D89" s="45">
        <f t="shared" si="15"/>
        <v>4</v>
      </c>
      <c r="E89" s="46">
        <f t="shared" si="16"/>
        <v>4</v>
      </c>
      <c r="F89" s="47">
        <v>3</v>
      </c>
      <c r="G89" s="47">
        <v>1</v>
      </c>
      <c r="H89" s="47"/>
      <c r="I89" s="48"/>
      <c r="J89" s="49"/>
      <c r="K89" s="49"/>
      <c r="L89" s="49"/>
      <c r="M89" s="49"/>
      <c r="N89" s="49"/>
      <c r="O89" s="50"/>
    </row>
    <row r="90" spans="1:15" ht="19.5" customHeight="1">
      <c r="A90" s="32"/>
      <c r="B90" s="43"/>
      <c r="C90" s="44" t="s">
        <v>31</v>
      </c>
      <c r="D90" s="45">
        <f t="shared" si="15"/>
        <v>1</v>
      </c>
      <c r="E90" s="46">
        <f t="shared" si="16"/>
        <v>1</v>
      </c>
      <c r="F90" s="47"/>
      <c r="G90" s="47">
        <v>1</v>
      </c>
      <c r="H90" s="47"/>
      <c r="I90" s="48"/>
      <c r="J90" s="49"/>
      <c r="K90" s="49"/>
      <c r="L90" s="49"/>
      <c r="M90" s="49"/>
      <c r="N90" s="49"/>
      <c r="O90" s="50"/>
    </row>
    <row r="91" spans="1:15" ht="19.5" customHeight="1">
      <c r="A91" s="32"/>
      <c r="B91" s="43"/>
      <c r="C91" s="44" t="s">
        <v>32</v>
      </c>
      <c r="D91" s="45">
        <f t="shared" si="15"/>
        <v>1</v>
      </c>
      <c r="E91" s="46">
        <f t="shared" si="16"/>
        <v>1</v>
      </c>
      <c r="F91" s="47"/>
      <c r="G91" s="47"/>
      <c r="H91" s="47">
        <v>1</v>
      </c>
      <c r="I91" s="48"/>
      <c r="J91" s="49"/>
      <c r="K91" s="49"/>
      <c r="L91" s="49"/>
      <c r="M91" s="49"/>
      <c r="N91" s="49"/>
      <c r="O91" s="50"/>
    </row>
    <row r="92" spans="1:15" ht="19.5" customHeight="1">
      <c r="A92" s="32"/>
      <c r="B92" s="43"/>
      <c r="C92" s="44" t="s">
        <v>33</v>
      </c>
      <c r="D92" s="45">
        <f t="shared" si="15"/>
        <v>134</v>
      </c>
      <c r="E92" s="46">
        <f t="shared" si="16"/>
        <v>117</v>
      </c>
      <c r="F92" s="47">
        <v>8</v>
      </c>
      <c r="G92" s="47">
        <v>1</v>
      </c>
      <c r="H92" s="47"/>
      <c r="I92" s="48">
        <v>108</v>
      </c>
      <c r="J92" s="49"/>
      <c r="K92" s="49">
        <v>11</v>
      </c>
      <c r="L92" s="49"/>
      <c r="M92" s="49"/>
      <c r="N92" s="49"/>
      <c r="O92" s="50">
        <v>6</v>
      </c>
    </row>
    <row r="93" spans="1:15" ht="19.5" customHeight="1">
      <c r="A93" s="32"/>
      <c r="B93" s="43"/>
      <c r="C93" s="44" t="s">
        <v>34</v>
      </c>
      <c r="D93" s="45">
        <v>63</v>
      </c>
      <c r="E93" s="46">
        <f t="shared" si="16"/>
        <v>5</v>
      </c>
      <c r="F93" s="47">
        <v>4</v>
      </c>
      <c r="G93" s="47"/>
      <c r="H93" s="47"/>
      <c r="I93" s="48">
        <v>1</v>
      </c>
      <c r="J93" s="49">
        <v>35</v>
      </c>
      <c r="K93" s="49"/>
      <c r="L93" s="49">
        <v>5</v>
      </c>
      <c r="M93" s="49">
        <v>1</v>
      </c>
      <c r="N93" s="49">
        <v>3</v>
      </c>
      <c r="O93" s="50">
        <v>14</v>
      </c>
    </row>
    <row r="94" spans="1:15" ht="19.5" customHeight="1" thickBot="1">
      <c r="A94" s="51"/>
      <c r="B94" s="52"/>
      <c r="C94" s="76" t="s">
        <v>35</v>
      </c>
      <c r="D94" s="77">
        <v>58</v>
      </c>
      <c r="E94" s="78">
        <f t="shared" si="16"/>
        <v>2</v>
      </c>
      <c r="F94" s="79">
        <v>1</v>
      </c>
      <c r="G94" s="79"/>
      <c r="H94" s="79"/>
      <c r="I94" s="80">
        <v>1</v>
      </c>
      <c r="J94" s="81">
        <v>5</v>
      </c>
      <c r="K94" s="81"/>
      <c r="L94" s="81">
        <v>13</v>
      </c>
      <c r="M94" s="81">
        <v>2</v>
      </c>
      <c r="N94" s="81"/>
      <c r="O94" s="82">
        <v>36</v>
      </c>
    </row>
    <row r="95" spans="1:15" ht="19.5" customHeight="1" thickTop="1">
      <c r="A95" s="22" t="s">
        <v>65</v>
      </c>
      <c r="B95" s="74" t="s">
        <v>18</v>
      </c>
      <c r="C95" s="75"/>
      <c r="D95" s="25" t="s">
        <v>66</v>
      </c>
      <c r="E95" s="26" t="s">
        <v>38</v>
      </c>
      <c r="F95" s="27" t="s">
        <v>64</v>
      </c>
      <c r="G95" s="27">
        <v>2</v>
      </c>
      <c r="H95" s="27">
        <v>1</v>
      </c>
      <c r="I95" s="83" t="s">
        <v>67</v>
      </c>
      <c r="J95" s="30" t="s">
        <v>68</v>
      </c>
      <c r="K95" s="30" t="s">
        <v>69</v>
      </c>
      <c r="L95" s="30">
        <v>13</v>
      </c>
      <c r="M95" s="30">
        <v>3</v>
      </c>
      <c r="N95" s="30" t="s">
        <v>24</v>
      </c>
      <c r="O95" s="31">
        <v>50</v>
      </c>
    </row>
    <row r="96" spans="1:15" ht="19.5" customHeight="1">
      <c r="A96" s="32"/>
      <c r="B96" s="33" t="s">
        <v>26</v>
      </c>
      <c r="C96" s="34"/>
      <c r="D96" s="35">
        <f aca="true" t="shared" si="17" ref="D96:D104">(E96+J96+K96+L96+M96+N96+O96)</f>
        <v>273</v>
      </c>
      <c r="E96" s="36">
        <f aca="true" t="shared" si="18" ref="E96:E102">SUM(F96:I96)</f>
        <v>144</v>
      </c>
      <c r="F96" s="37">
        <v>28</v>
      </c>
      <c r="G96" s="37">
        <v>5</v>
      </c>
      <c r="H96" s="37">
        <v>1</v>
      </c>
      <c r="I96" s="38">
        <v>110</v>
      </c>
      <c r="J96" s="39">
        <v>42</v>
      </c>
      <c r="K96" s="39">
        <v>11</v>
      </c>
      <c r="L96" s="39">
        <v>18</v>
      </c>
      <c r="M96" s="39">
        <v>3</v>
      </c>
      <c r="N96" s="39">
        <v>3</v>
      </c>
      <c r="O96" s="40">
        <v>52</v>
      </c>
    </row>
    <row r="97" spans="1:15" ht="19.5" customHeight="1">
      <c r="A97" s="32"/>
      <c r="B97" s="41" t="s">
        <v>0</v>
      </c>
      <c r="C97" s="42" t="s">
        <v>70</v>
      </c>
      <c r="D97" s="35">
        <f t="shared" si="17"/>
        <v>13</v>
      </c>
      <c r="E97" s="36">
        <f t="shared" si="18"/>
        <v>13</v>
      </c>
      <c r="F97" s="37">
        <v>11</v>
      </c>
      <c r="G97" s="37">
        <v>2</v>
      </c>
      <c r="H97" s="37"/>
      <c r="I97" s="38"/>
      <c r="J97" s="39"/>
      <c r="K97" s="39"/>
      <c r="L97" s="39"/>
      <c r="M97" s="39"/>
      <c r="N97" s="39"/>
      <c r="O97" s="40"/>
    </row>
    <row r="98" spans="1:15" ht="19.5" customHeight="1">
      <c r="A98" s="32"/>
      <c r="B98" s="43"/>
      <c r="C98" s="44" t="s">
        <v>29</v>
      </c>
      <c r="D98" s="45">
        <v>1</v>
      </c>
      <c r="E98" s="46">
        <v>1</v>
      </c>
      <c r="F98" s="47">
        <v>1</v>
      </c>
      <c r="G98" s="47"/>
      <c r="H98" s="47"/>
      <c r="I98" s="48"/>
      <c r="J98" s="49"/>
      <c r="K98" s="49"/>
      <c r="L98" s="49"/>
      <c r="M98" s="49"/>
      <c r="N98" s="49"/>
      <c r="O98" s="50"/>
    </row>
    <row r="99" spans="1:15" ht="19.5" customHeight="1">
      <c r="A99" s="32"/>
      <c r="B99" s="43"/>
      <c r="C99" s="44" t="s">
        <v>30</v>
      </c>
      <c r="D99" s="45">
        <f t="shared" si="17"/>
        <v>4</v>
      </c>
      <c r="E99" s="46">
        <f t="shared" si="18"/>
        <v>4</v>
      </c>
      <c r="F99" s="47">
        <v>3</v>
      </c>
      <c r="G99" s="47">
        <v>1</v>
      </c>
      <c r="H99" s="47"/>
      <c r="I99" s="48"/>
      <c r="J99" s="49"/>
      <c r="K99" s="49"/>
      <c r="L99" s="49"/>
      <c r="M99" s="49"/>
      <c r="N99" s="49"/>
      <c r="O99" s="50"/>
    </row>
    <row r="100" spans="1:15" ht="19.5" customHeight="1">
      <c r="A100" s="32"/>
      <c r="B100" s="43"/>
      <c r="C100" s="44" t="s">
        <v>31</v>
      </c>
      <c r="D100" s="45">
        <f t="shared" si="17"/>
        <v>1</v>
      </c>
      <c r="E100" s="46">
        <f t="shared" si="18"/>
        <v>1</v>
      </c>
      <c r="F100" s="47"/>
      <c r="G100" s="47">
        <v>1</v>
      </c>
      <c r="H100" s="47"/>
      <c r="I100" s="48"/>
      <c r="J100" s="49"/>
      <c r="K100" s="49"/>
      <c r="L100" s="49"/>
      <c r="M100" s="49"/>
      <c r="N100" s="49"/>
      <c r="O100" s="50"/>
    </row>
    <row r="101" spans="1:15" ht="19.5" customHeight="1">
      <c r="A101" s="32"/>
      <c r="B101" s="43"/>
      <c r="C101" s="44" t="s">
        <v>32</v>
      </c>
      <c r="D101" s="45">
        <v>1</v>
      </c>
      <c r="E101" s="46">
        <v>1</v>
      </c>
      <c r="F101" s="47"/>
      <c r="G101" s="47"/>
      <c r="H101" s="47">
        <v>1</v>
      </c>
      <c r="I101" s="48"/>
      <c r="J101" s="49"/>
      <c r="K101" s="49"/>
      <c r="L101" s="49"/>
      <c r="M101" s="49"/>
      <c r="N101" s="49"/>
      <c r="O101" s="50"/>
    </row>
    <row r="102" spans="1:15" ht="19.5" customHeight="1">
      <c r="A102" s="32"/>
      <c r="B102" s="43"/>
      <c r="C102" s="44" t="s">
        <v>33</v>
      </c>
      <c r="D102" s="45">
        <v>134</v>
      </c>
      <c r="E102" s="46">
        <f t="shared" si="18"/>
        <v>117</v>
      </c>
      <c r="F102" s="47">
        <v>8</v>
      </c>
      <c r="G102" s="47">
        <v>1</v>
      </c>
      <c r="H102" s="47"/>
      <c r="I102" s="48">
        <v>108</v>
      </c>
      <c r="J102" s="49"/>
      <c r="K102" s="49">
        <v>11</v>
      </c>
      <c r="L102" s="49"/>
      <c r="M102" s="49"/>
      <c r="N102" s="49"/>
      <c r="O102" s="50">
        <v>6</v>
      </c>
    </row>
    <row r="103" spans="1:15" ht="19.5" customHeight="1">
      <c r="A103" s="32"/>
      <c r="B103" s="43"/>
      <c r="C103" s="44" t="s">
        <v>34</v>
      </c>
      <c r="D103" s="45">
        <f t="shared" si="17"/>
        <v>63</v>
      </c>
      <c r="E103" s="46">
        <v>5</v>
      </c>
      <c r="F103" s="47">
        <v>4</v>
      </c>
      <c r="G103" s="47"/>
      <c r="H103" s="47"/>
      <c r="I103" s="48">
        <v>1</v>
      </c>
      <c r="J103" s="49">
        <v>37</v>
      </c>
      <c r="K103" s="49"/>
      <c r="L103" s="49">
        <v>5</v>
      </c>
      <c r="M103" s="49">
        <v>1</v>
      </c>
      <c r="N103" s="49">
        <v>3</v>
      </c>
      <c r="O103" s="50">
        <v>12</v>
      </c>
    </row>
    <row r="104" spans="1:15" ht="19.5" customHeight="1" thickBot="1">
      <c r="A104" s="51"/>
      <c r="B104" s="52"/>
      <c r="C104" s="53" t="s">
        <v>35</v>
      </c>
      <c r="D104" s="54">
        <f t="shared" si="17"/>
        <v>56</v>
      </c>
      <c r="E104" s="55">
        <v>2</v>
      </c>
      <c r="F104" s="56">
        <v>1</v>
      </c>
      <c r="G104" s="56"/>
      <c r="H104" s="56"/>
      <c r="I104" s="57">
        <v>1</v>
      </c>
      <c r="J104" s="58">
        <v>5</v>
      </c>
      <c r="K104" s="58"/>
      <c r="L104" s="58">
        <v>13</v>
      </c>
      <c r="M104" s="58">
        <v>2</v>
      </c>
      <c r="N104" s="58">
        <v>0</v>
      </c>
      <c r="O104" s="59">
        <v>34</v>
      </c>
    </row>
    <row r="105" ht="14.25" thickTop="1"/>
    <row r="106" spans="1:6" ht="14.25">
      <c r="A106" s="84" t="s">
        <v>71</v>
      </c>
      <c r="B106" s="84"/>
      <c r="C106" s="84"/>
      <c r="D106" s="84"/>
      <c r="E106" s="84"/>
      <c r="F106" s="84"/>
    </row>
  </sheetData>
  <mergeCells count="47">
    <mergeCell ref="A85:A94"/>
    <mergeCell ref="B87:B94"/>
    <mergeCell ref="A95:A104"/>
    <mergeCell ref="B97:B104"/>
    <mergeCell ref="B96:C96"/>
    <mergeCell ref="B95:C95"/>
    <mergeCell ref="B85:C85"/>
    <mergeCell ref="B86:C86"/>
    <mergeCell ref="A45:A54"/>
    <mergeCell ref="B47:B54"/>
    <mergeCell ref="A55:A64"/>
    <mergeCell ref="B57:B64"/>
    <mergeCell ref="B45:C45"/>
    <mergeCell ref="B46:C46"/>
    <mergeCell ref="B55:C55"/>
    <mergeCell ref="B56:C56"/>
    <mergeCell ref="B17:B24"/>
    <mergeCell ref="A25:A34"/>
    <mergeCell ref="B27:B34"/>
    <mergeCell ref="A35:A44"/>
    <mergeCell ref="B37:B44"/>
    <mergeCell ref="B25:C25"/>
    <mergeCell ref="B26:C26"/>
    <mergeCell ref="B35:C35"/>
    <mergeCell ref="B36:C36"/>
    <mergeCell ref="E3:I3"/>
    <mergeCell ref="A3:C4"/>
    <mergeCell ref="B15:C15"/>
    <mergeCell ref="B16:C16"/>
    <mergeCell ref="B5:C5"/>
    <mergeCell ref="B6:C6"/>
    <mergeCell ref="D3:D4"/>
    <mergeCell ref="A5:A14"/>
    <mergeCell ref="B7:B14"/>
    <mergeCell ref="A15:A24"/>
    <mergeCell ref="O3:O4"/>
    <mergeCell ref="K3:K4"/>
    <mergeCell ref="L3:L4"/>
    <mergeCell ref="M3:M4"/>
    <mergeCell ref="A65:A74"/>
    <mergeCell ref="B67:B74"/>
    <mergeCell ref="A75:A84"/>
    <mergeCell ref="B77:B84"/>
    <mergeCell ref="B66:C66"/>
    <mergeCell ref="B75:C75"/>
    <mergeCell ref="B76:C76"/>
    <mergeCell ref="B65:C65"/>
  </mergeCells>
  <printOptions horizontalCentered="1" verticalCentered="1"/>
  <pageMargins left="0.984251968503937" right="0.7874015748031497" top="0.3937007874015748" bottom="0.5905511811023623" header="0.3937007874015748" footer="0.3937007874015748"/>
  <pageSetup fitToHeight="2" orientation="portrait" paperSize="9" scale="65" r:id="rId1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2001-03-29T01:19:10Z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