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20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<sst xmlns="http://schemas.openxmlformats.org/spreadsheetml/2006/main" count="75" uniqueCount="75">
  <si>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市町村名</t>
  </si>
  <si>
    <t>行政区域面積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</si>
  <si>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</si>
  <si>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</si>
  <si>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</si>
  <si>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</si>
  <si>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</si>
  <si>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</si>
  <si>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</si>
  <si>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</si>
  <si>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</si>
  <si>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</si>
  <si>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</si>
  <si>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</si>
  <si>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</si>
  <si>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</si>
  <si>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</si>
  <si>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新里村</t>
  </si>
  <si>
    <t>榛名町</t>
  </si>
  <si>
    <t>箕郷町</t>
  </si>
  <si>
    <t>群馬町</t>
  </si>
  <si>
    <t>小野上村</t>
  </si>
  <si>
    <t>伊香保町</t>
  </si>
  <si>
    <t>榛東村</t>
  </si>
  <si>
    <t>吉岡町</t>
  </si>
  <si>
    <t>新町</t>
  </si>
  <si>
    <t>吉井町</t>
  </si>
  <si>
    <t>甘楽町</t>
  </si>
  <si>
    <t>中之条町</t>
  </si>
  <si>
    <t>(吾)東村</t>
  </si>
  <si>
    <t>吾妻町</t>
  </si>
  <si>
    <t>長野原町</t>
  </si>
  <si>
    <t>嬬恋村</t>
  </si>
  <si>
    <t>草津町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</si>
  <si>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</si>
  <si>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</si>
  <si>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</si>
  <si>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</si>
  <si>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</si>
  <si>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</si>
  <si>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</si>
  <si>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</si>
  <si>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</si>
  <si>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</si>
  <si>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</si>
  <si>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</si>
  <si>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</si>
  <si>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</si>
  <si>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</si>
  <si>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</si>
  <si>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</si>
  <si>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</si>
  <si>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B(千人)</t>
  </si>
  <si>
    <t>E(千人)</t>
  </si>
  <si>
    <t>F(千人)</t>
  </si>
  <si>
    <t>G(千人)</t>
  </si>
  <si>
    <t>住民基本台帳人口</t>
  </si>
  <si>
    <t>子持村</t>
  </si>
  <si>
    <t>市部小計</t>
  </si>
  <si>
    <t>郡部小計</t>
  </si>
  <si>
    <t>下水道  普及率</t>
  </si>
  <si>
    <t>下水道  処理率</t>
  </si>
  <si>
    <t xml:space="preserve">    平成１３年度末   下水道普及率一覧表</t>
  </si>
  <si>
    <t>整備済  面積</t>
  </si>
  <si>
    <t>整備済  人口</t>
  </si>
  <si>
    <t xml:space="preserve"> 県  計</t>
  </si>
  <si>
    <t>供用区域面積</t>
  </si>
  <si>
    <t>供用区域人口</t>
  </si>
  <si>
    <t>水洗化  人口</t>
  </si>
  <si>
    <t>A(ha)</t>
  </si>
  <si>
    <t>C(ha)</t>
  </si>
  <si>
    <t>D(ha)</t>
  </si>
  <si>
    <t>H=F/B*100</t>
  </si>
  <si>
    <t>J=G/B*100</t>
  </si>
  <si>
    <t>平成14年3月31日現在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</si>
</sst>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.#,"/>
    <numFmt numFmtId="188" formatCode="0.0%"/>
    <numFmt numFmtId="189" formatCode="0.#,"/>
    <numFmt numFmtId="190" formatCode="0.0,"/>
    <numFmt numFmtId="191" formatCode="0.0_);[Red]\(0.0\)"/>
  </numFmts>
  <fonts count="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4" fillId="0" borderId="1" xfId="0" applyNumberFormat="1" applyFont="1" applyFill="1" applyBorder="1" applyAlignment="1">
      <alignment horizontal="right" wrapText="1"/>
    </xf>
    <xf numFmtId="190" fontId="4" fillId="0" borderId="1" xfId="0" applyNumberFormat="1" applyFont="1" applyFill="1" applyBorder="1" applyAlignment="1">
      <alignment horizontal="right" wrapText="1"/>
    </xf>
    <xf numFmtId="188" fontId="4" fillId="0" borderId="1" xfId="0" applyNumberFormat="1" applyFont="1" applyFill="1" applyBorder="1" applyAlignment="1">
      <alignment horizontal="right" wrapText="1"/>
    </xf>
    <xf numFmtId="187" fontId="4" fillId="0" borderId="1" xfId="0" applyNumberFormat="1" applyFont="1" applyFill="1" applyBorder="1" applyAlignment="1">
      <alignment horizontal="right" wrapText="1"/>
    </xf>
    <xf numFmtId="186" fontId="4" fillId="0" borderId="2" xfId="0" applyNumberFormat="1" applyFont="1" applyFill="1" applyBorder="1" applyAlignment="1">
      <alignment horizontal="right" wrapText="1"/>
    </xf>
    <xf numFmtId="187" fontId="4" fillId="0" borderId="2" xfId="0" applyNumberFormat="1" applyFont="1" applyFill="1" applyBorder="1" applyAlignment="1">
      <alignment horizontal="right" wrapText="1"/>
    </xf>
    <xf numFmtId="190" fontId="4" fillId="0" borderId="2" xfId="0" applyNumberFormat="1" applyFont="1" applyFill="1" applyBorder="1" applyAlignment="1">
      <alignment horizontal="right" wrapText="1"/>
    </xf>
    <xf numFmtId="188" fontId="4" fillId="0" borderId="2" xfId="0" applyNumberFormat="1" applyFont="1" applyFill="1" applyBorder="1" applyAlignment="1">
      <alignment horizontal="right" wrapText="1"/>
    </xf>
    <xf numFmtId="190" fontId="4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4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9.25390625" style="2" customWidth="1"/>
    <col min="3" max="11" width="8.625" style="2" customWidth="1"/>
    <col min="12" max="16384" width="9.00390625" style="2" customWidth="1"/>
  </cols>
  <sheetData>
    <row r="1" ht="14.25" customHeight="1">
      <c r="D1" s="1" t="s">
        <v>62</v>
      </c>
    </row>
    <row r="2" spans="4:11" ht="13.5">
      <c r="D2" s="3"/>
      <c r="J2" s="20" t="s">
        <v>74</v>
      </c>
      <c r="K2" s="21"/>
    </row>
    <row r="3" spans="2:11" ht="24">
      <c r="B3" s="13" t="s">
        <v>0</v>
      </c>
      <c r="C3" s="14" t="s">
        <v>1</v>
      </c>
      <c r="D3" s="15" t="s">
        <v>56</v>
      </c>
      <c r="E3" s="14" t="s">
        <v>63</v>
      </c>
      <c r="F3" s="15" t="s">
        <v>66</v>
      </c>
      <c r="G3" s="14" t="s">
        <v>64</v>
      </c>
      <c r="H3" s="15" t="s">
        <v>67</v>
      </c>
      <c r="I3" s="14" t="s">
        <v>68</v>
      </c>
      <c r="J3" s="15" t="s">
        <v>60</v>
      </c>
      <c r="K3" s="14" t="s">
        <v>61</v>
      </c>
    </row>
    <row r="4" spans="2:11" ht="12">
      <c r="B4" s="16"/>
      <c r="C4" s="17" t="s">
        <v>69</v>
      </c>
      <c r="D4" s="18" t="s">
        <v>52</v>
      </c>
      <c r="E4" s="17" t="s">
        <v>70</v>
      </c>
      <c r="F4" s="18" t="s">
        <v>71</v>
      </c>
      <c r="G4" s="17" t="s">
        <v>53</v>
      </c>
      <c r="H4" s="18" t="s">
        <v>54</v>
      </c>
      <c r="I4" s="17" t="s">
        <v>55</v>
      </c>
      <c r="J4" s="18" t="s">
        <v>72</v>
      </c>
      <c r="K4" s="17" t="s">
        <v>73</v>
      </c>
    </row>
    <row r="5" spans="2:11" ht="12">
      <c r="B5" s="22" t="s">
        <v>2</v>
      </c>
      <c r="C5" s="4">
        <v>14734</v>
      </c>
      <c r="D5" s="5">
        <v>283005</v>
      </c>
      <c r="E5" s="4">
        <v>4246</v>
      </c>
      <c r="F5" s="4">
        <v>4223</v>
      </c>
      <c r="G5" s="5">
        <v>201956</v>
      </c>
      <c r="H5" s="5">
        <v>201308</v>
      </c>
      <c r="I5" s="5">
        <v>185829</v>
      </c>
      <c r="J5" s="6">
        <f aca="true" t="shared" si="0" ref="J5:J37">H5/D5</f>
        <v>0.7113231214996202</v>
      </c>
      <c r="K5" s="6">
        <f aca="true" t="shared" si="1" ref="K5:K37">I5/D5</f>
        <v>0.6566279747707637</v>
      </c>
    </row>
    <row r="6" spans="2:11" ht="12">
      <c r="B6" s="22" t="s">
        <v>3</v>
      </c>
      <c r="C6" s="4">
        <v>11072</v>
      </c>
      <c r="D6" s="7">
        <v>241672</v>
      </c>
      <c r="E6" s="4">
        <v>4322</v>
      </c>
      <c r="F6" s="4">
        <v>4317</v>
      </c>
      <c r="G6" s="5">
        <v>196216</v>
      </c>
      <c r="H6" s="5">
        <v>196181</v>
      </c>
      <c r="I6" s="5">
        <v>181100</v>
      </c>
      <c r="J6" s="6">
        <f t="shared" si="0"/>
        <v>0.8117655334502962</v>
      </c>
      <c r="K6" s="6">
        <f t="shared" si="1"/>
        <v>0.7493627726836374</v>
      </c>
    </row>
    <row r="7" spans="2:11" ht="12">
      <c r="B7" s="22" t="s">
        <v>4</v>
      </c>
      <c r="C7" s="4">
        <v>13747</v>
      </c>
      <c r="D7" s="7">
        <v>114389</v>
      </c>
      <c r="E7" s="4">
        <v>2028</v>
      </c>
      <c r="F7" s="4">
        <v>2028</v>
      </c>
      <c r="G7" s="5">
        <v>85952</v>
      </c>
      <c r="H7" s="5">
        <v>85952</v>
      </c>
      <c r="I7" s="5">
        <v>73209</v>
      </c>
      <c r="J7" s="6">
        <f t="shared" si="0"/>
        <v>0.7514009214172691</v>
      </c>
      <c r="K7" s="6">
        <f t="shared" si="1"/>
        <v>0.6400003496839731</v>
      </c>
    </row>
    <row r="8" spans="2:11" ht="12">
      <c r="B8" s="22" t="s">
        <v>5</v>
      </c>
      <c r="C8" s="4">
        <v>6517</v>
      </c>
      <c r="D8" s="7">
        <v>122733</v>
      </c>
      <c r="E8" s="4">
        <v>933</v>
      </c>
      <c r="F8" s="4">
        <v>929</v>
      </c>
      <c r="G8" s="5">
        <v>37942</v>
      </c>
      <c r="H8" s="5">
        <v>37783</v>
      </c>
      <c r="I8" s="5">
        <v>33417</v>
      </c>
      <c r="J8" s="6">
        <f t="shared" si="0"/>
        <v>0.3078471152827683</v>
      </c>
      <c r="K8" s="6">
        <f t="shared" si="1"/>
        <v>0.2722739605485077</v>
      </c>
    </row>
    <row r="9" spans="2:11" ht="12">
      <c r="B9" s="22" t="s">
        <v>6</v>
      </c>
      <c r="C9" s="4">
        <v>9796</v>
      </c>
      <c r="D9" s="7">
        <v>142827</v>
      </c>
      <c r="E9" s="4">
        <v>1100</v>
      </c>
      <c r="F9" s="4">
        <v>940</v>
      </c>
      <c r="G9" s="5">
        <v>47393</v>
      </c>
      <c r="H9" s="5">
        <v>43080</v>
      </c>
      <c r="I9" s="5">
        <v>37429</v>
      </c>
      <c r="J9" s="6">
        <f t="shared" si="0"/>
        <v>0.3016236425885862</v>
      </c>
      <c r="K9" s="6">
        <f t="shared" si="1"/>
        <v>0.2620582943000973</v>
      </c>
    </row>
    <row r="10" spans="2:11" ht="12">
      <c r="B10" s="22" t="s">
        <v>7</v>
      </c>
      <c r="C10" s="4">
        <v>13631</v>
      </c>
      <c r="D10" s="7">
        <v>46754</v>
      </c>
      <c r="E10" s="4">
        <v>496</v>
      </c>
      <c r="F10" s="4">
        <v>496</v>
      </c>
      <c r="G10" s="5">
        <v>21263</v>
      </c>
      <c r="H10" s="5">
        <v>21263</v>
      </c>
      <c r="I10" s="5">
        <v>17627</v>
      </c>
      <c r="J10" s="6">
        <f t="shared" si="0"/>
        <v>0.45478461735894254</v>
      </c>
      <c r="K10" s="6">
        <f t="shared" si="1"/>
        <v>0.3770158702998674</v>
      </c>
    </row>
    <row r="11" spans="2:11" ht="12">
      <c r="B11" s="22" t="s">
        <v>8</v>
      </c>
      <c r="C11" s="4">
        <v>6098</v>
      </c>
      <c r="D11" s="7">
        <v>79174</v>
      </c>
      <c r="E11" s="4">
        <v>664</v>
      </c>
      <c r="F11" s="4">
        <v>664</v>
      </c>
      <c r="G11" s="5">
        <v>31632</v>
      </c>
      <c r="H11" s="5">
        <v>31632</v>
      </c>
      <c r="I11" s="5">
        <v>27077</v>
      </c>
      <c r="J11" s="6">
        <f t="shared" si="0"/>
        <v>0.39952509662262864</v>
      </c>
      <c r="K11" s="6">
        <f t="shared" si="1"/>
        <v>0.3419935837522419</v>
      </c>
    </row>
    <row r="12" spans="2:11" ht="12">
      <c r="B12" s="22" t="s">
        <v>9</v>
      </c>
      <c r="C12" s="4">
        <v>5159</v>
      </c>
      <c r="D12" s="5">
        <v>47954</v>
      </c>
      <c r="E12" s="4">
        <v>388</v>
      </c>
      <c r="F12" s="4">
        <v>384</v>
      </c>
      <c r="G12" s="5">
        <v>17035</v>
      </c>
      <c r="H12" s="5">
        <v>16998</v>
      </c>
      <c r="I12" s="5">
        <v>10957</v>
      </c>
      <c r="J12" s="6">
        <f t="shared" si="0"/>
        <v>0.3544646953330275</v>
      </c>
      <c r="K12" s="6">
        <f t="shared" si="1"/>
        <v>0.22848980272761396</v>
      </c>
    </row>
    <row r="13" spans="2:11" ht="12">
      <c r="B13" s="22" t="s">
        <v>10</v>
      </c>
      <c r="C13" s="4">
        <v>12764</v>
      </c>
      <c r="D13" s="7">
        <v>63792</v>
      </c>
      <c r="E13" s="4">
        <v>299</v>
      </c>
      <c r="F13" s="4">
        <v>299</v>
      </c>
      <c r="G13" s="5">
        <v>15568</v>
      </c>
      <c r="H13" s="5">
        <v>15568</v>
      </c>
      <c r="I13" s="5">
        <v>10838</v>
      </c>
      <c r="J13" s="6">
        <f t="shared" si="0"/>
        <v>0.24404314020566842</v>
      </c>
      <c r="K13" s="6">
        <f t="shared" si="1"/>
        <v>0.16989591171306748</v>
      </c>
    </row>
    <row r="14" spans="2:11" ht="12">
      <c r="B14" s="22" t="s">
        <v>11</v>
      </c>
      <c r="C14" s="4">
        <v>9414</v>
      </c>
      <c r="D14" s="7">
        <v>49732</v>
      </c>
      <c r="E14" s="4">
        <v>210</v>
      </c>
      <c r="F14" s="4">
        <v>210</v>
      </c>
      <c r="G14" s="5">
        <v>8780</v>
      </c>
      <c r="H14" s="5">
        <v>8780</v>
      </c>
      <c r="I14" s="5">
        <v>5004</v>
      </c>
      <c r="J14" s="6">
        <f t="shared" si="0"/>
        <v>0.17654628810423872</v>
      </c>
      <c r="K14" s="6">
        <f t="shared" si="1"/>
        <v>0.10061931955280302</v>
      </c>
    </row>
    <row r="15" spans="2:11" ht="12">
      <c r="B15" s="22" t="s">
        <v>12</v>
      </c>
      <c r="C15" s="4">
        <v>10129</v>
      </c>
      <c r="D15" s="7">
        <v>48726</v>
      </c>
      <c r="E15" s="4">
        <v>241</v>
      </c>
      <c r="F15" s="4">
        <v>220</v>
      </c>
      <c r="G15" s="5">
        <v>8337</v>
      </c>
      <c r="H15" s="5">
        <v>7790</v>
      </c>
      <c r="I15" s="5">
        <v>5050</v>
      </c>
      <c r="J15" s="6">
        <f t="shared" si="0"/>
        <v>0.15987357878750563</v>
      </c>
      <c r="K15" s="6">
        <f t="shared" si="1"/>
        <v>0.10364076673644461</v>
      </c>
    </row>
    <row r="16" spans="2:11" ht="12">
      <c r="B16" s="22" t="s">
        <v>13</v>
      </c>
      <c r="C16" s="4">
        <v>1889</v>
      </c>
      <c r="D16" s="7">
        <v>10280</v>
      </c>
      <c r="E16" s="4">
        <v>140</v>
      </c>
      <c r="F16" s="4">
        <v>132</v>
      </c>
      <c r="G16" s="5">
        <v>3298</v>
      </c>
      <c r="H16" s="5">
        <v>3137</v>
      </c>
      <c r="I16" s="5">
        <v>1456</v>
      </c>
      <c r="J16" s="6">
        <f t="shared" si="0"/>
        <v>0.30515564202334633</v>
      </c>
      <c r="K16" s="6">
        <f t="shared" si="1"/>
        <v>0.14163424124513618</v>
      </c>
    </row>
    <row r="17" spans="2:11" ht="12">
      <c r="B17" s="22" t="s">
        <v>14</v>
      </c>
      <c r="C17" s="4">
        <v>7042</v>
      </c>
      <c r="D17" s="5">
        <v>22002</v>
      </c>
      <c r="E17" s="4">
        <v>183</v>
      </c>
      <c r="F17" s="4">
        <v>181</v>
      </c>
      <c r="G17" s="5">
        <v>3220</v>
      </c>
      <c r="H17" s="5">
        <v>3142</v>
      </c>
      <c r="I17" s="5">
        <v>1741</v>
      </c>
      <c r="J17" s="6">
        <f t="shared" si="0"/>
        <v>0.14280519952731568</v>
      </c>
      <c r="K17" s="6">
        <f t="shared" si="1"/>
        <v>0.07912917007544769</v>
      </c>
    </row>
    <row r="18" spans="2:11" ht="12">
      <c r="B18" s="22" t="s">
        <v>15</v>
      </c>
      <c r="C18" s="4">
        <v>1976</v>
      </c>
      <c r="D18" s="7">
        <v>16916</v>
      </c>
      <c r="E18" s="4">
        <v>110</v>
      </c>
      <c r="F18" s="4">
        <v>81</v>
      </c>
      <c r="G18" s="5">
        <v>3580</v>
      </c>
      <c r="H18" s="5">
        <v>2697</v>
      </c>
      <c r="I18" s="5">
        <v>1654</v>
      </c>
      <c r="J18" s="6">
        <f t="shared" si="0"/>
        <v>0.1594348545755498</v>
      </c>
      <c r="K18" s="6">
        <f t="shared" si="1"/>
        <v>0.09777725230550957</v>
      </c>
    </row>
    <row r="19" spans="2:11" ht="12">
      <c r="B19" s="22" t="s">
        <v>16</v>
      </c>
      <c r="C19" s="4">
        <v>4815</v>
      </c>
      <c r="D19" s="7">
        <v>8736</v>
      </c>
      <c r="E19" s="4">
        <v>56</v>
      </c>
      <c r="F19" s="4">
        <v>52</v>
      </c>
      <c r="G19" s="5">
        <v>910</v>
      </c>
      <c r="H19" s="5">
        <v>865</v>
      </c>
      <c r="I19" s="5">
        <v>487</v>
      </c>
      <c r="J19" s="6">
        <f t="shared" si="0"/>
        <v>0.09901556776556776</v>
      </c>
      <c r="K19" s="6">
        <f t="shared" si="1"/>
        <v>0.055746336996337</v>
      </c>
    </row>
    <row r="20" spans="2:11" ht="12">
      <c r="B20" s="22" t="s">
        <v>17</v>
      </c>
      <c r="C20" s="4">
        <v>3560</v>
      </c>
      <c r="D20" s="7">
        <v>16541</v>
      </c>
      <c r="E20" s="4">
        <v>110</v>
      </c>
      <c r="F20" s="4">
        <v>72</v>
      </c>
      <c r="G20" s="5">
        <v>2560</v>
      </c>
      <c r="H20" s="5">
        <v>1870</v>
      </c>
      <c r="I20" s="5">
        <v>579</v>
      </c>
      <c r="J20" s="6">
        <f t="shared" si="0"/>
        <v>0.1130524152106886</v>
      </c>
      <c r="K20" s="6">
        <f t="shared" si="1"/>
        <v>0.03500392962940572</v>
      </c>
    </row>
    <row r="21" spans="2:11" ht="12">
      <c r="B21" s="22" t="s">
        <v>18</v>
      </c>
      <c r="C21" s="4">
        <v>9359</v>
      </c>
      <c r="D21" s="7">
        <v>22364</v>
      </c>
      <c r="E21" s="4">
        <v>160</v>
      </c>
      <c r="F21" s="4">
        <v>157</v>
      </c>
      <c r="G21" s="5">
        <v>3111</v>
      </c>
      <c r="H21" s="5">
        <v>3044</v>
      </c>
      <c r="I21" s="5">
        <v>2866</v>
      </c>
      <c r="J21" s="6">
        <f t="shared" si="0"/>
        <v>0.13611160794133428</v>
      </c>
      <c r="K21" s="6">
        <f t="shared" si="1"/>
        <v>0.1281523877660526</v>
      </c>
    </row>
    <row r="22" spans="2:11" ht="12">
      <c r="B22" s="22" t="s">
        <v>19</v>
      </c>
      <c r="C22" s="4">
        <v>4376</v>
      </c>
      <c r="D22" s="7">
        <v>18806</v>
      </c>
      <c r="E22" s="4">
        <v>113</v>
      </c>
      <c r="F22" s="4">
        <v>113</v>
      </c>
      <c r="G22" s="5">
        <v>3878</v>
      </c>
      <c r="H22" s="5">
        <v>3878</v>
      </c>
      <c r="I22" s="5">
        <v>2915</v>
      </c>
      <c r="J22" s="6">
        <f t="shared" si="0"/>
        <v>0.20621078379240668</v>
      </c>
      <c r="K22" s="6">
        <f t="shared" si="1"/>
        <v>0.15500372221631395</v>
      </c>
    </row>
    <row r="23" spans="2:11" ht="12">
      <c r="B23" s="22" t="s">
        <v>20</v>
      </c>
      <c r="C23" s="4">
        <v>2194</v>
      </c>
      <c r="D23" s="7">
        <v>35464</v>
      </c>
      <c r="E23" s="4">
        <v>168</v>
      </c>
      <c r="F23" s="4">
        <v>166</v>
      </c>
      <c r="G23" s="5">
        <v>7180</v>
      </c>
      <c r="H23" s="5">
        <v>7180</v>
      </c>
      <c r="I23" s="5">
        <v>4926</v>
      </c>
      <c r="J23" s="6">
        <f t="shared" si="0"/>
        <v>0.20245883149108956</v>
      </c>
      <c r="K23" s="6">
        <f t="shared" si="1"/>
        <v>0.13890142115948567</v>
      </c>
    </row>
    <row r="24" spans="2:11" ht="12">
      <c r="B24" s="22" t="s">
        <v>57</v>
      </c>
      <c r="C24" s="4">
        <v>4097</v>
      </c>
      <c r="D24" s="7">
        <v>12382</v>
      </c>
      <c r="E24" s="4">
        <v>0</v>
      </c>
      <c r="F24" s="4">
        <v>0</v>
      </c>
      <c r="G24" s="5">
        <v>0</v>
      </c>
      <c r="H24" s="5">
        <v>0</v>
      </c>
      <c r="I24" s="5">
        <v>0</v>
      </c>
      <c r="J24" s="6">
        <f>H24/D24</f>
        <v>0</v>
      </c>
      <c r="K24" s="6">
        <f>I24/D24</f>
        <v>0</v>
      </c>
    </row>
    <row r="25" spans="2:11" ht="12">
      <c r="B25" s="22" t="s">
        <v>21</v>
      </c>
      <c r="C25" s="4">
        <v>2836</v>
      </c>
      <c r="D25" s="7">
        <v>2197</v>
      </c>
      <c r="E25" s="4">
        <v>46</v>
      </c>
      <c r="F25" s="4">
        <v>42</v>
      </c>
      <c r="G25" s="5">
        <v>660</v>
      </c>
      <c r="H25" s="5">
        <v>596</v>
      </c>
      <c r="I25" s="5">
        <v>170</v>
      </c>
      <c r="J25" s="6">
        <f t="shared" si="0"/>
        <v>0.271279016841147</v>
      </c>
      <c r="K25" s="6">
        <f t="shared" si="1"/>
        <v>0.07737824305871643</v>
      </c>
    </row>
    <row r="26" spans="2:11" ht="12">
      <c r="B26" s="22" t="s">
        <v>22</v>
      </c>
      <c r="C26" s="4">
        <v>2232</v>
      </c>
      <c r="D26" s="7">
        <v>3884</v>
      </c>
      <c r="E26" s="4">
        <v>163</v>
      </c>
      <c r="F26" s="4">
        <v>144</v>
      </c>
      <c r="G26" s="5">
        <v>3721</v>
      </c>
      <c r="H26" s="5">
        <v>3721</v>
      </c>
      <c r="I26" s="5">
        <v>3353</v>
      </c>
      <c r="J26" s="6">
        <f t="shared" si="0"/>
        <v>0.958032955715757</v>
      </c>
      <c r="K26" s="6">
        <f t="shared" si="1"/>
        <v>0.8632852729145211</v>
      </c>
    </row>
    <row r="27" spans="2:11" ht="12">
      <c r="B27" s="22" t="s">
        <v>23</v>
      </c>
      <c r="C27" s="4">
        <v>2794</v>
      </c>
      <c r="D27" s="7">
        <v>13850</v>
      </c>
      <c r="E27" s="4">
        <v>100</v>
      </c>
      <c r="F27" s="4">
        <v>95</v>
      </c>
      <c r="G27" s="5">
        <v>3304</v>
      </c>
      <c r="H27" s="5">
        <v>3143</v>
      </c>
      <c r="I27" s="5">
        <v>1771</v>
      </c>
      <c r="J27" s="6">
        <f t="shared" si="0"/>
        <v>0.22693140794223826</v>
      </c>
      <c r="K27" s="6">
        <f t="shared" si="1"/>
        <v>0.12787003610108302</v>
      </c>
    </row>
    <row r="28" spans="2:11" ht="12">
      <c r="B28" s="22" t="s">
        <v>24</v>
      </c>
      <c r="C28" s="4">
        <v>2050</v>
      </c>
      <c r="D28" s="7">
        <v>16838</v>
      </c>
      <c r="E28" s="4">
        <v>252</v>
      </c>
      <c r="F28" s="4">
        <v>252</v>
      </c>
      <c r="G28" s="5">
        <v>7869</v>
      </c>
      <c r="H28" s="5">
        <v>7869</v>
      </c>
      <c r="I28" s="5">
        <v>6498</v>
      </c>
      <c r="J28" s="6">
        <f t="shared" si="0"/>
        <v>0.46733578809834897</v>
      </c>
      <c r="K28" s="6">
        <f t="shared" si="1"/>
        <v>0.3859128162489607</v>
      </c>
    </row>
    <row r="29" spans="2:11" ht="12">
      <c r="B29" s="22" t="s">
        <v>25</v>
      </c>
      <c r="C29" s="4">
        <v>374</v>
      </c>
      <c r="D29" s="7">
        <v>12467</v>
      </c>
      <c r="E29" s="4">
        <v>287</v>
      </c>
      <c r="F29" s="4">
        <v>287</v>
      </c>
      <c r="G29" s="5">
        <v>12435</v>
      </c>
      <c r="H29" s="5">
        <v>12435</v>
      </c>
      <c r="I29" s="5">
        <v>11237</v>
      </c>
      <c r="J29" s="6">
        <f t="shared" si="0"/>
        <v>0.997433223710596</v>
      </c>
      <c r="K29" s="6">
        <f t="shared" si="1"/>
        <v>0.9013395363760327</v>
      </c>
    </row>
    <row r="30" spans="2:11" ht="12">
      <c r="B30" s="22" t="s">
        <v>26</v>
      </c>
      <c r="C30" s="4">
        <v>5835</v>
      </c>
      <c r="D30" s="7">
        <v>25528</v>
      </c>
      <c r="E30" s="4">
        <v>217</v>
      </c>
      <c r="F30" s="4">
        <v>217</v>
      </c>
      <c r="G30" s="5">
        <v>9490</v>
      </c>
      <c r="H30" s="5">
        <v>9490</v>
      </c>
      <c r="I30" s="5">
        <v>6043</v>
      </c>
      <c r="J30" s="6">
        <f t="shared" si="0"/>
        <v>0.3717486681291131</v>
      </c>
      <c r="K30" s="6">
        <f t="shared" si="1"/>
        <v>0.23672046380445003</v>
      </c>
    </row>
    <row r="31" spans="2:11" ht="12">
      <c r="B31" s="22" t="s">
        <v>27</v>
      </c>
      <c r="C31" s="4">
        <v>5857</v>
      </c>
      <c r="D31" s="5">
        <v>15006</v>
      </c>
      <c r="E31" s="4">
        <v>171</v>
      </c>
      <c r="F31" s="4">
        <v>171</v>
      </c>
      <c r="G31" s="5">
        <v>5420</v>
      </c>
      <c r="H31" s="5">
        <v>5420</v>
      </c>
      <c r="I31" s="5">
        <v>3866</v>
      </c>
      <c r="J31" s="6">
        <f t="shared" si="0"/>
        <v>0.36118885779021725</v>
      </c>
      <c r="K31" s="6">
        <f t="shared" si="1"/>
        <v>0.25763028122084497</v>
      </c>
    </row>
    <row r="32" spans="2:11" ht="12">
      <c r="B32" s="22" t="s">
        <v>28</v>
      </c>
      <c r="C32" s="4">
        <v>23647</v>
      </c>
      <c r="D32" s="7">
        <v>18714</v>
      </c>
      <c r="E32" s="4">
        <v>140</v>
      </c>
      <c r="F32" s="4">
        <v>58</v>
      </c>
      <c r="G32" s="5">
        <v>3560</v>
      </c>
      <c r="H32" s="5">
        <v>1100</v>
      </c>
      <c r="I32" s="5">
        <v>1067</v>
      </c>
      <c r="J32" s="6">
        <f t="shared" si="0"/>
        <v>0.05877952335150155</v>
      </c>
      <c r="K32" s="6">
        <f t="shared" si="1"/>
        <v>0.057016137650956505</v>
      </c>
    </row>
    <row r="33" spans="2:11" ht="12">
      <c r="B33" s="22" t="s">
        <v>29</v>
      </c>
      <c r="C33" s="4">
        <v>3345</v>
      </c>
      <c r="D33" s="7">
        <v>2519</v>
      </c>
      <c r="E33" s="4">
        <v>4</v>
      </c>
      <c r="F33" s="4">
        <v>4</v>
      </c>
      <c r="G33" s="5">
        <v>1</v>
      </c>
      <c r="H33" s="5">
        <v>1</v>
      </c>
      <c r="I33" s="5">
        <v>1</v>
      </c>
      <c r="J33" s="6">
        <f t="shared" si="0"/>
        <v>0.0003969829297340214</v>
      </c>
      <c r="K33" s="6">
        <f t="shared" si="1"/>
        <v>0.0003969829297340214</v>
      </c>
    </row>
    <row r="34" spans="2:11" ht="12">
      <c r="B34" s="22" t="s">
        <v>30</v>
      </c>
      <c r="C34" s="4">
        <v>22020</v>
      </c>
      <c r="D34" s="7">
        <v>15404</v>
      </c>
      <c r="E34" s="4">
        <v>67</v>
      </c>
      <c r="F34" s="4">
        <v>9</v>
      </c>
      <c r="G34" s="5">
        <v>963</v>
      </c>
      <c r="H34" s="5">
        <v>14</v>
      </c>
      <c r="I34" s="5">
        <v>14</v>
      </c>
      <c r="J34" s="6">
        <f t="shared" si="0"/>
        <v>0.0009088548428979486</v>
      </c>
      <c r="K34" s="6">
        <f t="shared" si="1"/>
        <v>0.0009088548428979486</v>
      </c>
    </row>
    <row r="35" spans="2:11" ht="12">
      <c r="B35" s="22" t="s">
        <v>31</v>
      </c>
      <c r="C35" s="4">
        <v>13393</v>
      </c>
      <c r="D35" s="7">
        <v>7157</v>
      </c>
      <c r="E35" s="4">
        <v>6</v>
      </c>
      <c r="F35" s="4">
        <v>0</v>
      </c>
      <c r="G35" s="5">
        <v>99</v>
      </c>
      <c r="H35" s="5">
        <v>0</v>
      </c>
      <c r="I35" s="5">
        <v>0</v>
      </c>
      <c r="J35" s="6">
        <f t="shared" si="0"/>
        <v>0</v>
      </c>
      <c r="K35" s="6">
        <f t="shared" si="1"/>
        <v>0</v>
      </c>
    </row>
    <row r="36" spans="2:11" ht="12">
      <c r="B36" s="22" t="s">
        <v>32</v>
      </c>
      <c r="C36" s="4">
        <v>33751</v>
      </c>
      <c r="D36" s="7">
        <v>11184</v>
      </c>
      <c r="E36" s="4">
        <v>149</v>
      </c>
      <c r="F36" s="4">
        <v>106</v>
      </c>
      <c r="G36" s="5">
        <v>4320</v>
      </c>
      <c r="H36" s="5">
        <v>2987</v>
      </c>
      <c r="I36" s="5">
        <v>2296</v>
      </c>
      <c r="J36" s="6">
        <f t="shared" si="0"/>
        <v>0.26707796852646637</v>
      </c>
      <c r="K36" s="6">
        <f t="shared" si="1"/>
        <v>0.20529327610872675</v>
      </c>
    </row>
    <row r="37" spans="2:11" ht="12">
      <c r="B37" s="22" t="s">
        <v>33</v>
      </c>
      <c r="C37" s="4">
        <v>4974</v>
      </c>
      <c r="D37" s="7">
        <v>7587</v>
      </c>
      <c r="E37" s="4">
        <v>244</v>
      </c>
      <c r="F37" s="4">
        <v>244</v>
      </c>
      <c r="G37" s="5">
        <v>5483</v>
      </c>
      <c r="H37" s="5">
        <v>5483</v>
      </c>
      <c r="I37" s="5">
        <v>5381</v>
      </c>
      <c r="J37" s="6">
        <f t="shared" si="0"/>
        <v>0.7226835376301568</v>
      </c>
      <c r="K37" s="6">
        <f t="shared" si="1"/>
        <v>0.7092394885989192</v>
      </c>
    </row>
    <row r="38" spans="2:11" ht="12">
      <c r="B38" s="22" t="s">
        <v>34</v>
      </c>
      <c r="C38" s="4">
        <v>2816</v>
      </c>
      <c r="D38" s="7">
        <v>3766</v>
      </c>
      <c r="E38" s="4">
        <v>93</v>
      </c>
      <c r="F38" s="4">
        <v>40</v>
      </c>
      <c r="G38" s="5">
        <v>1592</v>
      </c>
      <c r="H38" s="5">
        <v>890</v>
      </c>
      <c r="I38" s="5">
        <v>290</v>
      </c>
      <c r="J38" s="6">
        <f aca="true" t="shared" si="2" ref="J38:J59">H38/D38</f>
        <v>0.23632501327668615</v>
      </c>
      <c r="K38" s="6">
        <f aca="true" t="shared" si="3" ref="K38:K55">I38/D38</f>
        <v>0.07700477960701009</v>
      </c>
    </row>
    <row r="39" spans="2:11" ht="12">
      <c r="B39" s="22" t="s">
        <v>35</v>
      </c>
      <c r="C39" s="4">
        <v>27890</v>
      </c>
      <c r="D39" s="7">
        <v>5427</v>
      </c>
      <c r="E39" s="4">
        <v>69</v>
      </c>
      <c r="F39" s="4">
        <v>56</v>
      </c>
      <c r="G39" s="5">
        <v>1621</v>
      </c>
      <c r="H39" s="5">
        <v>1321</v>
      </c>
      <c r="I39" s="5">
        <v>90</v>
      </c>
      <c r="J39" s="6">
        <f t="shared" si="2"/>
        <v>0.24341256679565137</v>
      </c>
      <c r="K39" s="6">
        <f t="shared" si="3"/>
        <v>0.01658374792703151</v>
      </c>
    </row>
    <row r="40" spans="2:11" ht="12">
      <c r="B40" s="22" t="s">
        <v>36</v>
      </c>
      <c r="C40" s="4">
        <v>39201</v>
      </c>
      <c r="D40" s="7">
        <v>6091</v>
      </c>
      <c r="E40" s="4">
        <v>53</v>
      </c>
      <c r="F40" s="4">
        <v>32</v>
      </c>
      <c r="G40" s="5">
        <v>956</v>
      </c>
      <c r="H40" s="5">
        <v>512</v>
      </c>
      <c r="I40" s="5">
        <v>40</v>
      </c>
      <c r="J40" s="6">
        <f t="shared" si="2"/>
        <v>0.0840584468888524</v>
      </c>
      <c r="K40" s="6">
        <f t="shared" si="3"/>
        <v>0.006567066163191594</v>
      </c>
    </row>
    <row r="41" spans="2:11" ht="12">
      <c r="B41" s="22" t="s">
        <v>37</v>
      </c>
      <c r="C41" s="4">
        <v>8529</v>
      </c>
      <c r="D41" s="7">
        <v>3891</v>
      </c>
      <c r="E41" s="4">
        <v>102</v>
      </c>
      <c r="F41" s="4">
        <v>102</v>
      </c>
      <c r="G41" s="5">
        <v>2069</v>
      </c>
      <c r="H41" s="5">
        <v>2069</v>
      </c>
      <c r="I41" s="5">
        <v>1141</v>
      </c>
      <c r="J41" s="6">
        <f t="shared" si="2"/>
        <v>0.531739912618864</v>
      </c>
      <c r="K41" s="6">
        <f t="shared" si="3"/>
        <v>0.2932408121305577</v>
      </c>
    </row>
    <row r="42" spans="2:11" ht="12">
      <c r="B42" s="22" t="s">
        <v>38</v>
      </c>
      <c r="C42" s="4">
        <v>7076</v>
      </c>
      <c r="D42" s="7">
        <v>11418</v>
      </c>
      <c r="E42" s="4">
        <v>169</v>
      </c>
      <c r="F42" s="4">
        <v>162</v>
      </c>
      <c r="G42" s="5">
        <v>5557</v>
      </c>
      <c r="H42" s="5">
        <v>5386</v>
      </c>
      <c r="I42" s="5">
        <v>4546</v>
      </c>
      <c r="J42" s="6">
        <f t="shared" si="2"/>
        <v>0.47171133298300927</v>
      </c>
      <c r="K42" s="6">
        <f t="shared" si="3"/>
        <v>0.3981432825363461</v>
      </c>
    </row>
    <row r="43" spans="2:11" ht="12">
      <c r="B43" s="22" t="s">
        <v>39</v>
      </c>
      <c r="C43" s="4">
        <v>52772</v>
      </c>
      <c r="D43" s="7">
        <v>6179</v>
      </c>
      <c r="E43" s="4">
        <v>153</v>
      </c>
      <c r="F43" s="4">
        <v>152</v>
      </c>
      <c r="G43" s="5">
        <v>3566</v>
      </c>
      <c r="H43" s="5">
        <v>3550</v>
      </c>
      <c r="I43" s="5">
        <v>2771</v>
      </c>
      <c r="J43" s="6">
        <f t="shared" si="2"/>
        <v>0.5745266224308141</v>
      </c>
      <c r="K43" s="6">
        <f t="shared" si="3"/>
        <v>0.4484544424664185</v>
      </c>
    </row>
    <row r="44" spans="2:11" ht="12">
      <c r="B44" s="22" t="s">
        <v>40</v>
      </c>
      <c r="C44" s="4">
        <v>18243</v>
      </c>
      <c r="D44" s="7">
        <v>7743</v>
      </c>
      <c r="E44" s="4">
        <v>123</v>
      </c>
      <c r="F44" s="4">
        <v>123</v>
      </c>
      <c r="G44" s="5">
        <v>2347</v>
      </c>
      <c r="H44" s="5">
        <v>2347</v>
      </c>
      <c r="I44" s="5">
        <v>1982</v>
      </c>
      <c r="J44" s="6">
        <f t="shared" si="2"/>
        <v>0.3031124886994705</v>
      </c>
      <c r="K44" s="6">
        <f t="shared" si="3"/>
        <v>0.25597313702699215</v>
      </c>
    </row>
    <row r="45" spans="2:11" ht="12">
      <c r="B45" s="22" t="s">
        <v>41</v>
      </c>
      <c r="C45" s="4">
        <v>2586</v>
      </c>
      <c r="D45" s="7">
        <v>36949</v>
      </c>
      <c r="E45" s="4">
        <v>360</v>
      </c>
      <c r="F45" s="4">
        <v>360</v>
      </c>
      <c r="G45" s="5">
        <v>15460</v>
      </c>
      <c r="H45" s="5">
        <v>15460</v>
      </c>
      <c r="I45" s="5">
        <v>13486</v>
      </c>
      <c r="J45" s="6">
        <f t="shared" si="2"/>
        <v>0.4184145714363041</v>
      </c>
      <c r="K45" s="6">
        <f t="shared" si="3"/>
        <v>0.36498958023221195</v>
      </c>
    </row>
    <row r="46" spans="2:11" ht="12">
      <c r="B46" s="22" t="s">
        <v>42</v>
      </c>
      <c r="C46" s="4">
        <v>1934</v>
      </c>
      <c r="D46" s="7">
        <v>14441</v>
      </c>
      <c r="E46" s="4">
        <v>37</v>
      </c>
      <c r="F46" s="4">
        <v>0</v>
      </c>
      <c r="G46" s="5">
        <v>2385</v>
      </c>
      <c r="H46" s="5">
        <v>0</v>
      </c>
      <c r="I46" s="5">
        <v>0</v>
      </c>
      <c r="J46" s="6">
        <f t="shared" si="2"/>
        <v>0</v>
      </c>
      <c r="K46" s="6">
        <f t="shared" si="3"/>
        <v>0</v>
      </c>
    </row>
    <row r="47" spans="2:11" ht="12">
      <c r="B47" s="22" t="s">
        <v>43</v>
      </c>
      <c r="C47" s="4">
        <v>3822</v>
      </c>
      <c r="D47" s="7">
        <v>30028</v>
      </c>
      <c r="E47" s="4">
        <v>66</v>
      </c>
      <c r="F47" s="4">
        <v>0</v>
      </c>
      <c r="G47" s="5">
        <v>2420</v>
      </c>
      <c r="H47" s="5">
        <v>0</v>
      </c>
      <c r="I47" s="5">
        <v>0</v>
      </c>
      <c r="J47" s="6">
        <f t="shared" si="2"/>
        <v>0</v>
      </c>
      <c r="K47" s="6">
        <f t="shared" si="3"/>
        <v>0</v>
      </c>
    </row>
    <row r="48" spans="2:11" ht="12">
      <c r="B48" s="22" t="s">
        <v>44</v>
      </c>
      <c r="C48" s="4">
        <v>2097</v>
      </c>
      <c r="D48" s="7">
        <v>18618</v>
      </c>
      <c r="E48" s="4">
        <v>35</v>
      </c>
      <c r="F48" s="4">
        <v>0</v>
      </c>
      <c r="G48" s="5">
        <v>1010</v>
      </c>
      <c r="H48" s="5">
        <v>0</v>
      </c>
      <c r="I48" s="5">
        <v>0</v>
      </c>
      <c r="J48" s="6">
        <f t="shared" si="2"/>
        <v>0</v>
      </c>
      <c r="K48" s="6">
        <f t="shared" si="3"/>
        <v>0</v>
      </c>
    </row>
    <row r="49" spans="2:11" ht="12">
      <c r="B49" s="22" t="s">
        <v>45</v>
      </c>
      <c r="C49" s="4">
        <v>1861</v>
      </c>
      <c r="D49" s="7">
        <v>26820</v>
      </c>
      <c r="E49" s="4">
        <v>107</v>
      </c>
      <c r="F49" s="4">
        <v>92</v>
      </c>
      <c r="G49" s="5">
        <v>3540</v>
      </c>
      <c r="H49" s="5">
        <v>2790</v>
      </c>
      <c r="I49" s="5">
        <v>1921</v>
      </c>
      <c r="J49" s="6">
        <f t="shared" si="2"/>
        <v>0.1040268456375839</v>
      </c>
      <c r="K49" s="6">
        <f t="shared" si="3"/>
        <v>0.07162565249813573</v>
      </c>
    </row>
    <row r="50" spans="2:11" ht="12">
      <c r="B50" s="22" t="s">
        <v>46</v>
      </c>
      <c r="C50" s="4">
        <v>4805</v>
      </c>
      <c r="D50" s="7">
        <v>22232</v>
      </c>
      <c r="E50" s="4">
        <v>81</v>
      </c>
      <c r="F50" s="4">
        <v>23.5</v>
      </c>
      <c r="G50" s="5">
        <v>2423</v>
      </c>
      <c r="H50" s="5">
        <v>629</v>
      </c>
      <c r="I50" s="5">
        <v>171</v>
      </c>
      <c r="J50" s="6">
        <f t="shared" si="2"/>
        <v>0.028292551277437926</v>
      </c>
      <c r="K50" s="6">
        <f t="shared" si="3"/>
        <v>0.007691615689096798</v>
      </c>
    </row>
    <row r="51" spans="2:11" ht="12">
      <c r="B51" s="22" t="s">
        <v>47</v>
      </c>
      <c r="C51" s="4">
        <v>4184</v>
      </c>
      <c r="D51" s="7">
        <v>16299</v>
      </c>
      <c r="E51" s="4">
        <v>91</v>
      </c>
      <c r="F51" s="4">
        <v>91</v>
      </c>
      <c r="G51" s="5">
        <v>1011</v>
      </c>
      <c r="H51" s="5">
        <v>1011</v>
      </c>
      <c r="I51" s="5">
        <v>1011</v>
      </c>
      <c r="J51" s="6">
        <f t="shared" si="2"/>
        <v>0.0620283452972575</v>
      </c>
      <c r="K51" s="6">
        <f t="shared" si="3"/>
        <v>0.0620283452972575</v>
      </c>
    </row>
    <row r="52" spans="2:11" ht="12">
      <c r="B52" s="22" t="s">
        <v>48</v>
      </c>
      <c r="C52" s="4">
        <v>1967</v>
      </c>
      <c r="D52" s="7">
        <v>11583</v>
      </c>
      <c r="E52" s="4">
        <v>0</v>
      </c>
      <c r="F52" s="4">
        <v>0</v>
      </c>
      <c r="G52" s="5">
        <v>0</v>
      </c>
      <c r="H52" s="5">
        <v>0</v>
      </c>
      <c r="I52" s="5">
        <v>0</v>
      </c>
      <c r="J52" s="6">
        <f t="shared" si="2"/>
        <v>0</v>
      </c>
      <c r="K52" s="6">
        <f t="shared" si="3"/>
        <v>0</v>
      </c>
    </row>
    <row r="53" spans="2:11" ht="12">
      <c r="B53" s="22" t="s">
        <v>49</v>
      </c>
      <c r="C53" s="4">
        <v>2176</v>
      </c>
      <c r="D53" s="7">
        <v>11667</v>
      </c>
      <c r="E53" s="4">
        <v>49</v>
      </c>
      <c r="F53" s="4">
        <v>35</v>
      </c>
      <c r="G53" s="5">
        <v>934</v>
      </c>
      <c r="H53" s="5">
        <v>787</v>
      </c>
      <c r="I53" s="5">
        <v>195</v>
      </c>
      <c r="J53" s="6">
        <f t="shared" si="2"/>
        <v>0.06745521556526957</v>
      </c>
      <c r="K53" s="6">
        <f t="shared" si="3"/>
        <v>0.01671380817690923</v>
      </c>
    </row>
    <row r="54" spans="2:11" ht="12">
      <c r="B54" s="22" t="s">
        <v>50</v>
      </c>
      <c r="C54" s="4">
        <v>1793</v>
      </c>
      <c r="D54" s="7">
        <v>36200</v>
      </c>
      <c r="E54" s="4">
        <v>118</v>
      </c>
      <c r="F54" s="4">
        <v>105</v>
      </c>
      <c r="G54" s="5">
        <v>4310</v>
      </c>
      <c r="H54" s="5">
        <v>4080</v>
      </c>
      <c r="I54" s="5">
        <v>1927</v>
      </c>
      <c r="J54" s="6">
        <f t="shared" si="2"/>
        <v>0.112707182320442</v>
      </c>
      <c r="K54" s="6">
        <f t="shared" si="3"/>
        <v>0.053232044198895025</v>
      </c>
    </row>
    <row r="55" spans="2:11" ht="12">
      <c r="B55" s="22" t="s">
        <v>51</v>
      </c>
      <c r="C55" s="4">
        <v>3112</v>
      </c>
      <c r="D55" s="7">
        <v>27819</v>
      </c>
      <c r="E55" s="4">
        <v>45</v>
      </c>
      <c r="F55" s="4">
        <v>42</v>
      </c>
      <c r="G55" s="5">
        <v>1550</v>
      </c>
      <c r="H55" s="5">
        <v>1440</v>
      </c>
      <c r="I55" s="5">
        <v>749</v>
      </c>
      <c r="J55" s="6">
        <f t="shared" si="2"/>
        <v>0.0517631834357813</v>
      </c>
      <c r="K55" s="6">
        <f t="shared" si="3"/>
        <v>0.026924044717639022</v>
      </c>
    </row>
    <row r="56" spans="2:11" ht="12" customHeight="1">
      <c r="B56" s="19"/>
      <c r="C56" s="8"/>
      <c r="D56" s="9"/>
      <c r="E56" s="8"/>
      <c r="F56" s="8"/>
      <c r="G56" s="10"/>
      <c r="H56" s="10"/>
      <c r="I56" s="10"/>
      <c r="J56" s="11"/>
      <c r="K56" s="11"/>
    </row>
    <row r="57" spans="2:11" ht="12">
      <c r="B57" s="22" t="s">
        <v>65</v>
      </c>
      <c r="C57" s="4">
        <v>636316</v>
      </c>
      <c r="D57" s="7">
        <v>2021238</v>
      </c>
      <c r="E57" s="4">
        <v>19564</v>
      </c>
      <c r="F57" s="4">
        <v>18709</v>
      </c>
      <c r="G57" s="12">
        <f>SUM(G5:G55)</f>
        <v>809887</v>
      </c>
      <c r="H57" s="5">
        <f>SUM(H5:H55)</f>
        <v>786679</v>
      </c>
      <c r="I57" s="5">
        <f>SUM(I5:I55)</f>
        <v>676178</v>
      </c>
      <c r="J57" s="6">
        <f t="shared" si="2"/>
        <v>0.38920651600652667</v>
      </c>
      <c r="K57" s="6">
        <f>I57/D57</f>
        <v>0.3345365563085594</v>
      </c>
    </row>
    <row r="58" spans="2:11" ht="12">
      <c r="B58" s="22" t="s">
        <v>58</v>
      </c>
      <c r="C58" s="4">
        <v>113061</v>
      </c>
      <c r="D58" s="7">
        <v>1240758</v>
      </c>
      <c r="E58" s="4">
        <v>14927</v>
      </c>
      <c r="F58" s="4">
        <v>14710</v>
      </c>
      <c r="G58" s="12">
        <f>SUM(G5:G15)</f>
        <v>672074</v>
      </c>
      <c r="H58" s="12">
        <f>SUM(H5:H15)</f>
        <v>666335</v>
      </c>
      <c r="I58" s="12">
        <f>SUM(I5:I15)</f>
        <v>587537</v>
      </c>
      <c r="J58" s="6">
        <f t="shared" si="2"/>
        <v>0.537038648954913</v>
      </c>
      <c r="K58" s="6">
        <f>I58/D58</f>
        <v>0.4735306965580718</v>
      </c>
    </row>
    <row r="59" spans="2:11" ht="12">
      <c r="B59" s="22" t="s">
        <v>59</v>
      </c>
      <c r="C59" s="4">
        <v>523255</v>
      </c>
      <c r="D59" s="7">
        <v>780480</v>
      </c>
      <c r="E59" s="4">
        <v>4637</v>
      </c>
      <c r="F59" s="4">
        <v>3999</v>
      </c>
      <c r="G59" s="12">
        <f>SUM(G16:G55)</f>
        <v>137813</v>
      </c>
      <c r="H59" s="12">
        <f>SUM(H16:H55)</f>
        <v>120344</v>
      </c>
      <c r="I59" s="12">
        <f>SUM(I16:I55)</f>
        <v>88641</v>
      </c>
      <c r="J59" s="6">
        <f t="shared" si="2"/>
        <v>0.15419229192291922</v>
      </c>
      <c r="K59" s="6">
        <f>I59/D59</f>
        <v>0.11357241697416974</v>
      </c>
    </row>
  </sheetData>
  <mergeCells count="1">
    <mergeCell ref="J2:K2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2002-08-26T02:03:02Z</cp:lastPrinted>
  <dcterms:created xsi:type="dcterms:W3CDTF">2001-07-18T01:57:54Z</dcterms:created>
  <dcterms:modified xsi:type="dcterms:W3CDTF">2004-09-02T00:39:05Z</dcterms:modified>
  <cp:category/>
  <cp:version/>
  <cp:contentType/>
  <cp:contentStatus/>
</cp:coreProperties>
</file>