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<sst xmlns="http://schemas.openxmlformats.org/spreadsheetml/2006/main" count="64" uniqueCount="42">
  <si>
    <t>音声・言語・そしゃく機能障害</t>
  </si>
  <si>
    <t>　</t>
  </si>
  <si>
    <t>１　　級</t>
  </si>
  <si>
    <t>２　　級</t>
  </si>
  <si>
    <t>３　　級</t>
  </si>
  <si>
    <t>４　　級</t>
  </si>
  <si>
    <t>５　　級</t>
  </si>
  <si>
    <t>６　　級</t>
  </si>
  <si>
    <t>視覚障害</t>
  </si>
  <si>
    <t>聴覚・平衡機能障害</t>
  </si>
  <si>
    <t>肢体不自由</t>
  </si>
  <si>
    <t>内部障害</t>
  </si>
  <si>
    <t>計・構成比</t>
  </si>
  <si>
    <t>総　　計</t>
  </si>
  <si>
    <t>構成比</t>
  </si>
  <si>
    <t xml:space="preserve"> </t>
  </si>
  <si>
    <t>18歳未満</t>
  </si>
  <si>
    <t xml:space="preserve"> </t>
  </si>
  <si>
    <t>18歳以上</t>
  </si>
  <si>
    <t xml:space="preserve"> </t>
  </si>
  <si>
    <t>対前年度増減</t>
  </si>
  <si>
    <t xml:space="preserve"> 増　加　率</t>
  </si>
  <si>
    <t>身体障害者手帳交付者数</t>
  </si>
  <si>
    <t>－</t>
  </si>
  <si>
    <t>平成９年３月３１日現在</t>
  </si>
  <si>
    <t>10.02%</t>
  </si>
  <si>
    <t>10.77%</t>
  </si>
  <si>
    <t>1.06%</t>
  </si>
  <si>
    <t>58.69%</t>
  </si>
  <si>
    <t>19.46%</t>
  </si>
  <si>
    <t>24.91%</t>
  </si>
  <si>
    <t>18.20%</t>
  </si>
  <si>
    <t>16.87%</t>
  </si>
  <si>
    <t>18.38%</t>
  </si>
  <si>
    <t>11.94%</t>
  </si>
  <si>
    <t>9.71%</t>
  </si>
  <si>
    <t>-2.31%</t>
  </si>
  <si>
    <t>-1.04%</t>
  </si>
  <si>
    <t>1.36%</t>
  </si>
  <si>
    <t>0.53%</t>
  </si>
  <si>
    <t>6.47%</t>
  </si>
  <si>
    <t>1.24%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</si>
</sst>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38" fontId="2" fillId="0" borderId="2" xfId="17" applyFont="1" applyBorder="1" applyAlignment="1">
      <alignment/>
    </xf>
    <xf numFmtId="38" fontId="2" fillId="0" borderId="1" xfId="17" applyFont="1" applyBorder="1" applyAlignment="1">
      <alignment/>
    </xf>
    <xf numFmtId="38" fontId="2" fillId="0" borderId="3" xfId="17" applyFont="1" applyBorder="1" applyAlignment="1">
      <alignment/>
    </xf>
    <xf numFmtId="38" fontId="2" fillId="0" borderId="4" xfId="17" applyFont="1" applyBorder="1" applyAlignment="1">
      <alignment/>
    </xf>
    <xf numFmtId="38" fontId="2" fillId="0" borderId="5" xfId="17" applyFont="1" applyBorder="1" applyAlignment="1">
      <alignment/>
    </xf>
    <xf numFmtId="38" fontId="2" fillId="0" borderId="6" xfId="17" applyFont="1" applyBorder="1" applyAlignment="1">
      <alignment/>
    </xf>
    <xf numFmtId="38" fontId="2" fillId="0" borderId="7" xfId="17" applyFont="1" applyBorder="1" applyAlignment="1">
      <alignment/>
    </xf>
    <xf numFmtId="38" fontId="2" fillId="0" borderId="4" xfId="17" applyFont="1" applyBorder="1" applyAlignment="1" quotePrefix="1">
      <alignment horizontal="right"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38" fontId="2" fillId="3" borderId="1" xfId="17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 quotePrefix="1">
      <alignment horizontal="right"/>
    </xf>
    <xf numFmtId="38" fontId="2" fillId="0" borderId="8" xfId="17" applyFont="1" applyBorder="1" applyAlignment="1">
      <alignment horizontal="right"/>
    </xf>
    <xf numFmtId="0" fontId="4" fillId="0" borderId="0" xfId="0" applyFont="1" applyAlignment="1">
      <alignment/>
    </xf>
    <xf numFmtId="38" fontId="2" fillId="0" borderId="4" xfId="17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8"/>
  <sheetViews>
    <sheetView tabSelected="1" workbookViewId="0" topLeftCell="A1">
      <selection activeCell="A15" sqref="A15"/>
    </sheetView>
  </sheetViews>
  <sheetFormatPr defaultColWidth="9.00390625" defaultRowHeight="13.5"/>
  <cols>
    <col min="1" max="1" width="2.625" style="0" customWidth="1"/>
    <col min="2" max="2" width="26.625" style="0" customWidth="1"/>
    <col min="3" max="3" width="9.125" style="0" customWidth="1"/>
    <col min="6" max="6" width="9.125" style="0" customWidth="1"/>
    <col min="7" max="7" width="8.625" style="0" customWidth="1"/>
    <col min="9" max="9" width="9.125" style="0" customWidth="1"/>
    <col min="10" max="10" width="8.625" style="0" customWidth="1"/>
    <col min="12" max="12" width="9.125" style="0" customWidth="1"/>
    <col min="13" max="13" width="8.625" style="0" customWidth="1"/>
    <col min="15" max="15" width="9.125" style="0" customWidth="1"/>
    <col min="18" max="18" width="9.125" style="0" customWidth="1"/>
    <col min="19" max="19" width="8.625" style="0" customWidth="1"/>
    <col min="21" max="21" width="9.125" style="0" customWidth="1"/>
    <col min="22" max="22" width="8.625" style="0" customWidth="1"/>
    <col min="23" max="24" width="11.625" style="0" customWidth="1"/>
  </cols>
  <sheetData>
    <row r="1" ht="14.25" customHeight="1">
      <c r="B1" s="1" t="s">
        <v>22</v>
      </c>
    </row>
    <row r="2" ht="12" customHeight="1"/>
    <row r="3" spans="2:24" ht="13.5">
      <c r="B3" s="11"/>
      <c r="C3" s="12" t="s">
        <v>13</v>
      </c>
      <c r="D3" s="13"/>
      <c r="E3" s="14" t="s">
        <v>14</v>
      </c>
      <c r="F3" s="15" t="s">
        <v>2</v>
      </c>
      <c r="G3" s="13"/>
      <c r="H3" s="15" t="s">
        <v>15</v>
      </c>
      <c r="I3" s="12" t="s">
        <v>3</v>
      </c>
      <c r="J3" s="13"/>
      <c r="K3" s="14" t="s">
        <v>15</v>
      </c>
      <c r="L3" s="15" t="s">
        <v>4</v>
      </c>
      <c r="M3" s="13"/>
      <c r="N3" s="15" t="s">
        <v>15</v>
      </c>
      <c r="O3" s="12" t="s">
        <v>5</v>
      </c>
      <c r="P3" s="13"/>
      <c r="Q3" s="14" t="s">
        <v>15</v>
      </c>
      <c r="R3" s="15" t="s">
        <v>6</v>
      </c>
      <c r="S3" s="13"/>
      <c r="T3" s="15" t="s">
        <v>15</v>
      </c>
      <c r="U3" s="12" t="s">
        <v>7</v>
      </c>
      <c r="V3" s="13"/>
      <c r="W3" s="14" t="s">
        <v>15</v>
      </c>
      <c r="X3" s="23" t="s">
        <v>20</v>
      </c>
    </row>
    <row r="4" spans="2:24" ht="13.5">
      <c r="B4" s="16"/>
      <c r="C4" s="16"/>
      <c r="D4" s="17" t="s">
        <v>16</v>
      </c>
      <c r="E4" s="18" t="s">
        <v>18</v>
      </c>
      <c r="F4" s="19"/>
      <c r="G4" s="17" t="s">
        <v>16</v>
      </c>
      <c r="H4" s="18" t="s">
        <v>18</v>
      </c>
      <c r="I4" s="16"/>
      <c r="J4" s="17" t="s">
        <v>16</v>
      </c>
      <c r="K4" s="18" t="s">
        <v>18</v>
      </c>
      <c r="L4" s="19"/>
      <c r="M4" s="17" t="s">
        <v>16</v>
      </c>
      <c r="N4" s="18" t="s">
        <v>18</v>
      </c>
      <c r="O4" s="16"/>
      <c r="P4" s="17" t="s">
        <v>16</v>
      </c>
      <c r="Q4" s="18" t="s">
        <v>18</v>
      </c>
      <c r="R4" s="19"/>
      <c r="S4" s="17" t="s">
        <v>16</v>
      </c>
      <c r="T4" s="18" t="s">
        <v>18</v>
      </c>
      <c r="U4" s="16"/>
      <c r="V4" s="17" t="s">
        <v>16</v>
      </c>
      <c r="W4" s="18" t="s">
        <v>18</v>
      </c>
      <c r="X4" s="24" t="s">
        <v>21</v>
      </c>
    </row>
    <row r="5" spans="2:24" ht="13.5">
      <c r="B5" s="20" t="s">
        <v>8</v>
      </c>
      <c r="C5" s="3">
        <f>SUM(F5:W5)</f>
        <v>5546</v>
      </c>
      <c r="D5" s="5"/>
      <c r="E5" s="10" t="s">
        <v>25</v>
      </c>
      <c r="F5" s="5">
        <v>2078</v>
      </c>
      <c r="G5" s="5"/>
      <c r="H5" s="5"/>
      <c r="I5" s="3">
        <v>1138</v>
      </c>
      <c r="J5" s="5"/>
      <c r="K5" s="6"/>
      <c r="L5" s="5">
        <v>481</v>
      </c>
      <c r="M5" s="5"/>
      <c r="N5" s="5"/>
      <c r="O5" s="3">
        <v>481</v>
      </c>
      <c r="P5" s="5"/>
      <c r="Q5" s="6"/>
      <c r="R5" s="5">
        <v>624</v>
      </c>
      <c r="S5" s="5"/>
      <c r="T5" s="5"/>
      <c r="U5" s="3">
        <v>744</v>
      </c>
      <c r="V5" s="5"/>
      <c r="W5" s="6"/>
      <c r="X5" s="25">
        <v>-128</v>
      </c>
    </row>
    <row r="6" spans="2:24" ht="13.5">
      <c r="B6" s="21"/>
      <c r="C6" s="2"/>
      <c r="D6" s="8">
        <f>G6+J6+M6+P6+S6+V6</f>
        <v>84</v>
      </c>
      <c r="E6" s="9">
        <f>H6+K6+N6+Q6+T6+W6</f>
        <v>5462</v>
      </c>
      <c r="F6" s="7"/>
      <c r="G6" s="8">
        <v>35</v>
      </c>
      <c r="H6" s="9">
        <v>2043</v>
      </c>
      <c r="I6" s="4"/>
      <c r="J6" s="8">
        <v>7</v>
      </c>
      <c r="K6" s="9">
        <v>1131</v>
      </c>
      <c r="L6" s="7"/>
      <c r="M6" s="8">
        <v>8</v>
      </c>
      <c r="N6" s="9">
        <v>473</v>
      </c>
      <c r="O6" s="4"/>
      <c r="P6" s="8">
        <v>9</v>
      </c>
      <c r="Q6" s="9">
        <v>472</v>
      </c>
      <c r="R6" s="7"/>
      <c r="S6" s="8">
        <v>23</v>
      </c>
      <c r="T6" s="9">
        <v>601</v>
      </c>
      <c r="U6" s="4"/>
      <c r="V6" s="8">
        <v>2</v>
      </c>
      <c r="W6" s="9">
        <v>742</v>
      </c>
      <c r="X6" s="26" t="s">
        <v>36</v>
      </c>
    </row>
    <row r="7" spans="2:24" ht="13.5">
      <c r="B7" s="20" t="s">
        <v>9</v>
      </c>
      <c r="C7" s="3">
        <f>SUM(F7:W7)</f>
        <v>5958</v>
      </c>
      <c r="D7" s="5"/>
      <c r="E7" s="10" t="s">
        <v>26</v>
      </c>
      <c r="F7" s="5">
        <v>393</v>
      </c>
      <c r="G7" s="5" t="s">
        <v>19</v>
      </c>
      <c r="H7" s="6"/>
      <c r="I7" s="3">
        <v>1566</v>
      </c>
      <c r="J7" s="5" t="s">
        <v>19</v>
      </c>
      <c r="K7" s="6"/>
      <c r="L7" s="5">
        <v>923</v>
      </c>
      <c r="M7" s="5" t="s">
        <v>19</v>
      </c>
      <c r="N7" s="6"/>
      <c r="O7" s="3">
        <v>1031</v>
      </c>
      <c r="P7" s="5" t="s">
        <v>19</v>
      </c>
      <c r="Q7" s="6"/>
      <c r="R7" s="5">
        <v>43</v>
      </c>
      <c r="S7" s="5" t="s">
        <v>19</v>
      </c>
      <c r="T7" s="6"/>
      <c r="U7" s="3">
        <v>2002</v>
      </c>
      <c r="V7" s="5" t="s">
        <v>19</v>
      </c>
      <c r="W7" s="6"/>
      <c r="X7" s="25">
        <v>-62</v>
      </c>
    </row>
    <row r="8" spans="2:24" ht="13.5">
      <c r="B8" s="22"/>
      <c r="C8" s="2"/>
      <c r="D8" s="8">
        <f>G8+J8+M8+P8+S8+V8</f>
        <v>294</v>
      </c>
      <c r="E8" s="9">
        <f>H8+K8+N8+Q8+T8+W8</f>
        <v>5664</v>
      </c>
      <c r="F8" s="7"/>
      <c r="G8" s="8">
        <v>3</v>
      </c>
      <c r="H8" s="9">
        <v>390</v>
      </c>
      <c r="I8" s="4"/>
      <c r="J8" s="8">
        <v>140</v>
      </c>
      <c r="K8" s="9">
        <v>1426</v>
      </c>
      <c r="L8" s="7"/>
      <c r="M8" s="8">
        <v>43</v>
      </c>
      <c r="N8" s="9">
        <v>880</v>
      </c>
      <c r="O8" s="4"/>
      <c r="P8" s="8">
        <v>37</v>
      </c>
      <c r="Q8" s="9">
        <v>994</v>
      </c>
      <c r="R8" s="7"/>
      <c r="S8" s="8">
        <v>2</v>
      </c>
      <c r="T8" s="9">
        <v>41</v>
      </c>
      <c r="U8" s="4"/>
      <c r="V8" s="8">
        <v>69</v>
      </c>
      <c r="W8" s="9">
        <v>1933</v>
      </c>
      <c r="X8" s="26" t="s">
        <v>37</v>
      </c>
    </row>
    <row r="9" spans="2:24" ht="13.5">
      <c r="B9" s="20" t="s">
        <v>0</v>
      </c>
      <c r="C9" s="3">
        <f>SUM(F9:W9)</f>
        <v>587</v>
      </c>
      <c r="D9" s="5"/>
      <c r="E9" s="10" t="s">
        <v>27</v>
      </c>
      <c r="F9" s="5">
        <v>49</v>
      </c>
      <c r="G9" s="5"/>
      <c r="H9" s="6"/>
      <c r="I9" s="3">
        <v>62</v>
      </c>
      <c r="J9" s="5"/>
      <c r="K9" s="6"/>
      <c r="L9" s="5">
        <v>299</v>
      </c>
      <c r="M9" s="5"/>
      <c r="N9" s="6"/>
      <c r="O9" s="3">
        <v>177</v>
      </c>
      <c r="P9" s="5"/>
      <c r="Q9" s="6"/>
      <c r="R9" s="5">
        <v>0</v>
      </c>
      <c r="S9" s="5"/>
      <c r="T9" s="6"/>
      <c r="U9" s="3">
        <v>0</v>
      </c>
      <c r="V9" s="5"/>
      <c r="W9" s="6"/>
      <c r="X9" s="25">
        <v>8</v>
      </c>
    </row>
    <row r="10" spans="2:24" ht="13.5">
      <c r="B10" s="21" t="s">
        <v>1</v>
      </c>
      <c r="C10" s="2"/>
      <c r="D10" s="8">
        <f>G10+J10+M10+P10+S10+V10</f>
        <v>14</v>
      </c>
      <c r="E10" s="9">
        <f>H10+K10+N10+Q10+T10+W10</f>
        <v>573</v>
      </c>
      <c r="F10" s="7"/>
      <c r="G10" s="8">
        <v>0</v>
      </c>
      <c r="H10" s="9">
        <v>49</v>
      </c>
      <c r="I10" s="4"/>
      <c r="J10" s="8">
        <v>0</v>
      </c>
      <c r="K10" s="9">
        <v>62</v>
      </c>
      <c r="L10" s="7"/>
      <c r="M10" s="8">
        <v>1</v>
      </c>
      <c r="N10" s="9">
        <v>298</v>
      </c>
      <c r="O10" s="4"/>
      <c r="P10" s="8">
        <v>13</v>
      </c>
      <c r="Q10" s="9">
        <v>164</v>
      </c>
      <c r="R10" s="7"/>
      <c r="S10" s="8">
        <v>0</v>
      </c>
      <c r="T10" s="9">
        <v>0</v>
      </c>
      <c r="U10" s="4"/>
      <c r="V10" s="8">
        <v>0</v>
      </c>
      <c r="W10" s="9">
        <v>0</v>
      </c>
      <c r="X10" s="26" t="s">
        <v>38</v>
      </c>
    </row>
    <row r="11" spans="2:24" ht="13.5">
      <c r="B11" s="20" t="s">
        <v>10</v>
      </c>
      <c r="C11" s="3">
        <f>SUM(F11:W11)</f>
        <v>32468</v>
      </c>
      <c r="D11" s="5"/>
      <c r="E11" s="10" t="s">
        <v>28</v>
      </c>
      <c r="F11" s="5">
        <v>4548</v>
      </c>
      <c r="G11" s="5"/>
      <c r="H11" s="6"/>
      <c r="I11" s="3">
        <v>7275</v>
      </c>
      <c r="J11" s="5"/>
      <c r="K11" s="6"/>
      <c r="L11" s="5">
        <v>5662</v>
      </c>
      <c r="M11" s="5"/>
      <c r="N11" s="6"/>
      <c r="O11" s="3">
        <v>6420</v>
      </c>
      <c r="P11" s="5"/>
      <c r="Q11" s="6"/>
      <c r="R11" s="5">
        <v>5938</v>
      </c>
      <c r="S11" s="5"/>
      <c r="T11" s="6"/>
      <c r="U11" s="3">
        <v>2625</v>
      </c>
      <c r="V11" s="5"/>
      <c r="W11" s="6"/>
      <c r="X11" s="25">
        <v>172</v>
      </c>
    </row>
    <row r="12" spans="2:24" ht="13.5">
      <c r="B12" s="21"/>
      <c r="C12" s="2"/>
      <c r="D12" s="8">
        <f>G12+J12+M12+P12+S12+V12</f>
        <v>950</v>
      </c>
      <c r="E12" s="9">
        <f>H12+K12+N12+Q12+T12+W12</f>
        <v>31518</v>
      </c>
      <c r="F12" s="7" t="s">
        <v>17</v>
      </c>
      <c r="G12" s="8">
        <v>349</v>
      </c>
      <c r="H12" s="9">
        <v>4199</v>
      </c>
      <c r="I12" s="4"/>
      <c r="J12" s="8">
        <v>296</v>
      </c>
      <c r="K12" s="9">
        <v>6979</v>
      </c>
      <c r="L12" s="7"/>
      <c r="M12" s="8">
        <v>120</v>
      </c>
      <c r="N12" s="9">
        <v>5542</v>
      </c>
      <c r="O12" s="4"/>
      <c r="P12" s="8">
        <v>89</v>
      </c>
      <c r="Q12" s="9">
        <v>6331</v>
      </c>
      <c r="R12" s="7"/>
      <c r="S12" s="8">
        <v>59</v>
      </c>
      <c r="T12" s="9">
        <v>5879</v>
      </c>
      <c r="U12" s="4"/>
      <c r="V12" s="8">
        <v>37</v>
      </c>
      <c r="W12" s="9">
        <v>2588</v>
      </c>
      <c r="X12" s="26" t="s">
        <v>39</v>
      </c>
    </row>
    <row r="13" spans="2:24" ht="13.5">
      <c r="B13" s="20" t="s">
        <v>11</v>
      </c>
      <c r="C13" s="3">
        <f>SUM(F13:W13)</f>
        <v>10764</v>
      </c>
      <c r="D13" s="5"/>
      <c r="E13" s="10" t="s">
        <v>29</v>
      </c>
      <c r="F13" s="5">
        <v>6711</v>
      </c>
      <c r="G13" s="5"/>
      <c r="H13" s="6"/>
      <c r="I13" s="3">
        <v>30</v>
      </c>
      <c r="J13" s="5"/>
      <c r="K13" s="6"/>
      <c r="L13" s="5">
        <v>1966</v>
      </c>
      <c r="M13" s="5"/>
      <c r="N13" s="6"/>
      <c r="O13" s="3">
        <v>2057</v>
      </c>
      <c r="P13" s="5"/>
      <c r="Q13" s="6"/>
      <c r="R13" s="5">
        <v>0</v>
      </c>
      <c r="S13" s="5"/>
      <c r="T13" s="6"/>
      <c r="U13" s="3">
        <v>0</v>
      </c>
      <c r="V13" s="5"/>
      <c r="W13" s="6"/>
      <c r="X13" s="25">
        <v>696</v>
      </c>
    </row>
    <row r="14" spans="2:24" ht="13.5">
      <c r="B14" s="21"/>
      <c r="C14" s="2"/>
      <c r="D14" s="8">
        <f>G14+J14+M14+P14+S14+V14</f>
        <v>286</v>
      </c>
      <c r="E14" s="9">
        <f>H14+K14+N14+Q14+T14+W14</f>
        <v>10478</v>
      </c>
      <c r="F14" s="7"/>
      <c r="G14" s="8">
        <v>150</v>
      </c>
      <c r="H14" s="9">
        <v>6561</v>
      </c>
      <c r="I14" s="4"/>
      <c r="J14" s="8">
        <v>2</v>
      </c>
      <c r="K14" s="9">
        <v>28</v>
      </c>
      <c r="L14" s="7"/>
      <c r="M14" s="8">
        <v>102</v>
      </c>
      <c r="N14" s="9">
        <v>1864</v>
      </c>
      <c r="O14" s="4"/>
      <c r="P14" s="8">
        <v>32</v>
      </c>
      <c r="Q14" s="9">
        <v>2025</v>
      </c>
      <c r="R14" s="7"/>
      <c r="S14" s="8">
        <v>0</v>
      </c>
      <c r="T14" s="9">
        <v>0</v>
      </c>
      <c r="U14" s="4"/>
      <c r="V14" s="8">
        <v>0</v>
      </c>
      <c r="W14" s="9">
        <v>0</v>
      </c>
      <c r="X14" s="26" t="s">
        <v>40</v>
      </c>
    </row>
    <row r="15" spans="2:24" ht="13.5">
      <c r="B15" s="20" t="s">
        <v>12</v>
      </c>
      <c r="C15" s="3">
        <f>SUM(F15:W15)</f>
        <v>55323</v>
      </c>
      <c r="D15" s="5"/>
      <c r="E15" s="29" t="s">
        <v>23</v>
      </c>
      <c r="F15" s="5">
        <v>13779</v>
      </c>
      <c r="G15" s="5"/>
      <c r="H15" s="10" t="s">
        <v>30</v>
      </c>
      <c r="I15" s="3">
        <v>10071</v>
      </c>
      <c r="J15" s="5"/>
      <c r="K15" s="10" t="s">
        <v>31</v>
      </c>
      <c r="L15" s="5">
        <v>9331</v>
      </c>
      <c r="M15" s="5"/>
      <c r="N15" s="10" t="s">
        <v>32</v>
      </c>
      <c r="O15" s="3">
        <v>10166</v>
      </c>
      <c r="P15" s="5"/>
      <c r="Q15" s="10" t="s">
        <v>33</v>
      </c>
      <c r="R15" s="5">
        <v>6605</v>
      </c>
      <c r="S15" s="5"/>
      <c r="T15" s="10" t="s">
        <v>34</v>
      </c>
      <c r="U15" s="3">
        <v>5371</v>
      </c>
      <c r="V15" s="5"/>
      <c r="W15" s="10" t="s">
        <v>35</v>
      </c>
      <c r="X15" s="27">
        <v>686</v>
      </c>
    </row>
    <row r="16" spans="2:24" ht="13.5">
      <c r="B16" s="21"/>
      <c r="C16" s="2"/>
      <c r="D16" s="8">
        <f>G16+J16+M16+P16+S16+V16</f>
        <v>1628</v>
      </c>
      <c r="E16" s="9">
        <f>H16+K16+N16+Q16+T16+W16</f>
        <v>53695</v>
      </c>
      <c r="F16" s="7"/>
      <c r="G16" s="8">
        <f>SUM(G6:G14)</f>
        <v>537</v>
      </c>
      <c r="H16" s="8">
        <f>SUM(H6:H14)</f>
        <v>13242</v>
      </c>
      <c r="I16" s="4"/>
      <c r="J16" s="8">
        <f aca="true" t="shared" si="0" ref="J16:W16">SUM(J6:J14)</f>
        <v>445</v>
      </c>
      <c r="K16" s="9">
        <f t="shared" si="0"/>
        <v>9626</v>
      </c>
      <c r="L16" s="7"/>
      <c r="M16" s="8">
        <f t="shared" si="0"/>
        <v>274</v>
      </c>
      <c r="N16" s="8">
        <f t="shared" si="0"/>
        <v>9057</v>
      </c>
      <c r="O16" s="4"/>
      <c r="P16" s="8">
        <f t="shared" si="0"/>
        <v>180</v>
      </c>
      <c r="Q16" s="9">
        <f t="shared" si="0"/>
        <v>9986</v>
      </c>
      <c r="R16" s="7"/>
      <c r="S16" s="8">
        <f t="shared" si="0"/>
        <v>84</v>
      </c>
      <c r="T16" s="8">
        <f t="shared" si="0"/>
        <v>6521</v>
      </c>
      <c r="U16" s="4"/>
      <c r="V16" s="8">
        <f t="shared" si="0"/>
        <v>108</v>
      </c>
      <c r="W16" s="8">
        <f t="shared" si="0"/>
        <v>5263</v>
      </c>
      <c r="X16" s="26" t="s">
        <v>41</v>
      </c>
    </row>
    <row r="18" spans="2:24" ht="13.5">
      <c r="B18" s="28" t="s">
        <v>24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2000-03-07T00:05:12Z</dcterms:created>
  <dcterms:modified xsi:type="dcterms:W3CDTF">2002-03-06T04:24:13Z</dcterms:modified>
  <cp:category/>
  <cp:version/>
  <cp:contentType/>
  <cp:contentStatus/>
</cp:coreProperties>
</file>