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２-1" sheetId="1" r:id="rId1"/>
  </sheets>
  <definedNames>
    <definedName name="_xlnm.Print_Area" localSheetId="0">'表２-1'!$B$1:$K$27</definedName>
  </definedNames>
  <calcPr fullCalcOnLoad="1"/>
</workbook>
</file>

<file path=xl/sharedStrings.xml><?xml version="1.0" encoding="utf-8"?>
<sst xmlns="http://schemas.openxmlformats.org/spreadsheetml/2006/main" count="55" uniqueCount="24">
  <si>
    <t>各年１０月１日現在</t>
  </si>
  <si>
    <t>増減数</t>
  </si>
  <si>
    <t>増減率(%)</t>
  </si>
  <si>
    <t>総数</t>
  </si>
  <si>
    <t>保護施設</t>
  </si>
  <si>
    <t>老人福祉施設</t>
  </si>
  <si>
    <t>婦人保護施設</t>
  </si>
  <si>
    <t>児童福祉施設（保育所除）</t>
  </si>
  <si>
    <t>保育所</t>
  </si>
  <si>
    <t>精神障害者社会復帰施設</t>
  </si>
  <si>
    <t>その他の社会福祉施設等</t>
  </si>
  <si>
    <t>・</t>
  </si>
  <si>
    <t>身体障害者更生援護施設</t>
  </si>
  <si>
    <t>・</t>
  </si>
  <si>
    <t>・</t>
  </si>
  <si>
    <t>・</t>
  </si>
  <si>
    <t>・</t>
  </si>
  <si>
    <t>・</t>
  </si>
  <si>
    <t>精神薄弱者援護施設</t>
  </si>
  <si>
    <t>昭和62年</t>
  </si>
  <si>
    <t>平成4</t>
  </si>
  <si>
    <t>対前年(H8～9)</t>
  </si>
  <si>
    <t>表２－１ 施設の種類別に見た定員の推移（群馬県）</t>
  </si>
  <si>
    <t>指数（昭和６２年＝１００）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</si>
</sst>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;&quot;△ &quot;0;&quot;-&quot;"/>
    <numFmt numFmtId="180" formatCode="0.0;&quot;△ &quot;0.0;&quot;-&quot;"/>
    <numFmt numFmtId="181" formatCode="0.0_ "/>
    <numFmt numFmtId="182" formatCode="_ * #,##0;_ * &quot;△&quot;#,##0;_ * &quot;-&quot;;_ @_ "/>
    <numFmt numFmtId="183" formatCode="_ * #,##0.0;_ * &quot;△&quot;#,##0.0;_ * &quot;-&quot;;_ @_ "/>
  </numFmts>
  <fonts count="5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82" fontId="2" fillId="0" borderId="2" xfId="16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="120" zoomScaleNormal="120" workbookViewId="0" topLeftCell="A1">
      <selection activeCell="C19" sqref="C19"/>
    </sheetView>
  </sheetViews>
  <sheetFormatPr defaultColWidth="9.00390625" defaultRowHeight="13.5"/>
  <cols>
    <col min="1" max="1" width="3.00390625" style="1" customWidth="1"/>
    <col min="2" max="2" width="2.50390625" style="1" customWidth="1"/>
    <col min="3" max="3" width="22.25390625" style="1" bestFit="1" customWidth="1"/>
    <col min="4" max="9" width="9.00390625" style="1" customWidth="1"/>
    <col min="10" max="10" width="6.75390625" style="1" bestFit="1" customWidth="1"/>
    <col min="11" max="11" width="9.00390625" style="1" bestFit="1" customWidth="1"/>
    <col min="12" max="16384" width="9.00390625" style="1" customWidth="1"/>
  </cols>
  <sheetData>
    <row r="1" spans="2:7" ht="14.25">
      <c r="B1" s="23" t="s">
        <v>22</v>
      </c>
      <c r="C1" s="23"/>
      <c r="D1" s="23"/>
      <c r="E1" s="23"/>
      <c r="F1" s="23"/>
      <c r="G1" s="23"/>
    </row>
    <row r="2" spans="2:11" ht="12">
      <c r="B2" s="9"/>
      <c r="C2" s="9"/>
      <c r="D2" s="9"/>
      <c r="E2" s="9"/>
      <c r="H2" s="2"/>
      <c r="I2" s="29" t="s">
        <v>0</v>
      </c>
      <c r="J2" s="29"/>
      <c r="K2" s="29"/>
    </row>
    <row r="3" spans="2:11" ht="12">
      <c r="B3" s="10"/>
      <c r="C3" s="11"/>
      <c r="D3" s="27" t="s">
        <v>19</v>
      </c>
      <c r="E3" s="27" t="s">
        <v>20</v>
      </c>
      <c r="F3" s="27">
        <v>6</v>
      </c>
      <c r="G3" s="27">
        <v>7</v>
      </c>
      <c r="H3" s="27">
        <v>8</v>
      </c>
      <c r="I3" s="27">
        <v>9</v>
      </c>
      <c r="J3" s="30" t="s">
        <v>21</v>
      </c>
      <c r="K3" s="31"/>
    </row>
    <row r="4" spans="2:11" ht="12">
      <c r="B4" s="12"/>
      <c r="C4" s="13"/>
      <c r="D4" s="28"/>
      <c r="E4" s="28"/>
      <c r="F4" s="28"/>
      <c r="G4" s="28"/>
      <c r="H4" s="28"/>
      <c r="I4" s="28"/>
      <c r="J4" s="14" t="s">
        <v>1</v>
      </c>
      <c r="K4" s="15" t="s">
        <v>2</v>
      </c>
    </row>
    <row r="5" spans="2:11" ht="12">
      <c r="B5" s="16" t="s">
        <v>3</v>
      </c>
      <c r="C5" s="17"/>
      <c r="D5" s="3">
        <v>44536</v>
      </c>
      <c r="E5" s="3">
        <f>SUM(E6:E14)</f>
        <v>44581</v>
      </c>
      <c r="F5" s="3">
        <f>SUM(F6:F14)</f>
        <v>45213</v>
      </c>
      <c r="G5" s="3">
        <f>SUM(G6:G14)</f>
        <v>45405</v>
      </c>
      <c r="H5" s="3">
        <f>SUM(H6:H14)</f>
        <v>46108</v>
      </c>
      <c r="I5" s="3">
        <f>SUM(I6:I14)</f>
        <v>46701</v>
      </c>
      <c r="J5" s="20">
        <f>I5-H5</f>
        <v>593</v>
      </c>
      <c r="K5" s="21">
        <f>ROUND(J5/H5*100,1)</f>
        <v>1.3</v>
      </c>
    </row>
    <row r="6" spans="2:11" ht="12">
      <c r="B6" s="18"/>
      <c r="C6" s="19" t="s">
        <v>4</v>
      </c>
      <c r="D6" s="4">
        <v>230</v>
      </c>
      <c r="E6" s="4">
        <v>230</v>
      </c>
      <c r="F6" s="4">
        <v>230</v>
      </c>
      <c r="G6" s="4">
        <v>230</v>
      </c>
      <c r="H6" s="4">
        <v>230</v>
      </c>
      <c r="I6" s="4">
        <v>230</v>
      </c>
      <c r="J6" s="20">
        <f aca="true" t="shared" si="0" ref="J6:J14">I6-H6</f>
        <v>0</v>
      </c>
      <c r="K6" s="21">
        <f aca="true" t="shared" si="1" ref="K6:K14">ROUND(J6/H6*100,1)</f>
        <v>0</v>
      </c>
    </row>
    <row r="7" spans="2:11" ht="12">
      <c r="B7" s="16"/>
      <c r="C7" s="17" t="s">
        <v>5</v>
      </c>
      <c r="D7" s="3">
        <v>2774</v>
      </c>
      <c r="E7" s="3">
        <v>3747</v>
      </c>
      <c r="F7" s="3">
        <v>4577</v>
      </c>
      <c r="G7" s="3">
        <v>4877</v>
      </c>
      <c r="H7" s="3">
        <v>5322</v>
      </c>
      <c r="I7" s="3">
        <v>5828</v>
      </c>
      <c r="J7" s="20">
        <f t="shared" si="0"/>
        <v>506</v>
      </c>
      <c r="K7" s="21">
        <f t="shared" si="1"/>
        <v>9.5</v>
      </c>
    </row>
    <row r="8" spans="2:11" ht="12">
      <c r="B8" s="16"/>
      <c r="C8" s="17" t="s">
        <v>12</v>
      </c>
      <c r="D8" s="3">
        <v>880</v>
      </c>
      <c r="E8" s="3">
        <v>910</v>
      </c>
      <c r="F8" s="3">
        <v>910</v>
      </c>
      <c r="G8" s="3">
        <v>910</v>
      </c>
      <c r="H8" s="3">
        <v>930</v>
      </c>
      <c r="I8" s="3">
        <v>978</v>
      </c>
      <c r="J8" s="20">
        <f t="shared" si="0"/>
        <v>48</v>
      </c>
      <c r="K8" s="21">
        <f t="shared" si="1"/>
        <v>5.2</v>
      </c>
    </row>
    <row r="9" spans="2:11" ht="12">
      <c r="B9" s="16"/>
      <c r="C9" s="17" t="s">
        <v>6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20">
        <f t="shared" si="0"/>
        <v>0</v>
      </c>
      <c r="K9" s="21">
        <f t="shared" si="1"/>
        <v>0</v>
      </c>
    </row>
    <row r="10" spans="2:11" ht="12">
      <c r="B10" s="16"/>
      <c r="C10" s="17" t="s">
        <v>7</v>
      </c>
      <c r="D10" s="3">
        <v>1306</v>
      </c>
      <c r="E10" s="3">
        <v>1202</v>
      </c>
      <c r="F10" s="3">
        <v>1168</v>
      </c>
      <c r="G10" s="3">
        <v>1158</v>
      </c>
      <c r="H10" s="3">
        <v>1104</v>
      </c>
      <c r="I10" s="3">
        <v>1128</v>
      </c>
      <c r="J10" s="20">
        <f t="shared" si="0"/>
        <v>24</v>
      </c>
      <c r="K10" s="21">
        <f t="shared" si="1"/>
        <v>2.2</v>
      </c>
    </row>
    <row r="11" spans="2:11" ht="12">
      <c r="B11" s="16"/>
      <c r="C11" s="17" t="s">
        <v>8</v>
      </c>
      <c r="D11" s="3">
        <v>36548</v>
      </c>
      <c r="E11" s="3">
        <v>34835</v>
      </c>
      <c r="F11" s="3">
        <v>34588</v>
      </c>
      <c r="G11" s="3">
        <v>34370</v>
      </c>
      <c r="H11" s="3">
        <v>34515</v>
      </c>
      <c r="I11" s="3">
        <v>34480</v>
      </c>
      <c r="J11" s="20">
        <f t="shared" si="0"/>
        <v>-35</v>
      </c>
      <c r="K11" s="21">
        <f t="shared" si="1"/>
        <v>-0.1</v>
      </c>
    </row>
    <row r="12" spans="2:11" ht="12">
      <c r="B12" s="16"/>
      <c r="C12" s="17" t="s">
        <v>18</v>
      </c>
      <c r="D12" s="3">
        <v>2086</v>
      </c>
      <c r="E12" s="3">
        <v>2508</v>
      </c>
      <c r="F12" s="3">
        <v>2575</v>
      </c>
      <c r="G12" s="3">
        <v>2660</v>
      </c>
      <c r="H12" s="3">
        <v>2807</v>
      </c>
      <c r="I12" s="3">
        <v>2807</v>
      </c>
      <c r="J12" s="20">
        <f t="shared" si="0"/>
        <v>0</v>
      </c>
      <c r="K12" s="21">
        <f t="shared" si="1"/>
        <v>0</v>
      </c>
    </row>
    <row r="13" spans="2:11" ht="12">
      <c r="B13" s="16"/>
      <c r="C13" s="17" t="s">
        <v>9</v>
      </c>
      <c r="D13" s="7" t="s">
        <v>14</v>
      </c>
      <c r="E13" s="3">
        <v>20</v>
      </c>
      <c r="F13" s="3">
        <v>20</v>
      </c>
      <c r="G13" s="3">
        <v>40</v>
      </c>
      <c r="H13" s="3">
        <v>40</v>
      </c>
      <c r="I13" s="3">
        <v>60</v>
      </c>
      <c r="J13" s="20">
        <f t="shared" si="0"/>
        <v>20</v>
      </c>
      <c r="K13" s="21">
        <f t="shared" si="1"/>
        <v>50</v>
      </c>
    </row>
    <row r="14" spans="2:11" ht="12">
      <c r="B14" s="16"/>
      <c r="C14" s="17" t="s">
        <v>10</v>
      </c>
      <c r="D14" s="3">
        <v>704</v>
      </c>
      <c r="E14" s="3">
        <v>1124</v>
      </c>
      <c r="F14" s="3">
        <v>1140</v>
      </c>
      <c r="G14" s="3">
        <v>1155</v>
      </c>
      <c r="H14" s="3">
        <v>1155</v>
      </c>
      <c r="I14" s="3">
        <v>1185</v>
      </c>
      <c r="J14" s="20">
        <f t="shared" si="0"/>
        <v>30</v>
      </c>
      <c r="K14" s="21">
        <f t="shared" si="1"/>
        <v>2.6</v>
      </c>
    </row>
    <row r="15" spans="2:11" s="5" customFormat="1" ht="12">
      <c r="B15" s="24" t="s">
        <v>23</v>
      </c>
      <c r="C15" s="25"/>
      <c r="D15" s="25"/>
      <c r="E15" s="25"/>
      <c r="F15" s="25"/>
      <c r="G15" s="25"/>
      <c r="H15" s="25"/>
      <c r="I15" s="25"/>
      <c r="J15" s="25"/>
      <c r="K15" s="26"/>
    </row>
    <row r="16" spans="2:11" ht="12">
      <c r="B16" s="16" t="s">
        <v>3</v>
      </c>
      <c r="C16" s="17"/>
      <c r="D16" s="21">
        <v>100</v>
      </c>
      <c r="E16" s="21">
        <f aca="true" t="shared" si="2" ref="E16:I23">ROUND(E5/$D5*100,1)</f>
        <v>100.1</v>
      </c>
      <c r="F16" s="21">
        <f t="shared" si="2"/>
        <v>101.5</v>
      </c>
      <c r="G16" s="21">
        <f t="shared" si="2"/>
        <v>102</v>
      </c>
      <c r="H16" s="21">
        <f t="shared" si="2"/>
        <v>103.5</v>
      </c>
      <c r="I16" s="21">
        <f t="shared" si="2"/>
        <v>104.9</v>
      </c>
      <c r="J16" s="6" t="s">
        <v>13</v>
      </c>
      <c r="K16" s="6" t="s">
        <v>13</v>
      </c>
    </row>
    <row r="17" spans="2:11" ht="12">
      <c r="B17" s="18"/>
      <c r="C17" s="19" t="s">
        <v>4</v>
      </c>
      <c r="D17" s="22">
        <v>100</v>
      </c>
      <c r="E17" s="21">
        <f t="shared" si="2"/>
        <v>100</v>
      </c>
      <c r="F17" s="21">
        <f t="shared" si="2"/>
        <v>100</v>
      </c>
      <c r="G17" s="21">
        <f t="shared" si="2"/>
        <v>100</v>
      </c>
      <c r="H17" s="21">
        <f t="shared" si="2"/>
        <v>100</v>
      </c>
      <c r="I17" s="21">
        <f t="shared" si="2"/>
        <v>100</v>
      </c>
      <c r="J17" s="7" t="s">
        <v>14</v>
      </c>
      <c r="K17" s="7" t="s">
        <v>14</v>
      </c>
    </row>
    <row r="18" spans="2:11" ht="12">
      <c r="B18" s="16"/>
      <c r="C18" s="17" t="s">
        <v>5</v>
      </c>
      <c r="D18" s="21">
        <v>100</v>
      </c>
      <c r="E18" s="21">
        <f t="shared" si="2"/>
        <v>135.1</v>
      </c>
      <c r="F18" s="21">
        <f t="shared" si="2"/>
        <v>165</v>
      </c>
      <c r="G18" s="21">
        <f t="shared" si="2"/>
        <v>175.8</v>
      </c>
      <c r="H18" s="21">
        <f t="shared" si="2"/>
        <v>191.9</v>
      </c>
      <c r="I18" s="21">
        <f t="shared" si="2"/>
        <v>210.1</v>
      </c>
      <c r="J18" s="8" t="s">
        <v>15</v>
      </c>
      <c r="K18" s="8" t="s">
        <v>15</v>
      </c>
    </row>
    <row r="19" spans="2:11" ht="12">
      <c r="B19" s="16"/>
      <c r="C19" s="17" t="s">
        <v>12</v>
      </c>
      <c r="D19" s="21">
        <v>100</v>
      </c>
      <c r="E19" s="21">
        <f t="shared" si="2"/>
        <v>103.4</v>
      </c>
      <c r="F19" s="21">
        <f t="shared" si="2"/>
        <v>103.4</v>
      </c>
      <c r="G19" s="21">
        <f t="shared" si="2"/>
        <v>103.4</v>
      </c>
      <c r="H19" s="21">
        <f t="shared" si="2"/>
        <v>105.7</v>
      </c>
      <c r="I19" s="21">
        <f t="shared" si="2"/>
        <v>111.1</v>
      </c>
      <c r="J19" s="8" t="s">
        <v>15</v>
      </c>
      <c r="K19" s="8" t="s">
        <v>15</v>
      </c>
    </row>
    <row r="20" spans="2:11" ht="12">
      <c r="B20" s="16"/>
      <c r="C20" s="17" t="s">
        <v>6</v>
      </c>
      <c r="D20" s="21">
        <v>100</v>
      </c>
      <c r="E20" s="21">
        <f t="shared" si="2"/>
        <v>100</v>
      </c>
      <c r="F20" s="21">
        <f t="shared" si="2"/>
        <v>100</v>
      </c>
      <c r="G20" s="21">
        <f t="shared" si="2"/>
        <v>100</v>
      </c>
      <c r="H20" s="21">
        <f t="shared" si="2"/>
        <v>100</v>
      </c>
      <c r="I20" s="21">
        <f t="shared" si="2"/>
        <v>100</v>
      </c>
      <c r="J20" s="8" t="s">
        <v>16</v>
      </c>
      <c r="K20" s="8" t="s">
        <v>16</v>
      </c>
    </row>
    <row r="21" spans="2:11" ht="12">
      <c r="B21" s="16"/>
      <c r="C21" s="17" t="s">
        <v>7</v>
      </c>
      <c r="D21" s="21">
        <v>100</v>
      </c>
      <c r="E21" s="21">
        <f t="shared" si="2"/>
        <v>92</v>
      </c>
      <c r="F21" s="21">
        <f t="shared" si="2"/>
        <v>89.4</v>
      </c>
      <c r="G21" s="21">
        <f t="shared" si="2"/>
        <v>88.7</v>
      </c>
      <c r="H21" s="21">
        <f t="shared" si="2"/>
        <v>84.5</v>
      </c>
      <c r="I21" s="21">
        <f t="shared" si="2"/>
        <v>86.4</v>
      </c>
      <c r="J21" s="8" t="s">
        <v>17</v>
      </c>
      <c r="K21" s="8" t="s">
        <v>17</v>
      </c>
    </row>
    <row r="22" spans="2:11" ht="12">
      <c r="B22" s="16"/>
      <c r="C22" s="17" t="s">
        <v>8</v>
      </c>
      <c r="D22" s="21">
        <v>100</v>
      </c>
      <c r="E22" s="21">
        <f t="shared" si="2"/>
        <v>95.3</v>
      </c>
      <c r="F22" s="21">
        <f t="shared" si="2"/>
        <v>94.6</v>
      </c>
      <c r="G22" s="21">
        <f t="shared" si="2"/>
        <v>94</v>
      </c>
      <c r="H22" s="21">
        <f t="shared" si="2"/>
        <v>94.4</v>
      </c>
      <c r="I22" s="21">
        <f t="shared" si="2"/>
        <v>94.3</v>
      </c>
      <c r="J22" s="8" t="s">
        <v>14</v>
      </c>
      <c r="K22" s="8" t="s">
        <v>14</v>
      </c>
    </row>
    <row r="23" spans="2:11" ht="12">
      <c r="B23" s="16"/>
      <c r="C23" s="17" t="s">
        <v>18</v>
      </c>
      <c r="D23" s="21">
        <v>100</v>
      </c>
      <c r="E23" s="21">
        <f t="shared" si="2"/>
        <v>120.2</v>
      </c>
      <c r="F23" s="21">
        <f t="shared" si="2"/>
        <v>123.4</v>
      </c>
      <c r="G23" s="21">
        <f t="shared" si="2"/>
        <v>127.5</v>
      </c>
      <c r="H23" s="21">
        <f t="shared" si="2"/>
        <v>134.6</v>
      </c>
      <c r="I23" s="21">
        <f t="shared" si="2"/>
        <v>134.6</v>
      </c>
      <c r="J23" s="8" t="s">
        <v>14</v>
      </c>
      <c r="K23" s="8" t="s">
        <v>14</v>
      </c>
    </row>
    <row r="24" spans="2:11" ht="12">
      <c r="B24" s="16"/>
      <c r="C24" s="17" t="s">
        <v>9</v>
      </c>
      <c r="D24" s="8" t="s">
        <v>11</v>
      </c>
      <c r="E24" s="8" t="s">
        <v>11</v>
      </c>
      <c r="F24" s="8" t="s">
        <v>11</v>
      </c>
      <c r="G24" s="8" t="s">
        <v>11</v>
      </c>
      <c r="H24" s="8" t="s">
        <v>11</v>
      </c>
      <c r="I24" s="8" t="s">
        <v>11</v>
      </c>
      <c r="J24" s="8" t="s">
        <v>11</v>
      </c>
      <c r="K24" s="8" t="s">
        <v>11</v>
      </c>
    </row>
    <row r="25" spans="2:11" ht="12">
      <c r="B25" s="16"/>
      <c r="C25" s="17" t="s">
        <v>10</v>
      </c>
      <c r="D25" s="21">
        <v>100</v>
      </c>
      <c r="E25" s="21">
        <f>ROUND(E14/$D14*100,1)</f>
        <v>159.7</v>
      </c>
      <c r="F25" s="21">
        <f>ROUND(F14/$D14*100,1)</f>
        <v>161.9</v>
      </c>
      <c r="G25" s="21">
        <f>ROUND(G14/$D14*100,1)</f>
        <v>164.1</v>
      </c>
      <c r="H25" s="21">
        <f>ROUND(H14/$D14*100,1)</f>
        <v>164.1</v>
      </c>
      <c r="I25" s="21">
        <f>ROUND(I14/$D14*100,1)</f>
        <v>168.3</v>
      </c>
      <c r="J25" s="8" t="s">
        <v>13</v>
      </c>
      <c r="K25" s="8" t="s">
        <v>13</v>
      </c>
    </row>
  </sheetData>
  <mergeCells count="10">
    <mergeCell ref="B1:G1"/>
    <mergeCell ref="B15:K15"/>
    <mergeCell ref="F3:F4"/>
    <mergeCell ref="G3:G4"/>
    <mergeCell ref="H3:H4"/>
    <mergeCell ref="I2:K2"/>
    <mergeCell ref="D3:D4"/>
    <mergeCell ref="E3:E4"/>
    <mergeCell ref="I3:I4"/>
    <mergeCell ref="J3:K3"/>
  </mergeCells>
  <printOptions/>
  <pageMargins left="0.75" right="0.75" top="1" bottom="1" header="0.512" footer="0.51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</dc:creator>
  <cp:keywords/>
  <dc:description/>
  <cp:lastModifiedBy>株式会社ナブ・アシスト</cp:lastModifiedBy>
  <cp:lastPrinted>2001-03-14T01:26:35Z</cp:lastPrinted>
  <dcterms:created xsi:type="dcterms:W3CDTF">2000-01-05T02:28:34Z</dcterms:created>
  <dcterms:modified xsi:type="dcterms:W3CDTF">2002-02-22T05:57:59Z</dcterms:modified>
  <cp:category/>
  <cp:version/>
  <cp:contentType/>
  <cp:contentStatus/>
</cp:coreProperties>
</file>