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<sst xmlns="http://schemas.openxmlformats.org/spreadsheetml/2006/main" count="43" uniqueCount="29">
  <si>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</si>
  <si>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</si>
  <si>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</si>
  <si>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</si>
  <si>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</si>
  <si>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</si>
  <si>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</si>
  <si>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</si>
  <si>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</si>
  <si>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</si>
  <si>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</si>
  <si>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</si>
  <si>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</si>
  <si>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</si>
  <si>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</si>
  <si>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</si>
  <si>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</si>
  <si>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</si>
  <si>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</si>
  <si>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</si>
  <si>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</si>
  <si>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</si>
  <si>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</si>
  <si>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</si>
  <si>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</si>
  <si>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</si>
  <si>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</si>
  <si>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</si>
  <si>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５　ゴルフ場利用税に関する調　(1)施設数、税額等に関する調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</si>
</sst>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/>
      <c r="F5" s="13"/>
      <c r="G5" s="13"/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>
        <v>2</v>
      </c>
      <c r="F6" s="13">
        <v>62515</v>
      </c>
      <c r="G6" s="13">
        <v>68122</v>
      </c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5</v>
      </c>
      <c r="F7" s="13">
        <v>328216</v>
      </c>
      <c r="G7" s="13">
        <v>316706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4</v>
      </c>
      <c r="F8" s="13">
        <v>176567</v>
      </c>
      <c r="G8" s="13">
        <v>153119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>
        <v>7</v>
      </c>
      <c r="F9" s="13">
        <v>323168</v>
      </c>
      <c r="G9" s="13">
        <v>203254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18</v>
      </c>
      <c r="F12" s="3">
        <f>SUM(F5:F11)</f>
        <v>890466</v>
      </c>
      <c r="G12" s="3">
        <f>SUM(G5:G11)</f>
        <v>741201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/>
      <c r="F13" s="13"/>
      <c r="G13" s="13"/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4</v>
      </c>
      <c r="F14" s="13">
        <v>95422</v>
      </c>
      <c r="G14" s="13">
        <v>103420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8</v>
      </c>
      <c r="F15" s="13">
        <v>229473</v>
      </c>
      <c r="G15" s="13">
        <v>225178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27</v>
      </c>
      <c r="F16" s="13">
        <v>781872</v>
      </c>
      <c r="G16" s="13">
        <v>685910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26</v>
      </c>
      <c r="F17" s="13">
        <v>853953</v>
      </c>
      <c r="G17" s="13">
        <v>546106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/>
      <c r="F18" s="13"/>
      <c r="G18" s="13"/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/>
      <c r="F19" s="13"/>
      <c r="G19" s="13"/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65</v>
      </c>
      <c r="F20" s="3">
        <f>SUM(F13:F19)</f>
        <v>1960720</v>
      </c>
      <c r="G20" s="3">
        <f>SUM(G13:G19)</f>
        <v>1560614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>
        <v>1</v>
      </c>
      <c r="F22" s="13">
        <v>19320</v>
      </c>
      <c r="G22" s="13">
        <v>7166</v>
      </c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1</v>
      </c>
      <c r="F25" s="3">
        <f>SUM(F21:F24)</f>
        <v>19320</v>
      </c>
      <c r="G25" s="3">
        <f>SUM(G21:G24)</f>
        <v>7166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>
        <v>1</v>
      </c>
      <c r="F26" s="13">
        <v>3741</v>
      </c>
      <c r="G26" s="13">
        <v>2466</v>
      </c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/>
      <c r="F27" s="13"/>
      <c r="G27" s="13"/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>
        <v>3</v>
      </c>
      <c r="F28" s="13">
        <v>51398</v>
      </c>
      <c r="G28" s="13">
        <v>14210</v>
      </c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4</v>
      </c>
      <c r="F30" s="3">
        <f>SUM(F26:F29)</f>
        <v>55139</v>
      </c>
      <c r="G30" s="3">
        <f>SUM(G26:G29)</f>
        <v>16676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88</v>
      </c>
      <c r="F31" s="3">
        <f>F12+F20+F25+F30</f>
        <v>2925645</v>
      </c>
      <c r="G31" s="3">
        <f>G12+G20+G25+G30</f>
        <v>2325657</v>
      </c>
      <c r="H31" s="1"/>
      <c r="I31" s="1"/>
      <c r="J31" s="1"/>
      <c r="K31" s="1"/>
      <c r="L31" s="1"/>
      <c r="M31" s="1"/>
    </row>
  </sheetData>
  <sheetProtection sheet="1" objects="1" scenarios="1"/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2000-09-28T12:33:29Z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