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３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<sst xmlns="http://schemas.openxmlformats.org/spreadsheetml/2006/main" count="141" uniqueCount="63">
  <si>
    <t>建築分</t>
  </si>
  <si>
    <t>承継分</t>
  </si>
  <si>
    <t>専用住宅</t>
  </si>
  <si>
    <t>併用住宅</t>
  </si>
  <si>
    <t>その他</t>
  </si>
  <si>
    <t>専用住宅</t>
  </si>
  <si>
    <t>小　　　　　計</t>
  </si>
  <si>
    <t>合　　　　　計</t>
  </si>
  <si>
    <t>件　　数</t>
  </si>
  <si>
    <t>取得価格</t>
  </si>
  <si>
    <t>（千円）　</t>
  </si>
  <si>
    <t>　３０万円以下のもの</t>
  </si>
  <si>
    <t>　３０万円を超え</t>
  </si>
  <si>
    <t>　３２万円未満のもの</t>
  </si>
  <si>
    <t>　３２万円以上</t>
  </si>
  <si>
    <t>　３４万円未満のもの</t>
  </si>
  <si>
    <t>　３６万円未満のもの</t>
  </si>
  <si>
    <t>　３４万円以上</t>
  </si>
  <si>
    <t>　３６万円以上</t>
  </si>
  <si>
    <t>　３８万円未満のもの</t>
  </si>
  <si>
    <t>　４０万円未満のもの</t>
  </si>
  <si>
    <t>　３８万円以上</t>
  </si>
  <si>
    <t>　４０万円以上</t>
  </si>
  <si>
    <t>　４２万円未満のもの</t>
  </si>
  <si>
    <t>　４４万円未満のもの</t>
  </si>
  <si>
    <t>　４２万円以上</t>
  </si>
  <si>
    <t>　４４万円以上</t>
  </si>
  <si>
    <t>　４６万円未満のもの</t>
  </si>
  <si>
    <t>　４８万円未満のもの</t>
  </si>
  <si>
    <t>　４６万円以上</t>
  </si>
  <si>
    <t>　４８万円以上</t>
  </si>
  <si>
    <t>　５０万円以下のもの</t>
  </si>
  <si>
    <t>　５０万円以下小計</t>
  </si>
  <si>
    <t>　３０万円超</t>
  </si>
  <si>
    <t>　５０万円を超え</t>
  </si>
  <si>
    <t>　５５万円未満のもの</t>
  </si>
  <si>
    <t>　６０万円未満のもの</t>
  </si>
  <si>
    <t>　５５万円以上</t>
  </si>
  <si>
    <t>　６０万円以上</t>
  </si>
  <si>
    <t>　６５万円未満のもの</t>
  </si>
  <si>
    <t>　７０万円未満のもの</t>
  </si>
  <si>
    <t>　６５万円以上</t>
  </si>
  <si>
    <t>　７０万円以上</t>
  </si>
  <si>
    <t>　７５万円未満のもの</t>
  </si>
  <si>
    <t>　８０万円未満のもの</t>
  </si>
  <si>
    <t>　７５万円以上</t>
  </si>
  <si>
    <t>　８０万円以上</t>
  </si>
  <si>
    <t>　８５万円未満のもの</t>
  </si>
  <si>
    <t>　９０万円未満のもの</t>
  </si>
  <si>
    <t>　８５万円以上</t>
  </si>
  <si>
    <t>　９０万円以上</t>
  </si>
  <si>
    <t>　９５万円未満のもの</t>
  </si>
  <si>
    <t>　１００万円未満のもの</t>
  </si>
  <si>
    <t>　９５万円以上</t>
  </si>
  <si>
    <t>　１００万円以上</t>
  </si>
  <si>
    <t>　３５０万円以下のもの</t>
  </si>
  <si>
    <t>　３５０万円以下小計</t>
  </si>
  <si>
    <t>　５０万円超</t>
  </si>
  <si>
    <t>区　　　　　　分</t>
  </si>
  <si>
    <t>木造</t>
  </si>
  <si>
    <t>非木造</t>
  </si>
  <si>
    <t>取得価格　……　購入価格や建築工事費などではなく、固定資産税評価額のことをいう。</t>
  </si>
  <si>
    <t>３　不動産取得税に関する調　(2)家屋の取得価格段階別に関する調（３０万円超３５０万円以下）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</si>
</sst>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distributed" wrapText="1"/>
    </xf>
    <xf numFmtId="0" fontId="0" fillId="2" borderId="1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F18" sqref="F18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7.75390625" style="0" customWidth="1"/>
    <col min="4" max="4" width="10.75390625" style="0" customWidth="1"/>
    <col min="5" max="52" width="14.75390625" style="0" customWidth="1"/>
  </cols>
  <sheetData>
    <row r="1" ht="14.25">
      <c r="B1" s="3" t="s">
        <v>62</v>
      </c>
    </row>
    <row r="3" spans="2:52" ht="12">
      <c r="B3" s="21" t="s">
        <v>58</v>
      </c>
      <c r="C3" s="22"/>
      <c r="D3" s="23"/>
      <c r="E3" s="17" t="s">
        <v>11</v>
      </c>
      <c r="F3" s="18"/>
      <c r="G3" s="8" t="s">
        <v>12</v>
      </c>
      <c r="H3" s="9"/>
      <c r="I3" s="8" t="s">
        <v>14</v>
      </c>
      <c r="J3" s="9"/>
      <c r="K3" s="8" t="s">
        <v>17</v>
      </c>
      <c r="L3" s="9"/>
      <c r="M3" s="8" t="s">
        <v>18</v>
      </c>
      <c r="N3" s="9"/>
      <c r="O3" s="8" t="s">
        <v>21</v>
      </c>
      <c r="P3" s="9"/>
      <c r="Q3" s="8" t="s">
        <v>22</v>
      </c>
      <c r="R3" s="9"/>
      <c r="S3" s="8" t="s">
        <v>25</v>
      </c>
      <c r="T3" s="9"/>
      <c r="U3" s="8" t="s">
        <v>26</v>
      </c>
      <c r="V3" s="9"/>
      <c r="W3" s="8" t="s">
        <v>29</v>
      </c>
      <c r="X3" s="9"/>
      <c r="Y3" s="8" t="s">
        <v>30</v>
      </c>
      <c r="Z3" s="9"/>
      <c r="AA3" s="8" t="s">
        <v>33</v>
      </c>
      <c r="AB3" s="9"/>
      <c r="AC3" s="8" t="s">
        <v>34</v>
      </c>
      <c r="AD3" s="9"/>
      <c r="AE3" s="8" t="s">
        <v>37</v>
      </c>
      <c r="AF3" s="9"/>
      <c r="AG3" s="8" t="s">
        <v>38</v>
      </c>
      <c r="AH3" s="9"/>
      <c r="AI3" s="8" t="s">
        <v>41</v>
      </c>
      <c r="AJ3" s="9"/>
      <c r="AK3" s="8" t="s">
        <v>42</v>
      </c>
      <c r="AL3" s="9"/>
      <c r="AM3" s="8" t="s">
        <v>45</v>
      </c>
      <c r="AN3" s="9"/>
      <c r="AO3" s="8" t="s">
        <v>46</v>
      </c>
      <c r="AP3" s="9"/>
      <c r="AQ3" s="8" t="s">
        <v>49</v>
      </c>
      <c r="AR3" s="9"/>
      <c r="AS3" s="8" t="s">
        <v>50</v>
      </c>
      <c r="AT3" s="9"/>
      <c r="AU3" s="8" t="s">
        <v>53</v>
      </c>
      <c r="AV3" s="9"/>
      <c r="AW3" s="8" t="s">
        <v>54</v>
      </c>
      <c r="AX3" s="9"/>
      <c r="AY3" s="8" t="s">
        <v>57</v>
      </c>
      <c r="AZ3" s="9"/>
    </row>
    <row r="4" spans="2:52" ht="12">
      <c r="B4" s="24"/>
      <c r="C4" s="25"/>
      <c r="D4" s="26"/>
      <c r="E4" s="19"/>
      <c r="F4" s="20"/>
      <c r="G4" s="10" t="s">
        <v>13</v>
      </c>
      <c r="H4" s="11"/>
      <c r="I4" s="10" t="s">
        <v>15</v>
      </c>
      <c r="J4" s="11"/>
      <c r="K4" s="10" t="s">
        <v>16</v>
      </c>
      <c r="L4" s="11"/>
      <c r="M4" s="10" t="s">
        <v>19</v>
      </c>
      <c r="N4" s="11"/>
      <c r="O4" s="10" t="s">
        <v>20</v>
      </c>
      <c r="P4" s="11"/>
      <c r="Q4" s="10" t="s">
        <v>23</v>
      </c>
      <c r="R4" s="11"/>
      <c r="S4" s="10" t="s">
        <v>24</v>
      </c>
      <c r="T4" s="11"/>
      <c r="U4" s="10" t="s">
        <v>27</v>
      </c>
      <c r="V4" s="11"/>
      <c r="W4" s="10" t="s">
        <v>28</v>
      </c>
      <c r="X4" s="11"/>
      <c r="Y4" s="10" t="s">
        <v>31</v>
      </c>
      <c r="Z4" s="11"/>
      <c r="AA4" s="10" t="s">
        <v>32</v>
      </c>
      <c r="AB4" s="11"/>
      <c r="AC4" s="10" t="s">
        <v>35</v>
      </c>
      <c r="AD4" s="11"/>
      <c r="AE4" s="10" t="s">
        <v>36</v>
      </c>
      <c r="AF4" s="11"/>
      <c r="AG4" s="10" t="s">
        <v>39</v>
      </c>
      <c r="AH4" s="11"/>
      <c r="AI4" s="10" t="s">
        <v>40</v>
      </c>
      <c r="AJ4" s="11"/>
      <c r="AK4" s="10" t="s">
        <v>43</v>
      </c>
      <c r="AL4" s="11"/>
      <c r="AM4" s="10" t="s">
        <v>44</v>
      </c>
      <c r="AN4" s="11"/>
      <c r="AO4" s="10" t="s">
        <v>47</v>
      </c>
      <c r="AP4" s="11"/>
      <c r="AQ4" s="10" t="s">
        <v>48</v>
      </c>
      <c r="AR4" s="11"/>
      <c r="AS4" s="10" t="s">
        <v>51</v>
      </c>
      <c r="AT4" s="11"/>
      <c r="AU4" s="10" t="s">
        <v>52</v>
      </c>
      <c r="AV4" s="11"/>
      <c r="AW4" s="10" t="s">
        <v>55</v>
      </c>
      <c r="AX4" s="11"/>
      <c r="AY4" s="10" t="s">
        <v>56</v>
      </c>
      <c r="AZ4" s="11"/>
    </row>
    <row r="5" spans="2:52" ht="12">
      <c r="B5" s="24"/>
      <c r="C5" s="25"/>
      <c r="D5" s="26"/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5" t="s">
        <v>8</v>
      </c>
      <c r="R5" s="5" t="s">
        <v>9</v>
      </c>
      <c r="S5" s="5" t="s">
        <v>8</v>
      </c>
      <c r="T5" s="5" t="s">
        <v>9</v>
      </c>
      <c r="U5" s="5" t="s">
        <v>8</v>
      </c>
      <c r="V5" s="5" t="s">
        <v>9</v>
      </c>
      <c r="W5" s="5" t="s">
        <v>8</v>
      </c>
      <c r="X5" s="5" t="s">
        <v>9</v>
      </c>
      <c r="Y5" s="5" t="s">
        <v>8</v>
      </c>
      <c r="Z5" s="5" t="s">
        <v>9</v>
      </c>
      <c r="AA5" s="5" t="s">
        <v>8</v>
      </c>
      <c r="AB5" s="5" t="s">
        <v>9</v>
      </c>
      <c r="AC5" s="5" t="s">
        <v>8</v>
      </c>
      <c r="AD5" s="5" t="s">
        <v>9</v>
      </c>
      <c r="AE5" s="5" t="s">
        <v>8</v>
      </c>
      <c r="AF5" s="5" t="s">
        <v>9</v>
      </c>
      <c r="AG5" s="5" t="s">
        <v>8</v>
      </c>
      <c r="AH5" s="5" t="s">
        <v>9</v>
      </c>
      <c r="AI5" s="5" t="s">
        <v>8</v>
      </c>
      <c r="AJ5" s="5" t="s">
        <v>9</v>
      </c>
      <c r="AK5" s="5" t="s">
        <v>8</v>
      </c>
      <c r="AL5" s="5" t="s">
        <v>9</v>
      </c>
      <c r="AM5" s="5" t="s">
        <v>8</v>
      </c>
      <c r="AN5" s="5" t="s">
        <v>9</v>
      </c>
      <c r="AO5" s="5" t="s">
        <v>8</v>
      </c>
      <c r="AP5" s="5" t="s">
        <v>9</v>
      </c>
      <c r="AQ5" s="5" t="s">
        <v>8</v>
      </c>
      <c r="AR5" s="5" t="s">
        <v>9</v>
      </c>
      <c r="AS5" s="5" t="s">
        <v>8</v>
      </c>
      <c r="AT5" s="5" t="s">
        <v>9</v>
      </c>
      <c r="AU5" s="5" t="s">
        <v>8</v>
      </c>
      <c r="AV5" s="5" t="s">
        <v>9</v>
      </c>
      <c r="AW5" s="5" t="s">
        <v>8</v>
      </c>
      <c r="AX5" s="5" t="s">
        <v>9</v>
      </c>
      <c r="AY5" s="5" t="s">
        <v>8</v>
      </c>
      <c r="AZ5" s="5" t="s">
        <v>9</v>
      </c>
    </row>
    <row r="6" spans="2:52" ht="12">
      <c r="B6" s="27"/>
      <c r="C6" s="28"/>
      <c r="D6" s="29"/>
      <c r="E6" s="6"/>
      <c r="F6" s="7" t="s">
        <v>10</v>
      </c>
      <c r="G6" s="6"/>
      <c r="H6" s="7" t="s">
        <v>10</v>
      </c>
      <c r="I6" s="6"/>
      <c r="J6" s="7" t="s">
        <v>10</v>
      </c>
      <c r="K6" s="6"/>
      <c r="L6" s="7" t="s">
        <v>10</v>
      </c>
      <c r="M6" s="6"/>
      <c r="N6" s="7" t="s">
        <v>10</v>
      </c>
      <c r="O6" s="6"/>
      <c r="P6" s="7" t="s">
        <v>10</v>
      </c>
      <c r="Q6" s="6"/>
      <c r="R6" s="7" t="s">
        <v>10</v>
      </c>
      <c r="S6" s="6"/>
      <c r="T6" s="7" t="s">
        <v>10</v>
      </c>
      <c r="U6" s="6"/>
      <c r="V6" s="7" t="s">
        <v>10</v>
      </c>
      <c r="W6" s="6"/>
      <c r="X6" s="7" t="s">
        <v>10</v>
      </c>
      <c r="Y6" s="6"/>
      <c r="Z6" s="7" t="s">
        <v>10</v>
      </c>
      <c r="AA6" s="6"/>
      <c r="AB6" s="7" t="s">
        <v>10</v>
      </c>
      <c r="AC6" s="6"/>
      <c r="AD6" s="7" t="s">
        <v>10</v>
      </c>
      <c r="AE6" s="6"/>
      <c r="AF6" s="7" t="s">
        <v>10</v>
      </c>
      <c r="AG6" s="6"/>
      <c r="AH6" s="7" t="s">
        <v>10</v>
      </c>
      <c r="AI6" s="6"/>
      <c r="AJ6" s="7" t="s">
        <v>10</v>
      </c>
      <c r="AK6" s="6"/>
      <c r="AL6" s="7" t="s">
        <v>10</v>
      </c>
      <c r="AM6" s="6"/>
      <c r="AN6" s="7" t="s">
        <v>10</v>
      </c>
      <c r="AO6" s="6"/>
      <c r="AP6" s="7" t="s">
        <v>10</v>
      </c>
      <c r="AQ6" s="6"/>
      <c r="AR6" s="7" t="s">
        <v>10</v>
      </c>
      <c r="AS6" s="6"/>
      <c r="AT6" s="7" t="s">
        <v>10</v>
      </c>
      <c r="AU6" s="6"/>
      <c r="AV6" s="7" t="s">
        <v>10</v>
      </c>
      <c r="AW6" s="6"/>
      <c r="AX6" s="7" t="s">
        <v>10</v>
      </c>
      <c r="AY6" s="6"/>
      <c r="AZ6" s="7" t="s">
        <v>10</v>
      </c>
    </row>
    <row r="7" spans="1:52" ht="12">
      <c r="A7" s="1"/>
      <c r="B7" s="12"/>
      <c r="C7" s="30" t="s">
        <v>0</v>
      </c>
      <c r="D7" s="4" t="s">
        <v>2</v>
      </c>
      <c r="E7" s="14">
        <v>62</v>
      </c>
      <c r="F7" s="14">
        <v>13302</v>
      </c>
      <c r="G7" s="14">
        <v>9</v>
      </c>
      <c r="H7" s="14">
        <v>2777</v>
      </c>
      <c r="I7" s="14">
        <v>11</v>
      </c>
      <c r="J7" s="14">
        <v>3623</v>
      </c>
      <c r="K7" s="14">
        <v>4</v>
      </c>
      <c r="L7" s="14">
        <v>1420</v>
      </c>
      <c r="M7" s="14">
        <v>9</v>
      </c>
      <c r="N7" s="14">
        <v>3309</v>
      </c>
      <c r="O7" s="14">
        <v>14</v>
      </c>
      <c r="P7" s="14">
        <v>5467</v>
      </c>
      <c r="Q7" s="14">
        <v>10</v>
      </c>
      <c r="R7" s="14">
        <v>4126</v>
      </c>
      <c r="S7" s="14">
        <v>9</v>
      </c>
      <c r="T7" s="14">
        <v>3897</v>
      </c>
      <c r="U7" s="14">
        <v>5</v>
      </c>
      <c r="V7" s="14">
        <v>2246</v>
      </c>
      <c r="W7" s="14">
        <v>4</v>
      </c>
      <c r="X7" s="14">
        <v>1883</v>
      </c>
      <c r="Y7" s="14">
        <v>9</v>
      </c>
      <c r="Z7" s="14">
        <v>4419</v>
      </c>
      <c r="AA7" s="14">
        <v>84</v>
      </c>
      <c r="AB7" s="14">
        <v>33167</v>
      </c>
      <c r="AC7" s="14">
        <v>23</v>
      </c>
      <c r="AD7" s="14">
        <v>12108</v>
      </c>
      <c r="AE7" s="14">
        <v>35</v>
      </c>
      <c r="AF7" s="14">
        <v>20089</v>
      </c>
      <c r="AG7" s="14">
        <v>26</v>
      </c>
      <c r="AH7" s="14">
        <v>16254</v>
      </c>
      <c r="AI7" s="14">
        <v>30</v>
      </c>
      <c r="AJ7" s="14">
        <v>20313</v>
      </c>
      <c r="AK7" s="14">
        <v>24</v>
      </c>
      <c r="AL7" s="14">
        <v>17523</v>
      </c>
      <c r="AM7" s="14">
        <v>29</v>
      </c>
      <c r="AN7" s="14">
        <v>22519</v>
      </c>
      <c r="AO7" s="14">
        <v>41</v>
      </c>
      <c r="AP7" s="14">
        <v>33761</v>
      </c>
      <c r="AQ7" s="14">
        <v>21</v>
      </c>
      <c r="AR7" s="14">
        <v>18348</v>
      </c>
      <c r="AS7" s="14">
        <v>33</v>
      </c>
      <c r="AT7" s="14">
        <v>30618</v>
      </c>
      <c r="AU7" s="14">
        <v>38</v>
      </c>
      <c r="AV7" s="14">
        <v>37016</v>
      </c>
      <c r="AW7" s="14">
        <v>1506</v>
      </c>
      <c r="AX7" s="14">
        <v>3209817</v>
      </c>
      <c r="AY7" s="2">
        <f>AC7+AE7+AG7+AI7+AK7+AM7+AO7+AQ7+AS7+AU7+AW7</f>
        <v>1806</v>
      </c>
      <c r="AZ7" s="2">
        <f>AD7+AF7+AH7+AJ7+AL7+AN7+AP7+AR7+AT7+AV7+AX7</f>
        <v>3438366</v>
      </c>
    </row>
    <row r="8" spans="1:52" ht="12">
      <c r="A8" s="1"/>
      <c r="B8" s="15" t="s">
        <v>59</v>
      </c>
      <c r="C8" s="30"/>
      <c r="D8" s="4" t="s">
        <v>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>
        <v>1</v>
      </c>
      <c r="AJ8" s="14">
        <v>674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>
        <v>26</v>
      </c>
      <c r="AX8" s="14">
        <v>61070</v>
      </c>
      <c r="AY8" s="2">
        <f aca="true" t="shared" si="0" ref="AY8:AY17">AC8+AE8+AG8+AI8+AK8+AM8+AO8+AQ8+AS8+AU8+AW8</f>
        <v>27</v>
      </c>
      <c r="AZ8" s="2">
        <f aca="true" t="shared" si="1" ref="AZ8:AZ17">AD8+AF8+AH8+AJ8+AL8+AN8+AP8+AR8+AT8+AV8+AX8</f>
        <v>61744</v>
      </c>
    </row>
    <row r="9" spans="1:52" ht="12">
      <c r="A9" s="1"/>
      <c r="B9" s="15"/>
      <c r="C9" s="30"/>
      <c r="D9" s="4" t="s">
        <v>4</v>
      </c>
      <c r="E9" s="14">
        <v>71</v>
      </c>
      <c r="F9" s="14">
        <v>14173</v>
      </c>
      <c r="G9" s="14">
        <v>5</v>
      </c>
      <c r="H9" s="14">
        <v>1537</v>
      </c>
      <c r="I9" s="14">
        <v>12</v>
      </c>
      <c r="J9" s="14">
        <v>3985</v>
      </c>
      <c r="K9" s="14">
        <v>1</v>
      </c>
      <c r="L9" s="14">
        <v>355</v>
      </c>
      <c r="M9" s="14">
        <v>11</v>
      </c>
      <c r="N9" s="14">
        <v>4105</v>
      </c>
      <c r="O9" s="14">
        <v>6</v>
      </c>
      <c r="P9" s="14">
        <v>2339</v>
      </c>
      <c r="Q9" s="14">
        <v>6</v>
      </c>
      <c r="R9" s="14">
        <v>2464</v>
      </c>
      <c r="S9" s="14">
        <v>4</v>
      </c>
      <c r="T9" s="14">
        <v>1709</v>
      </c>
      <c r="U9" s="14">
        <v>3</v>
      </c>
      <c r="V9" s="14">
        <v>1371</v>
      </c>
      <c r="W9" s="14">
        <v>6</v>
      </c>
      <c r="X9" s="14">
        <v>2842</v>
      </c>
      <c r="Y9" s="14">
        <v>6</v>
      </c>
      <c r="Z9" s="14">
        <v>2951</v>
      </c>
      <c r="AA9" s="14">
        <v>60</v>
      </c>
      <c r="AB9" s="14">
        <v>23658</v>
      </c>
      <c r="AC9" s="14">
        <v>16</v>
      </c>
      <c r="AD9" s="14">
        <v>8308</v>
      </c>
      <c r="AE9" s="14">
        <v>18</v>
      </c>
      <c r="AF9" s="14">
        <v>10350</v>
      </c>
      <c r="AG9" s="14">
        <v>21</v>
      </c>
      <c r="AH9" s="14">
        <v>13074</v>
      </c>
      <c r="AI9" s="14">
        <v>17</v>
      </c>
      <c r="AJ9" s="14">
        <v>11380</v>
      </c>
      <c r="AK9" s="14">
        <v>17</v>
      </c>
      <c r="AL9" s="14">
        <v>12383</v>
      </c>
      <c r="AM9" s="14">
        <v>17</v>
      </c>
      <c r="AN9" s="14">
        <v>12976</v>
      </c>
      <c r="AO9" s="14">
        <v>17</v>
      </c>
      <c r="AP9" s="14">
        <v>14020</v>
      </c>
      <c r="AQ9" s="14">
        <v>23</v>
      </c>
      <c r="AR9" s="14">
        <v>20159</v>
      </c>
      <c r="AS9" s="14">
        <v>17</v>
      </c>
      <c r="AT9" s="14">
        <v>15732</v>
      </c>
      <c r="AU9" s="14">
        <v>28</v>
      </c>
      <c r="AV9" s="14">
        <v>27352</v>
      </c>
      <c r="AW9" s="14">
        <v>719</v>
      </c>
      <c r="AX9" s="14">
        <v>1507337</v>
      </c>
      <c r="AY9" s="2">
        <f t="shared" si="0"/>
        <v>910</v>
      </c>
      <c r="AZ9" s="2">
        <f t="shared" si="1"/>
        <v>1653071</v>
      </c>
    </row>
    <row r="10" spans="1:52" ht="12">
      <c r="A10" s="1"/>
      <c r="B10" s="15"/>
      <c r="C10" s="30" t="s">
        <v>1</v>
      </c>
      <c r="D10" s="4" t="s">
        <v>5</v>
      </c>
      <c r="E10" s="14">
        <v>301</v>
      </c>
      <c r="F10" s="14">
        <v>42436</v>
      </c>
      <c r="G10" s="14">
        <v>19</v>
      </c>
      <c r="H10" s="14">
        <v>5888</v>
      </c>
      <c r="I10" s="14">
        <v>15</v>
      </c>
      <c r="J10" s="14">
        <v>4921</v>
      </c>
      <c r="K10" s="14">
        <v>24</v>
      </c>
      <c r="L10" s="14">
        <v>8429</v>
      </c>
      <c r="M10" s="14">
        <v>17</v>
      </c>
      <c r="N10" s="14">
        <v>6258</v>
      </c>
      <c r="O10" s="14">
        <v>11</v>
      </c>
      <c r="P10" s="14">
        <v>4277</v>
      </c>
      <c r="Q10" s="14">
        <v>17</v>
      </c>
      <c r="R10" s="14">
        <v>6997</v>
      </c>
      <c r="S10" s="14">
        <v>16</v>
      </c>
      <c r="T10" s="14">
        <v>6864</v>
      </c>
      <c r="U10" s="14">
        <v>14</v>
      </c>
      <c r="V10" s="14">
        <v>6278</v>
      </c>
      <c r="W10" s="14">
        <v>22</v>
      </c>
      <c r="X10" s="14">
        <v>10358</v>
      </c>
      <c r="Y10" s="14">
        <v>13</v>
      </c>
      <c r="Z10" s="14">
        <v>6365</v>
      </c>
      <c r="AA10" s="14">
        <v>168</v>
      </c>
      <c r="AB10" s="14">
        <v>66635</v>
      </c>
      <c r="AC10" s="14">
        <v>31</v>
      </c>
      <c r="AD10" s="14">
        <v>16324</v>
      </c>
      <c r="AE10" s="14">
        <v>48</v>
      </c>
      <c r="AF10" s="14">
        <v>27587</v>
      </c>
      <c r="AG10" s="14">
        <v>29</v>
      </c>
      <c r="AH10" s="14">
        <v>18143</v>
      </c>
      <c r="AI10" s="14">
        <v>27</v>
      </c>
      <c r="AJ10" s="14">
        <v>18192</v>
      </c>
      <c r="AK10" s="14">
        <v>31</v>
      </c>
      <c r="AL10" s="14">
        <v>22396</v>
      </c>
      <c r="AM10" s="14">
        <v>24</v>
      </c>
      <c r="AN10" s="14">
        <v>18708</v>
      </c>
      <c r="AO10" s="14">
        <v>32</v>
      </c>
      <c r="AP10" s="14">
        <v>26374</v>
      </c>
      <c r="AQ10" s="14">
        <v>39</v>
      </c>
      <c r="AR10" s="14">
        <v>34106</v>
      </c>
      <c r="AS10" s="14">
        <v>25</v>
      </c>
      <c r="AT10" s="14">
        <v>23114</v>
      </c>
      <c r="AU10" s="14">
        <v>35</v>
      </c>
      <c r="AV10" s="14">
        <v>34179</v>
      </c>
      <c r="AW10" s="14">
        <v>1023</v>
      </c>
      <c r="AX10" s="14">
        <v>2124818</v>
      </c>
      <c r="AY10" s="2">
        <f t="shared" si="0"/>
        <v>1344</v>
      </c>
      <c r="AZ10" s="2">
        <f t="shared" si="1"/>
        <v>2363941</v>
      </c>
    </row>
    <row r="11" spans="1:52" ht="12">
      <c r="A11" s="1"/>
      <c r="B11" s="15"/>
      <c r="C11" s="30"/>
      <c r="D11" s="4" t="s">
        <v>4</v>
      </c>
      <c r="E11" s="14">
        <v>121</v>
      </c>
      <c r="F11" s="14">
        <v>12799</v>
      </c>
      <c r="G11" s="14">
        <v>5</v>
      </c>
      <c r="H11" s="14">
        <v>1576</v>
      </c>
      <c r="I11" s="14">
        <v>4</v>
      </c>
      <c r="J11" s="14">
        <v>1340</v>
      </c>
      <c r="K11" s="14">
        <v>2</v>
      </c>
      <c r="L11" s="14">
        <v>696</v>
      </c>
      <c r="M11" s="14">
        <v>1</v>
      </c>
      <c r="N11" s="14">
        <v>379</v>
      </c>
      <c r="O11" s="14">
        <v>6</v>
      </c>
      <c r="P11" s="14">
        <v>2349</v>
      </c>
      <c r="Q11" s="14"/>
      <c r="R11" s="14"/>
      <c r="S11" s="14">
        <v>5</v>
      </c>
      <c r="T11" s="14">
        <v>2150</v>
      </c>
      <c r="U11" s="14">
        <v>6</v>
      </c>
      <c r="V11" s="14">
        <v>2694</v>
      </c>
      <c r="W11" s="14">
        <v>4</v>
      </c>
      <c r="X11" s="14">
        <v>1881</v>
      </c>
      <c r="Y11" s="14">
        <v>2</v>
      </c>
      <c r="Z11" s="14">
        <v>994</v>
      </c>
      <c r="AA11" s="14">
        <v>35</v>
      </c>
      <c r="AB11" s="14">
        <v>14059</v>
      </c>
      <c r="AC11" s="14">
        <v>10</v>
      </c>
      <c r="AD11" s="14">
        <v>5158</v>
      </c>
      <c r="AE11" s="14">
        <v>12</v>
      </c>
      <c r="AF11" s="14">
        <v>7064</v>
      </c>
      <c r="AG11" s="14">
        <v>9</v>
      </c>
      <c r="AH11" s="14">
        <v>5549</v>
      </c>
      <c r="AI11" s="14">
        <v>9</v>
      </c>
      <c r="AJ11" s="14">
        <v>6076</v>
      </c>
      <c r="AK11" s="14">
        <v>11</v>
      </c>
      <c r="AL11" s="14">
        <v>7887</v>
      </c>
      <c r="AM11" s="14">
        <v>7</v>
      </c>
      <c r="AN11" s="14">
        <v>5342</v>
      </c>
      <c r="AO11" s="14">
        <v>5</v>
      </c>
      <c r="AP11" s="14">
        <v>4114</v>
      </c>
      <c r="AQ11" s="14">
        <v>7</v>
      </c>
      <c r="AR11" s="14">
        <v>6166</v>
      </c>
      <c r="AS11" s="14">
        <v>3</v>
      </c>
      <c r="AT11" s="14">
        <v>2783</v>
      </c>
      <c r="AU11" s="14">
        <v>4</v>
      </c>
      <c r="AV11" s="14">
        <v>3871</v>
      </c>
      <c r="AW11" s="14">
        <v>182</v>
      </c>
      <c r="AX11" s="14">
        <v>372399</v>
      </c>
      <c r="AY11" s="2">
        <f t="shared" si="0"/>
        <v>259</v>
      </c>
      <c r="AZ11" s="2">
        <f t="shared" si="1"/>
        <v>426409</v>
      </c>
    </row>
    <row r="12" spans="1:52" ht="12">
      <c r="A12" s="1"/>
      <c r="B12" s="13"/>
      <c r="C12" s="16" t="s">
        <v>6</v>
      </c>
      <c r="D12" s="16"/>
      <c r="E12" s="2">
        <f>SUM(E7:E11)</f>
        <v>555</v>
      </c>
      <c r="F12" s="2">
        <f aca="true" t="shared" si="2" ref="F12:AZ12">SUM(F7:F11)</f>
        <v>82710</v>
      </c>
      <c r="G12" s="2">
        <f t="shared" si="2"/>
        <v>38</v>
      </c>
      <c r="H12" s="2">
        <f t="shared" si="2"/>
        <v>11778</v>
      </c>
      <c r="I12" s="2">
        <f t="shared" si="2"/>
        <v>42</v>
      </c>
      <c r="J12" s="2">
        <f t="shared" si="2"/>
        <v>13869</v>
      </c>
      <c r="K12" s="2">
        <f t="shared" si="2"/>
        <v>31</v>
      </c>
      <c r="L12" s="2">
        <f t="shared" si="2"/>
        <v>10900</v>
      </c>
      <c r="M12" s="2">
        <f t="shared" si="2"/>
        <v>38</v>
      </c>
      <c r="N12" s="2">
        <f t="shared" si="2"/>
        <v>14051</v>
      </c>
      <c r="O12" s="2">
        <f t="shared" si="2"/>
        <v>37</v>
      </c>
      <c r="P12" s="2">
        <f t="shared" si="2"/>
        <v>14432</v>
      </c>
      <c r="Q12" s="2">
        <f t="shared" si="2"/>
        <v>33</v>
      </c>
      <c r="R12" s="2">
        <f t="shared" si="2"/>
        <v>13587</v>
      </c>
      <c r="S12" s="2">
        <f t="shared" si="2"/>
        <v>34</v>
      </c>
      <c r="T12" s="2">
        <f t="shared" si="2"/>
        <v>14620</v>
      </c>
      <c r="U12" s="2">
        <f t="shared" si="2"/>
        <v>28</v>
      </c>
      <c r="V12" s="2">
        <f t="shared" si="2"/>
        <v>12589</v>
      </c>
      <c r="W12" s="2">
        <f t="shared" si="2"/>
        <v>36</v>
      </c>
      <c r="X12" s="2">
        <f t="shared" si="2"/>
        <v>16964</v>
      </c>
      <c r="Y12" s="2">
        <f t="shared" si="2"/>
        <v>30</v>
      </c>
      <c r="Z12" s="2">
        <f t="shared" si="2"/>
        <v>14729</v>
      </c>
      <c r="AA12" s="2">
        <f t="shared" si="2"/>
        <v>347</v>
      </c>
      <c r="AB12" s="2">
        <f t="shared" si="2"/>
        <v>137519</v>
      </c>
      <c r="AC12" s="2">
        <f t="shared" si="2"/>
        <v>80</v>
      </c>
      <c r="AD12" s="2">
        <f t="shared" si="2"/>
        <v>41898</v>
      </c>
      <c r="AE12" s="2">
        <f t="shared" si="2"/>
        <v>113</v>
      </c>
      <c r="AF12" s="2">
        <f t="shared" si="2"/>
        <v>65090</v>
      </c>
      <c r="AG12" s="2">
        <f t="shared" si="2"/>
        <v>85</v>
      </c>
      <c r="AH12" s="2">
        <f t="shared" si="2"/>
        <v>53020</v>
      </c>
      <c r="AI12" s="2">
        <f t="shared" si="2"/>
        <v>84</v>
      </c>
      <c r="AJ12" s="2">
        <f t="shared" si="2"/>
        <v>56635</v>
      </c>
      <c r="AK12" s="2">
        <f t="shared" si="2"/>
        <v>83</v>
      </c>
      <c r="AL12" s="2">
        <f t="shared" si="2"/>
        <v>60189</v>
      </c>
      <c r="AM12" s="2">
        <f t="shared" si="2"/>
        <v>77</v>
      </c>
      <c r="AN12" s="2">
        <f t="shared" si="2"/>
        <v>59545</v>
      </c>
      <c r="AO12" s="2">
        <f t="shared" si="2"/>
        <v>95</v>
      </c>
      <c r="AP12" s="2">
        <f t="shared" si="2"/>
        <v>78269</v>
      </c>
      <c r="AQ12" s="2">
        <f t="shared" si="2"/>
        <v>90</v>
      </c>
      <c r="AR12" s="2">
        <f t="shared" si="2"/>
        <v>78779</v>
      </c>
      <c r="AS12" s="2">
        <f t="shared" si="2"/>
        <v>78</v>
      </c>
      <c r="AT12" s="2">
        <f t="shared" si="2"/>
        <v>72247</v>
      </c>
      <c r="AU12" s="2">
        <f t="shared" si="2"/>
        <v>105</v>
      </c>
      <c r="AV12" s="2">
        <f t="shared" si="2"/>
        <v>102418</v>
      </c>
      <c r="AW12" s="2">
        <f t="shared" si="2"/>
        <v>3456</v>
      </c>
      <c r="AX12" s="2">
        <f t="shared" si="2"/>
        <v>7275441</v>
      </c>
      <c r="AY12" s="2">
        <f t="shared" si="2"/>
        <v>4346</v>
      </c>
      <c r="AZ12" s="2">
        <f t="shared" si="2"/>
        <v>7943531</v>
      </c>
    </row>
    <row r="13" spans="1:52" ht="12">
      <c r="A13" s="1"/>
      <c r="B13" s="12"/>
      <c r="C13" s="30" t="s">
        <v>0</v>
      </c>
      <c r="D13" s="4" t="s">
        <v>2</v>
      </c>
      <c r="E13" s="14">
        <v>24</v>
      </c>
      <c r="F13" s="14">
        <v>4729</v>
      </c>
      <c r="G13" s="14">
        <v>4</v>
      </c>
      <c r="H13" s="14">
        <v>1242</v>
      </c>
      <c r="I13" s="14">
        <v>3</v>
      </c>
      <c r="J13" s="14">
        <v>1014</v>
      </c>
      <c r="K13" s="14">
        <v>4</v>
      </c>
      <c r="L13" s="14">
        <v>1413</v>
      </c>
      <c r="M13" s="14">
        <v>4</v>
      </c>
      <c r="N13" s="14">
        <v>1516</v>
      </c>
      <c r="O13" s="14">
        <v>5</v>
      </c>
      <c r="P13" s="14">
        <v>1939</v>
      </c>
      <c r="Q13" s="14">
        <v>2</v>
      </c>
      <c r="R13" s="14">
        <v>813</v>
      </c>
      <c r="S13" s="14"/>
      <c r="T13" s="14"/>
      <c r="U13" s="14">
        <v>2</v>
      </c>
      <c r="V13" s="14">
        <v>899</v>
      </c>
      <c r="W13" s="14">
        <v>3</v>
      </c>
      <c r="X13" s="14">
        <v>1400</v>
      </c>
      <c r="Y13" s="14">
        <v>4</v>
      </c>
      <c r="Z13" s="14">
        <v>1977</v>
      </c>
      <c r="AA13" s="14">
        <v>31</v>
      </c>
      <c r="AB13" s="14">
        <v>12213</v>
      </c>
      <c r="AC13" s="14">
        <v>12</v>
      </c>
      <c r="AD13" s="14">
        <v>6280</v>
      </c>
      <c r="AE13" s="14">
        <v>9</v>
      </c>
      <c r="AF13" s="14">
        <v>5180</v>
      </c>
      <c r="AG13" s="14">
        <v>8</v>
      </c>
      <c r="AH13" s="14">
        <v>5028</v>
      </c>
      <c r="AI13" s="14">
        <v>6</v>
      </c>
      <c r="AJ13" s="14">
        <v>4062</v>
      </c>
      <c r="AK13" s="14">
        <v>4</v>
      </c>
      <c r="AL13" s="14">
        <v>2889</v>
      </c>
      <c r="AM13" s="14">
        <v>6</v>
      </c>
      <c r="AN13" s="14">
        <v>4638</v>
      </c>
      <c r="AO13" s="14">
        <v>15</v>
      </c>
      <c r="AP13" s="14">
        <v>12435</v>
      </c>
      <c r="AQ13" s="14">
        <v>7</v>
      </c>
      <c r="AR13" s="14">
        <v>6137</v>
      </c>
      <c r="AS13" s="14">
        <v>8</v>
      </c>
      <c r="AT13" s="14">
        <v>7404</v>
      </c>
      <c r="AU13" s="14">
        <v>10</v>
      </c>
      <c r="AV13" s="14">
        <v>9836</v>
      </c>
      <c r="AW13" s="14">
        <v>177</v>
      </c>
      <c r="AX13" s="14">
        <v>317426</v>
      </c>
      <c r="AY13" s="2">
        <f t="shared" si="0"/>
        <v>262</v>
      </c>
      <c r="AZ13" s="2">
        <f t="shared" si="1"/>
        <v>381315</v>
      </c>
    </row>
    <row r="14" spans="1:52" ht="12">
      <c r="A14" s="1"/>
      <c r="B14" s="15" t="s">
        <v>60</v>
      </c>
      <c r="C14" s="30"/>
      <c r="D14" s="4" t="s">
        <v>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>
        <v>3</v>
      </c>
      <c r="AX14" s="14">
        <v>6897</v>
      </c>
      <c r="AY14" s="2">
        <f t="shared" si="0"/>
        <v>3</v>
      </c>
      <c r="AZ14" s="2">
        <f t="shared" si="1"/>
        <v>6897</v>
      </c>
    </row>
    <row r="15" spans="1:52" ht="12">
      <c r="A15" s="1"/>
      <c r="B15" s="15"/>
      <c r="C15" s="30"/>
      <c r="D15" s="4" t="s">
        <v>4</v>
      </c>
      <c r="E15" s="14">
        <v>39</v>
      </c>
      <c r="F15" s="14">
        <v>7777</v>
      </c>
      <c r="G15" s="14">
        <v>12</v>
      </c>
      <c r="H15" s="14">
        <v>3733</v>
      </c>
      <c r="I15" s="14">
        <v>9</v>
      </c>
      <c r="J15" s="14">
        <v>2957</v>
      </c>
      <c r="K15" s="14">
        <v>7</v>
      </c>
      <c r="L15" s="14">
        <v>2448</v>
      </c>
      <c r="M15" s="14">
        <v>9</v>
      </c>
      <c r="N15" s="14">
        <v>3344</v>
      </c>
      <c r="O15" s="14">
        <v>5</v>
      </c>
      <c r="P15" s="14">
        <v>1968</v>
      </c>
      <c r="Q15" s="14">
        <v>3</v>
      </c>
      <c r="R15" s="14">
        <v>1217</v>
      </c>
      <c r="S15" s="14">
        <v>7</v>
      </c>
      <c r="T15" s="14">
        <v>2986</v>
      </c>
      <c r="U15" s="14">
        <v>9</v>
      </c>
      <c r="V15" s="14">
        <v>4033</v>
      </c>
      <c r="W15" s="14">
        <v>12</v>
      </c>
      <c r="X15" s="14">
        <v>5623</v>
      </c>
      <c r="Y15" s="14">
        <v>5</v>
      </c>
      <c r="Z15" s="14">
        <v>2441</v>
      </c>
      <c r="AA15" s="14">
        <v>78</v>
      </c>
      <c r="AB15" s="14">
        <v>30750</v>
      </c>
      <c r="AC15" s="14">
        <v>15</v>
      </c>
      <c r="AD15" s="14">
        <v>7974</v>
      </c>
      <c r="AE15" s="14">
        <v>14</v>
      </c>
      <c r="AF15" s="14">
        <v>8085</v>
      </c>
      <c r="AG15" s="14">
        <v>8</v>
      </c>
      <c r="AH15" s="14">
        <v>4963</v>
      </c>
      <c r="AI15" s="14">
        <v>29</v>
      </c>
      <c r="AJ15" s="14">
        <v>19572</v>
      </c>
      <c r="AK15" s="14">
        <v>10</v>
      </c>
      <c r="AL15" s="14">
        <v>7180</v>
      </c>
      <c r="AM15" s="14">
        <v>12</v>
      </c>
      <c r="AN15" s="14">
        <v>9346</v>
      </c>
      <c r="AO15" s="14">
        <v>19</v>
      </c>
      <c r="AP15" s="14">
        <v>15707</v>
      </c>
      <c r="AQ15" s="14">
        <v>14</v>
      </c>
      <c r="AR15" s="14">
        <v>12113</v>
      </c>
      <c r="AS15" s="14">
        <v>21</v>
      </c>
      <c r="AT15" s="14">
        <v>19364</v>
      </c>
      <c r="AU15" s="14">
        <v>13</v>
      </c>
      <c r="AV15" s="14">
        <v>12764</v>
      </c>
      <c r="AW15" s="14">
        <v>772</v>
      </c>
      <c r="AX15" s="14">
        <v>1642756</v>
      </c>
      <c r="AY15" s="2">
        <f t="shared" si="0"/>
        <v>927</v>
      </c>
      <c r="AZ15" s="2">
        <f t="shared" si="1"/>
        <v>1759824</v>
      </c>
    </row>
    <row r="16" spans="1:52" ht="12">
      <c r="A16" s="1"/>
      <c r="B16" s="15"/>
      <c r="C16" s="30" t="s">
        <v>1</v>
      </c>
      <c r="D16" s="4" t="s">
        <v>5</v>
      </c>
      <c r="E16" s="14">
        <v>6</v>
      </c>
      <c r="F16" s="14">
        <v>601</v>
      </c>
      <c r="G16" s="14"/>
      <c r="H16" s="14"/>
      <c r="I16" s="14">
        <v>1</v>
      </c>
      <c r="J16" s="14">
        <v>337</v>
      </c>
      <c r="K16" s="14">
        <v>1</v>
      </c>
      <c r="L16" s="14">
        <v>348</v>
      </c>
      <c r="M16" s="14">
        <v>1</v>
      </c>
      <c r="N16" s="14">
        <v>365</v>
      </c>
      <c r="O16" s="14"/>
      <c r="P16" s="14"/>
      <c r="Q16" s="14">
        <v>2</v>
      </c>
      <c r="R16" s="14">
        <v>803</v>
      </c>
      <c r="S16" s="14">
        <v>2</v>
      </c>
      <c r="T16" s="14">
        <v>844</v>
      </c>
      <c r="U16" s="14"/>
      <c r="V16" s="14"/>
      <c r="W16" s="14">
        <v>1</v>
      </c>
      <c r="X16" s="14">
        <v>467</v>
      </c>
      <c r="Y16" s="14"/>
      <c r="Z16" s="14"/>
      <c r="AA16" s="14">
        <v>8</v>
      </c>
      <c r="AB16" s="14">
        <v>3164</v>
      </c>
      <c r="AC16" s="14">
        <v>1</v>
      </c>
      <c r="AD16" s="14">
        <v>506</v>
      </c>
      <c r="AE16" s="14">
        <v>3</v>
      </c>
      <c r="AF16" s="14">
        <v>1695</v>
      </c>
      <c r="AG16" s="14">
        <v>2</v>
      </c>
      <c r="AH16" s="14">
        <v>1280</v>
      </c>
      <c r="AI16" s="14">
        <v>5</v>
      </c>
      <c r="AJ16" s="14">
        <v>3376</v>
      </c>
      <c r="AK16" s="14">
        <v>3</v>
      </c>
      <c r="AL16" s="14">
        <v>2181</v>
      </c>
      <c r="AM16" s="14">
        <v>1</v>
      </c>
      <c r="AN16" s="14">
        <v>781</v>
      </c>
      <c r="AO16" s="14">
        <v>1</v>
      </c>
      <c r="AP16" s="14">
        <v>834</v>
      </c>
      <c r="AQ16" s="14">
        <v>2</v>
      </c>
      <c r="AR16" s="14">
        <v>1793</v>
      </c>
      <c r="AS16" s="14">
        <v>2</v>
      </c>
      <c r="AT16" s="14">
        <v>1857</v>
      </c>
      <c r="AU16" s="14">
        <v>2</v>
      </c>
      <c r="AV16" s="14">
        <v>1976</v>
      </c>
      <c r="AW16" s="14">
        <v>133</v>
      </c>
      <c r="AX16" s="14">
        <v>320995</v>
      </c>
      <c r="AY16" s="2">
        <f t="shared" si="0"/>
        <v>155</v>
      </c>
      <c r="AZ16" s="2">
        <f t="shared" si="1"/>
        <v>337274</v>
      </c>
    </row>
    <row r="17" spans="1:52" ht="12">
      <c r="A17" s="1"/>
      <c r="B17" s="15"/>
      <c r="C17" s="30"/>
      <c r="D17" s="4" t="s">
        <v>4</v>
      </c>
      <c r="E17" s="14">
        <v>106</v>
      </c>
      <c r="F17" s="14">
        <v>15593</v>
      </c>
      <c r="G17" s="14">
        <v>4</v>
      </c>
      <c r="H17" s="14">
        <v>1249</v>
      </c>
      <c r="I17" s="14">
        <v>3</v>
      </c>
      <c r="J17" s="14">
        <v>1003</v>
      </c>
      <c r="K17" s="14">
        <v>3</v>
      </c>
      <c r="L17" s="14">
        <v>1047</v>
      </c>
      <c r="M17" s="14"/>
      <c r="N17" s="14"/>
      <c r="O17" s="14">
        <v>3</v>
      </c>
      <c r="P17" s="14">
        <v>1165</v>
      </c>
      <c r="Q17" s="14"/>
      <c r="R17" s="14"/>
      <c r="S17" s="14">
        <v>3</v>
      </c>
      <c r="T17" s="14">
        <v>1272</v>
      </c>
      <c r="U17" s="14">
        <v>4</v>
      </c>
      <c r="V17" s="14">
        <v>1821</v>
      </c>
      <c r="W17" s="14">
        <v>4</v>
      </c>
      <c r="X17" s="14">
        <v>1891</v>
      </c>
      <c r="Y17" s="14">
        <v>5</v>
      </c>
      <c r="Z17" s="14">
        <v>2437</v>
      </c>
      <c r="AA17" s="14">
        <v>29</v>
      </c>
      <c r="AB17" s="14">
        <v>11885</v>
      </c>
      <c r="AC17" s="14">
        <v>5</v>
      </c>
      <c r="AD17" s="14">
        <v>2641</v>
      </c>
      <c r="AE17" s="14">
        <v>13</v>
      </c>
      <c r="AF17" s="14">
        <v>7541</v>
      </c>
      <c r="AG17" s="14">
        <v>16</v>
      </c>
      <c r="AH17" s="14">
        <v>9881</v>
      </c>
      <c r="AI17" s="14">
        <v>5</v>
      </c>
      <c r="AJ17" s="14">
        <v>3393</v>
      </c>
      <c r="AK17" s="14">
        <v>1</v>
      </c>
      <c r="AL17" s="14">
        <v>719</v>
      </c>
      <c r="AM17" s="14">
        <v>3</v>
      </c>
      <c r="AN17" s="14">
        <v>2320</v>
      </c>
      <c r="AO17" s="14">
        <v>3</v>
      </c>
      <c r="AP17" s="14">
        <v>2467</v>
      </c>
      <c r="AQ17" s="14">
        <v>6</v>
      </c>
      <c r="AR17" s="14">
        <v>5203</v>
      </c>
      <c r="AS17" s="14">
        <v>4</v>
      </c>
      <c r="AT17" s="14">
        <v>3688</v>
      </c>
      <c r="AU17" s="14">
        <v>6</v>
      </c>
      <c r="AV17" s="14">
        <v>5848</v>
      </c>
      <c r="AW17" s="14">
        <v>202</v>
      </c>
      <c r="AX17" s="14">
        <v>360623</v>
      </c>
      <c r="AY17" s="2">
        <f t="shared" si="0"/>
        <v>264</v>
      </c>
      <c r="AZ17" s="2">
        <f t="shared" si="1"/>
        <v>404324</v>
      </c>
    </row>
    <row r="18" spans="1:52" ht="12">
      <c r="A18" s="1"/>
      <c r="B18" s="13"/>
      <c r="C18" s="16" t="s">
        <v>6</v>
      </c>
      <c r="D18" s="16"/>
      <c r="E18" s="2">
        <f>SUM(E13:E17)</f>
        <v>175</v>
      </c>
      <c r="F18" s="2">
        <f aca="true" t="shared" si="3" ref="F18:AZ18">SUM(F13:F17)</f>
        <v>28700</v>
      </c>
      <c r="G18" s="2">
        <f t="shared" si="3"/>
        <v>20</v>
      </c>
      <c r="H18" s="2">
        <f t="shared" si="3"/>
        <v>6224</v>
      </c>
      <c r="I18" s="2">
        <f t="shared" si="3"/>
        <v>16</v>
      </c>
      <c r="J18" s="2">
        <f t="shared" si="3"/>
        <v>5311</v>
      </c>
      <c r="K18" s="2">
        <f t="shared" si="3"/>
        <v>15</v>
      </c>
      <c r="L18" s="2">
        <f t="shared" si="3"/>
        <v>5256</v>
      </c>
      <c r="M18" s="2">
        <f t="shared" si="3"/>
        <v>14</v>
      </c>
      <c r="N18" s="2">
        <f t="shared" si="3"/>
        <v>5225</v>
      </c>
      <c r="O18" s="2">
        <f t="shared" si="3"/>
        <v>13</v>
      </c>
      <c r="P18" s="2">
        <f t="shared" si="3"/>
        <v>5072</v>
      </c>
      <c r="Q18" s="2">
        <f t="shared" si="3"/>
        <v>7</v>
      </c>
      <c r="R18" s="2">
        <f t="shared" si="3"/>
        <v>2833</v>
      </c>
      <c r="S18" s="2">
        <f t="shared" si="3"/>
        <v>12</v>
      </c>
      <c r="T18" s="2">
        <f t="shared" si="3"/>
        <v>5102</v>
      </c>
      <c r="U18" s="2">
        <f t="shared" si="3"/>
        <v>15</v>
      </c>
      <c r="V18" s="2">
        <f t="shared" si="3"/>
        <v>6753</v>
      </c>
      <c r="W18" s="2">
        <f t="shared" si="3"/>
        <v>20</v>
      </c>
      <c r="X18" s="2">
        <f t="shared" si="3"/>
        <v>9381</v>
      </c>
      <c r="Y18" s="2">
        <f t="shared" si="3"/>
        <v>14</v>
      </c>
      <c r="Z18" s="2">
        <f t="shared" si="3"/>
        <v>6855</v>
      </c>
      <c r="AA18" s="2">
        <f t="shared" si="3"/>
        <v>146</v>
      </c>
      <c r="AB18" s="2">
        <f t="shared" si="3"/>
        <v>58012</v>
      </c>
      <c r="AC18" s="2">
        <f t="shared" si="3"/>
        <v>33</v>
      </c>
      <c r="AD18" s="2">
        <f t="shared" si="3"/>
        <v>17401</v>
      </c>
      <c r="AE18" s="2">
        <f t="shared" si="3"/>
        <v>39</v>
      </c>
      <c r="AF18" s="2">
        <f t="shared" si="3"/>
        <v>22501</v>
      </c>
      <c r="AG18" s="2">
        <f t="shared" si="3"/>
        <v>34</v>
      </c>
      <c r="AH18" s="2">
        <f t="shared" si="3"/>
        <v>21152</v>
      </c>
      <c r="AI18" s="2">
        <f t="shared" si="3"/>
        <v>45</v>
      </c>
      <c r="AJ18" s="2">
        <f t="shared" si="3"/>
        <v>30403</v>
      </c>
      <c r="AK18" s="2">
        <f t="shared" si="3"/>
        <v>18</v>
      </c>
      <c r="AL18" s="2">
        <f t="shared" si="3"/>
        <v>12969</v>
      </c>
      <c r="AM18" s="2">
        <f t="shared" si="3"/>
        <v>22</v>
      </c>
      <c r="AN18" s="2">
        <f t="shared" si="3"/>
        <v>17085</v>
      </c>
      <c r="AO18" s="2">
        <f t="shared" si="3"/>
        <v>38</v>
      </c>
      <c r="AP18" s="2">
        <f t="shared" si="3"/>
        <v>31443</v>
      </c>
      <c r="AQ18" s="2">
        <f t="shared" si="3"/>
        <v>29</v>
      </c>
      <c r="AR18" s="2">
        <f t="shared" si="3"/>
        <v>25246</v>
      </c>
      <c r="AS18" s="2">
        <f t="shared" si="3"/>
        <v>35</v>
      </c>
      <c r="AT18" s="2">
        <f t="shared" si="3"/>
        <v>32313</v>
      </c>
      <c r="AU18" s="2">
        <f t="shared" si="3"/>
        <v>31</v>
      </c>
      <c r="AV18" s="2">
        <f t="shared" si="3"/>
        <v>30424</v>
      </c>
      <c r="AW18" s="2">
        <f t="shared" si="3"/>
        <v>1287</v>
      </c>
      <c r="AX18" s="2">
        <f t="shared" si="3"/>
        <v>2648697</v>
      </c>
      <c r="AY18" s="2">
        <f t="shared" si="3"/>
        <v>1611</v>
      </c>
      <c r="AZ18" s="2">
        <f t="shared" si="3"/>
        <v>2889634</v>
      </c>
    </row>
    <row r="19" spans="1:52" ht="12">
      <c r="A19" s="1"/>
      <c r="B19" s="16" t="s">
        <v>7</v>
      </c>
      <c r="C19" s="16"/>
      <c r="D19" s="16"/>
      <c r="E19" s="2">
        <f>E12+E18</f>
        <v>730</v>
      </c>
      <c r="F19" s="2">
        <f aca="true" t="shared" si="4" ref="F19:AZ19">F12+F18</f>
        <v>111410</v>
      </c>
      <c r="G19" s="2">
        <f t="shared" si="4"/>
        <v>58</v>
      </c>
      <c r="H19" s="2">
        <f t="shared" si="4"/>
        <v>18002</v>
      </c>
      <c r="I19" s="2">
        <f t="shared" si="4"/>
        <v>58</v>
      </c>
      <c r="J19" s="2">
        <f t="shared" si="4"/>
        <v>19180</v>
      </c>
      <c r="K19" s="2">
        <f t="shared" si="4"/>
        <v>46</v>
      </c>
      <c r="L19" s="2">
        <f t="shared" si="4"/>
        <v>16156</v>
      </c>
      <c r="M19" s="2">
        <f t="shared" si="4"/>
        <v>52</v>
      </c>
      <c r="N19" s="2">
        <f t="shared" si="4"/>
        <v>19276</v>
      </c>
      <c r="O19" s="2">
        <f t="shared" si="4"/>
        <v>50</v>
      </c>
      <c r="P19" s="2">
        <f t="shared" si="4"/>
        <v>19504</v>
      </c>
      <c r="Q19" s="2">
        <f t="shared" si="4"/>
        <v>40</v>
      </c>
      <c r="R19" s="2">
        <f t="shared" si="4"/>
        <v>16420</v>
      </c>
      <c r="S19" s="2">
        <f t="shared" si="4"/>
        <v>46</v>
      </c>
      <c r="T19" s="2">
        <f t="shared" si="4"/>
        <v>19722</v>
      </c>
      <c r="U19" s="2">
        <f t="shared" si="4"/>
        <v>43</v>
      </c>
      <c r="V19" s="2">
        <f t="shared" si="4"/>
        <v>19342</v>
      </c>
      <c r="W19" s="2">
        <f t="shared" si="4"/>
        <v>56</v>
      </c>
      <c r="X19" s="2">
        <f t="shared" si="4"/>
        <v>26345</v>
      </c>
      <c r="Y19" s="2">
        <f t="shared" si="4"/>
        <v>44</v>
      </c>
      <c r="Z19" s="2">
        <f t="shared" si="4"/>
        <v>21584</v>
      </c>
      <c r="AA19" s="2">
        <f t="shared" si="4"/>
        <v>493</v>
      </c>
      <c r="AB19" s="2">
        <f t="shared" si="4"/>
        <v>195531</v>
      </c>
      <c r="AC19" s="2">
        <f t="shared" si="4"/>
        <v>113</v>
      </c>
      <c r="AD19" s="2">
        <f t="shared" si="4"/>
        <v>59299</v>
      </c>
      <c r="AE19" s="2">
        <f t="shared" si="4"/>
        <v>152</v>
      </c>
      <c r="AF19" s="2">
        <f t="shared" si="4"/>
        <v>87591</v>
      </c>
      <c r="AG19" s="2">
        <f t="shared" si="4"/>
        <v>119</v>
      </c>
      <c r="AH19" s="2">
        <f t="shared" si="4"/>
        <v>74172</v>
      </c>
      <c r="AI19" s="2">
        <f t="shared" si="4"/>
        <v>129</v>
      </c>
      <c r="AJ19" s="2">
        <f t="shared" si="4"/>
        <v>87038</v>
      </c>
      <c r="AK19" s="2">
        <f t="shared" si="4"/>
        <v>101</v>
      </c>
      <c r="AL19" s="2">
        <f t="shared" si="4"/>
        <v>73158</v>
      </c>
      <c r="AM19" s="2">
        <f t="shared" si="4"/>
        <v>99</v>
      </c>
      <c r="AN19" s="2">
        <f t="shared" si="4"/>
        <v>76630</v>
      </c>
      <c r="AO19" s="2">
        <f t="shared" si="4"/>
        <v>133</v>
      </c>
      <c r="AP19" s="2">
        <f t="shared" si="4"/>
        <v>109712</v>
      </c>
      <c r="AQ19" s="2">
        <f t="shared" si="4"/>
        <v>119</v>
      </c>
      <c r="AR19" s="2">
        <f t="shared" si="4"/>
        <v>104025</v>
      </c>
      <c r="AS19" s="2">
        <f t="shared" si="4"/>
        <v>113</v>
      </c>
      <c r="AT19" s="2">
        <f t="shared" si="4"/>
        <v>104560</v>
      </c>
      <c r="AU19" s="2">
        <f t="shared" si="4"/>
        <v>136</v>
      </c>
      <c r="AV19" s="2">
        <f t="shared" si="4"/>
        <v>132842</v>
      </c>
      <c r="AW19" s="2">
        <f t="shared" si="4"/>
        <v>4743</v>
      </c>
      <c r="AX19" s="2">
        <f t="shared" si="4"/>
        <v>9924138</v>
      </c>
      <c r="AY19" s="2">
        <f t="shared" si="4"/>
        <v>5957</v>
      </c>
      <c r="AZ19" s="2">
        <f t="shared" si="4"/>
        <v>10833165</v>
      </c>
    </row>
    <row r="21" ht="12">
      <c r="E21" t="s">
        <v>61</v>
      </c>
    </row>
  </sheetData>
  <mergeCells count="11">
    <mergeCell ref="E3:F4"/>
    <mergeCell ref="B3:D6"/>
    <mergeCell ref="C13:C15"/>
    <mergeCell ref="C16:C17"/>
    <mergeCell ref="C12:D12"/>
    <mergeCell ref="C7:C9"/>
    <mergeCell ref="C10:C11"/>
    <mergeCell ref="B8:B11"/>
    <mergeCell ref="B14:B17"/>
    <mergeCell ref="B19:D19"/>
    <mergeCell ref="C18:D18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2000-09-28T12:24:33Z</cp:lastPrinted>
  <dcterms:created xsi:type="dcterms:W3CDTF">2000-09-05T01:10:07Z</dcterms:created>
  <dcterms:modified xsi:type="dcterms:W3CDTF">2002-01-24T04:38:11Z</dcterms:modified>
  <cp:category/>
  <cp:version/>
  <cp:contentType/>
  <cp:contentStatus/>
</cp:coreProperties>
</file>