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３表" sheetId="1" r:id="rId1"/>
  </sheets>
  <definedNames/>
  <calcPr fullCalcOnLoad="1"/>
</workbook>
</file>

<file path=xl/sharedStrings.xml><?xml version="1.0" encoding="utf-8"?>
<sst xmlns="http://schemas.openxmlformats.org/spreadsheetml/2006/main" count="141" uniqueCount="63">
  <si>
    <t>建築分</t>
  </si>
  <si>
    <t>承継分</t>
  </si>
  <si>
    <t>専用住宅</t>
  </si>
  <si>
    <t>併用住宅</t>
  </si>
  <si>
    <t>その他</t>
  </si>
  <si>
    <t>専用住宅</t>
  </si>
  <si>
    <t>小　　　　　計</t>
  </si>
  <si>
    <t>合　　　　　計</t>
  </si>
  <si>
    <t>件　　数</t>
  </si>
  <si>
    <t>取得価格</t>
  </si>
  <si>
    <t>（千円）　</t>
  </si>
  <si>
    <t>　３０万円以下のもの</t>
  </si>
  <si>
    <t>　３０万円を超え</t>
  </si>
  <si>
    <t>　３２万円未満のもの</t>
  </si>
  <si>
    <t>　３２万円以上</t>
  </si>
  <si>
    <t>　３４万円未満のもの</t>
  </si>
  <si>
    <t>　３６万円未満のもの</t>
  </si>
  <si>
    <t>　３４万円以上</t>
  </si>
  <si>
    <t>　３６万円以上</t>
  </si>
  <si>
    <t>　３８万円未満のもの</t>
  </si>
  <si>
    <t>　４０万円未満のもの</t>
  </si>
  <si>
    <t>　３８万円以上</t>
  </si>
  <si>
    <t>　４０万円以上</t>
  </si>
  <si>
    <t>　４２万円未満のもの</t>
  </si>
  <si>
    <t>　４４万円未満のもの</t>
  </si>
  <si>
    <t>　４２万円以上</t>
  </si>
  <si>
    <t>　４４万円以上</t>
  </si>
  <si>
    <t>　４６万円未満のもの</t>
  </si>
  <si>
    <t>　４８万円未満のもの</t>
  </si>
  <si>
    <t>　４６万円以上</t>
  </si>
  <si>
    <t>　４８万円以上</t>
  </si>
  <si>
    <t>　５０万円以下のもの</t>
  </si>
  <si>
    <t>　５０万円以下小計</t>
  </si>
  <si>
    <t>　３０万円超</t>
  </si>
  <si>
    <t>　５０万円を超え</t>
  </si>
  <si>
    <t>　５５万円未満のもの</t>
  </si>
  <si>
    <t>　６０万円未満のもの</t>
  </si>
  <si>
    <t>　５５万円以上</t>
  </si>
  <si>
    <t>　６０万円以上</t>
  </si>
  <si>
    <t>　６５万円未満のもの</t>
  </si>
  <si>
    <t>　７０万円未満のもの</t>
  </si>
  <si>
    <t>　６５万円以上</t>
  </si>
  <si>
    <t>　７０万円以上</t>
  </si>
  <si>
    <t>　７５万円未満のもの</t>
  </si>
  <si>
    <t>　８０万円未満のもの</t>
  </si>
  <si>
    <t>　７５万円以上</t>
  </si>
  <si>
    <t>　８０万円以上</t>
  </si>
  <si>
    <t>　８５万円未満のもの</t>
  </si>
  <si>
    <t>　９０万円未満のもの</t>
  </si>
  <si>
    <t>　８５万円以上</t>
  </si>
  <si>
    <t>　９０万円以上</t>
  </si>
  <si>
    <t>　９５万円未満のもの</t>
  </si>
  <si>
    <t>　１００万円未満のもの</t>
  </si>
  <si>
    <t>　９５万円以上</t>
  </si>
  <si>
    <t>　１００万円以上</t>
  </si>
  <si>
    <t>　３５０万円以下のもの</t>
  </si>
  <si>
    <t>　３５０万円以下小計</t>
  </si>
  <si>
    <t>　５０万円超</t>
  </si>
  <si>
    <t>区　　　　　　分</t>
  </si>
  <si>
    <t>木造</t>
  </si>
  <si>
    <t>非木造</t>
  </si>
  <si>
    <t>取得価格　……　購入価格や建築工事費などではなく、固定資産税評価額のことをいう。</t>
  </si>
  <si>
    <t>3　不動産取得税に関する調　(2)家屋の取得価格段階別に関する調（３０万円超３５０万円以下）　（平成6年度）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</si>
</sst>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0" borderId="1" xfId="16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E9" sqref="E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7.75390625" style="0" customWidth="1"/>
    <col min="4" max="4" width="10.75390625" style="0" customWidth="1"/>
    <col min="5" max="52" width="14.75390625" style="0" customWidth="1"/>
  </cols>
  <sheetData>
    <row r="1" ht="14.25">
      <c r="B1" s="3" t="s">
        <v>62</v>
      </c>
    </row>
    <row r="3" spans="2:52" ht="12">
      <c r="B3" s="19" t="s">
        <v>58</v>
      </c>
      <c r="C3" s="20"/>
      <c r="D3" s="21"/>
      <c r="E3" s="15" t="s">
        <v>11</v>
      </c>
      <c r="F3" s="16"/>
      <c r="G3" s="8" t="s">
        <v>12</v>
      </c>
      <c r="H3" s="9"/>
      <c r="I3" s="8" t="s">
        <v>14</v>
      </c>
      <c r="J3" s="9"/>
      <c r="K3" s="8" t="s">
        <v>17</v>
      </c>
      <c r="L3" s="9"/>
      <c r="M3" s="8" t="s">
        <v>18</v>
      </c>
      <c r="N3" s="9"/>
      <c r="O3" s="8" t="s">
        <v>21</v>
      </c>
      <c r="P3" s="9"/>
      <c r="Q3" s="8" t="s">
        <v>22</v>
      </c>
      <c r="R3" s="9"/>
      <c r="S3" s="8" t="s">
        <v>25</v>
      </c>
      <c r="T3" s="9"/>
      <c r="U3" s="8" t="s">
        <v>26</v>
      </c>
      <c r="V3" s="9"/>
      <c r="W3" s="8" t="s">
        <v>29</v>
      </c>
      <c r="X3" s="9"/>
      <c r="Y3" s="8" t="s">
        <v>30</v>
      </c>
      <c r="Z3" s="9"/>
      <c r="AA3" s="8" t="s">
        <v>33</v>
      </c>
      <c r="AB3" s="9"/>
      <c r="AC3" s="8" t="s">
        <v>34</v>
      </c>
      <c r="AD3" s="9"/>
      <c r="AE3" s="8" t="s">
        <v>37</v>
      </c>
      <c r="AF3" s="9"/>
      <c r="AG3" s="8" t="s">
        <v>38</v>
      </c>
      <c r="AH3" s="9"/>
      <c r="AI3" s="8" t="s">
        <v>41</v>
      </c>
      <c r="AJ3" s="9"/>
      <c r="AK3" s="8" t="s">
        <v>42</v>
      </c>
      <c r="AL3" s="9"/>
      <c r="AM3" s="8" t="s">
        <v>45</v>
      </c>
      <c r="AN3" s="9"/>
      <c r="AO3" s="8" t="s">
        <v>46</v>
      </c>
      <c r="AP3" s="9"/>
      <c r="AQ3" s="8" t="s">
        <v>49</v>
      </c>
      <c r="AR3" s="9"/>
      <c r="AS3" s="8" t="s">
        <v>50</v>
      </c>
      <c r="AT3" s="9"/>
      <c r="AU3" s="8" t="s">
        <v>53</v>
      </c>
      <c r="AV3" s="9"/>
      <c r="AW3" s="8" t="s">
        <v>54</v>
      </c>
      <c r="AX3" s="9"/>
      <c r="AY3" s="8" t="s">
        <v>57</v>
      </c>
      <c r="AZ3" s="9"/>
    </row>
    <row r="4" spans="2:52" ht="12">
      <c r="B4" s="22"/>
      <c r="C4" s="23"/>
      <c r="D4" s="24"/>
      <c r="E4" s="17"/>
      <c r="F4" s="18"/>
      <c r="G4" s="10" t="s">
        <v>13</v>
      </c>
      <c r="H4" s="11"/>
      <c r="I4" s="10" t="s">
        <v>15</v>
      </c>
      <c r="J4" s="11"/>
      <c r="K4" s="10" t="s">
        <v>16</v>
      </c>
      <c r="L4" s="11"/>
      <c r="M4" s="10" t="s">
        <v>19</v>
      </c>
      <c r="N4" s="11"/>
      <c r="O4" s="10" t="s">
        <v>20</v>
      </c>
      <c r="P4" s="11"/>
      <c r="Q4" s="10" t="s">
        <v>23</v>
      </c>
      <c r="R4" s="11"/>
      <c r="S4" s="10" t="s">
        <v>24</v>
      </c>
      <c r="T4" s="11"/>
      <c r="U4" s="10" t="s">
        <v>27</v>
      </c>
      <c r="V4" s="11"/>
      <c r="W4" s="10" t="s">
        <v>28</v>
      </c>
      <c r="X4" s="11"/>
      <c r="Y4" s="10" t="s">
        <v>31</v>
      </c>
      <c r="Z4" s="11"/>
      <c r="AA4" s="10" t="s">
        <v>32</v>
      </c>
      <c r="AB4" s="11"/>
      <c r="AC4" s="10" t="s">
        <v>35</v>
      </c>
      <c r="AD4" s="11"/>
      <c r="AE4" s="10" t="s">
        <v>36</v>
      </c>
      <c r="AF4" s="11"/>
      <c r="AG4" s="10" t="s">
        <v>39</v>
      </c>
      <c r="AH4" s="11"/>
      <c r="AI4" s="10" t="s">
        <v>40</v>
      </c>
      <c r="AJ4" s="11"/>
      <c r="AK4" s="10" t="s">
        <v>43</v>
      </c>
      <c r="AL4" s="11"/>
      <c r="AM4" s="10" t="s">
        <v>44</v>
      </c>
      <c r="AN4" s="11"/>
      <c r="AO4" s="10" t="s">
        <v>47</v>
      </c>
      <c r="AP4" s="11"/>
      <c r="AQ4" s="10" t="s">
        <v>48</v>
      </c>
      <c r="AR4" s="11"/>
      <c r="AS4" s="10" t="s">
        <v>51</v>
      </c>
      <c r="AT4" s="11"/>
      <c r="AU4" s="10" t="s">
        <v>52</v>
      </c>
      <c r="AV4" s="11"/>
      <c r="AW4" s="10" t="s">
        <v>55</v>
      </c>
      <c r="AX4" s="11"/>
      <c r="AY4" s="10" t="s">
        <v>56</v>
      </c>
      <c r="AZ4" s="11"/>
    </row>
    <row r="5" spans="2:52" ht="12">
      <c r="B5" s="22"/>
      <c r="C5" s="23"/>
      <c r="D5" s="24"/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5" t="s">
        <v>8</v>
      </c>
      <c r="P5" s="5" t="s">
        <v>9</v>
      </c>
      <c r="Q5" s="5" t="s">
        <v>8</v>
      </c>
      <c r="R5" s="5" t="s">
        <v>9</v>
      </c>
      <c r="S5" s="5" t="s">
        <v>8</v>
      </c>
      <c r="T5" s="5" t="s">
        <v>9</v>
      </c>
      <c r="U5" s="5" t="s">
        <v>8</v>
      </c>
      <c r="V5" s="5" t="s">
        <v>9</v>
      </c>
      <c r="W5" s="5" t="s">
        <v>8</v>
      </c>
      <c r="X5" s="5" t="s">
        <v>9</v>
      </c>
      <c r="Y5" s="5" t="s">
        <v>8</v>
      </c>
      <c r="Z5" s="5" t="s">
        <v>9</v>
      </c>
      <c r="AA5" s="5" t="s">
        <v>8</v>
      </c>
      <c r="AB5" s="5" t="s">
        <v>9</v>
      </c>
      <c r="AC5" s="5" t="s">
        <v>8</v>
      </c>
      <c r="AD5" s="5" t="s">
        <v>9</v>
      </c>
      <c r="AE5" s="5" t="s">
        <v>8</v>
      </c>
      <c r="AF5" s="5" t="s">
        <v>9</v>
      </c>
      <c r="AG5" s="5" t="s">
        <v>8</v>
      </c>
      <c r="AH5" s="5" t="s">
        <v>9</v>
      </c>
      <c r="AI5" s="5" t="s">
        <v>8</v>
      </c>
      <c r="AJ5" s="5" t="s">
        <v>9</v>
      </c>
      <c r="AK5" s="5" t="s">
        <v>8</v>
      </c>
      <c r="AL5" s="5" t="s">
        <v>9</v>
      </c>
      <c r="AM5" s="5" t="s">
        <v>8</v>
      </c>
      <c r="AN5" s="5" t="s">
        <v>9</v>
      </c>
      <c r="AO5" s="5" t="s">
        <v>8</v>
      </c>
      <c r="AP5" s="5" t="s">
        <v>9</v>
      </c>
      <c r="AQ5" s="5" t="s">
        <v>8</v>
      </c>
      <c r="AR5" s="5" t="s">
        <v>9</v>
      </c>
      <c r="AS5" s="5" t="s">
        <v>8</v>
      </c>
      <c r="AT5" s="5" t="s">
        <v>9</v>
      </c>
      <c r="AU5" s="5" t="s">
        <v>8</v>
      </c>
      <c r="AV5" s="5" t="s">
        <v>9</v>
      </c>
      <c r="AW5" s="5" t="s">
        <v>8</v>
      </c>
      <c r="AX5" s="5" t="s">
        <v>9</v>
      </c>
      <c r="AY5" s="5" t="s">
        <v>8</v>
      </c>
      <c r="AZ5" s="5" t="s">
        <v>9</v>
      </c>
    </row>
    <row r="6" spans="2:52" ht="12">
      <c r="B6" s="25"/>
      <c r="C6" s="26"/>
      <c r="D6" s="27"/>
      <c r="E6" s="6"/>
      <c r="F6" s="7" t="s">
        <v>10</v>
      </c>
      <c r="G6" s="6"/>
      <c r="H6" s="7" t="s">
        <v>10</v>
      </c>
      <c r="I6" s="6"/>
      <c r="J6" s="7" t="s">
        <v>10</v>
      </c>
      <c r="K6" s="6"/>
      <c r="L6" s="7" t="s">
        <v>10</v>
      </c>
      <c r="M6" s="6"/>
      <c r="N6" s="7" t="s">
        <v>10</v>
      </c>
      <c r="O6" s="6"/>
      <c r="P6" s="7" t="s">
        <v>10</v>
      </c>
      <c r="Q6" s="6"/>
      <c r="R6" s="7" t="s">
        <v>10</v>
      </c>
      <c r="S6" s="6"/>
      <c r="T6" s="7" t="s">
        <v>10</v>
      </c>
      <c r="U6" s="6"/>
      <c r="V6" s="7" t="s">
        <v>10</v>
      </c>
      <c r="W6" s="6"/>
      <c r="X6" s="7" t="s">
        <v>10</v>
      </c>
      <c r="Y6" s="6"/>
      <c r="Z6" s="7" t="s">
        <v>10</v>
      </c>
      <c r="AA6" s="6"/>
      <c r="AB6" s="7" t="s">
        <v>10</v>
      </c>
      <c r="AC6" s="6"/>
      <c r="AD6" s="7" t="s">
        <v>10</v>
      </c>
      <c r="AE6" s="6"/>
      <c r="AF6" s="7" t="s">
        <v>10</v>
      </c>
      <c r="AG6" s="6"/>
      <c r="AH6" s="7" t="s">
        <v>10</v>
      </c>
      <c r="AI6" s="6"/>
      <c r="AJ6" s="7" t="s">
        <v>10</v>
      </c>
      <c r="AK6" s="6"/>
      <c r="AL6" s="7" t="s">
        <v>10</v>
      </c>
      <c r="AM6" s="6"/>
      <c r="AN6" s="7" t="s">
        <v>10</v>
      </c>
      <c r="AO6" s="6"/>
      <c r="AP6" s="7" t="s">
        <v>10</v>
      </c>
      <c r="AQ6" s="6"/>
      <c r="AR6" s="7" t="s">
        <v>10</v>
      </c>
      <c r="AS6" s="6"/>
      <c r="AT6" s="7" t="s">
        <v>10</v>
      </c>
      <c r="AU6" s="6"/>
      <c r="AV6" s="7" t="s">
        <v>10</v>
      </c>
      <c r="AW6" s="6"/>
      <c r="AX6" s="7" t="s">
        <v>10</v>
      </c>
      <c r="AY6" s="6"/>
      <c r="AZ6" s="7" t="s">
        <v>10</v>
      </c>
    </row>
    <row r="7" spans="1:52" ht="12">
      <c r="A7" s="1"/>
      <c r="B7" s="12"/>
      <c r="C7" s="28" t="s">
        <v>0</v>
      </c>
      <c r="D7" s="4" t="s">
        <v>2</v>
      </c>
      <c r="E7" s="14">
        <v>91</v>
      </c>
      <c r="F7" s="14">
        <v>18047</v>
      </c>
      <c r="G7" s="14">
        <v>5</v>
      </c>
      <c r="H7" s="14">
        <v>1559</v>
      </c>
      <c r="I7" s="14">
        <v>15</v>
      </c>
      <c r="J7" s="14">
        <v>4960</v>
      </c>
      <c r="K7" s="14">
        <v>10</v>
      </c>
      <c r="L7" s="14">
        <v>3485</v>
      </c>
      <c r="M7" s="14">
        <v>10</v>
      </c>
      <c r="N7" s="14">
        <v>3694</v>
      </c>
      <c r="O7" s="14">
        <v>12</v>
      </c>
      <c r="P7" s="14">
        <v>4712</v>
      </c>
      <c r="Q7" s="14">
        <v>11</v>
      </c>
      <c r="R7" s="14">
        <v>4535</v>
      </c>
      <c r="S7" s="14">
        <v>15</v>
      </c>
      <c r="T7" s="14">
        <v>6485</v>
      </c>
      <c r="U7" s="14">
        <v>6</v>
      </c>
      <c r="V7" s="14">
        <v>2697</v>
      </c>
      <c r="W7" s="14">
        <v>13</v>
      </c>
      <c r="X7" s="14">
        <v>6126</v>
      </c>
      <c r="Y7" s="14">
        <v>12</v>
      </c>
      <c r="Z7" s="14">
        <v>5907</v>
      </c>
      <c r="AA7" s="14">
        <v>109</v>
      </c>
      <c r="AB7" s="14">
        <v>44160</v>
      </c>
      <c r="AC7" s="14">
        <v>38</v>
      </c>
      <c r="AD7" s="14">
        <v>20117</v>
      </c>
      <c r="AE7" s="14">
        <v>35</v>
      </c>
      <c r="AF7" s="14">
        <v>20165</v>
      </c>
      <c r="AG7" s="14">
        <v>37</v>
      </c>
      <c r="AH7" s="14">
        <v>23208</v>
      </c>
      <c r="AI7" s="14">
        <v>41</v>
      </c>
      <c r="AJ7" s="14">
        <v>27554</v>
      </c>
      <c r="AK7" s="14">
        <v>50</v>
      </c>
      <c r="AL7" s="14">
        <v>36344</v>
      </c>
      <c r="AM7" s="14">
        <v>45</v>
      </c>
      <c r="AN7" s="14">
        <v>34605</v>
      </c>
      <c r="AO7" s="14">
        <v>52</v>
      </c>
      <c r="AP7" s="14">
        <v>43135</v>
      </c>
      <c r="AQ7" s="14">
        <v>51</v>
      </c>
      <c r="AR7" s="14">
        <v>44561</v>
      </c>
      <c r="AS7" s="14">
        <v>50</v>
      </c>
      <c r="AT7" s="14">
        <v>46278</v>
      </c>
      <c r="AU7" s="14">
        <v>37</v>
      </c>
      <c r="AV7" s="14">
        <v>36101</v>
      </c>
      <c r="AW7" s="14">
        <v>1800</v>
      </c>
      <c r="AX7" s="14">
        <v>3855029</v>
      </c>
      <c r="AY7" s="2">
        <f>AC7+AE7+AG7+AI7+AK7+AM7+AO7+AQ7+AS7+AU7+AW7</f>
        <v>2236</v>
      </c>
      <c r="AZ7" s="2">
        <f>AD7+AF7+AH7+AJ7+AL7+AN7+AP7+AR7+AT7+AV7+AX7</f>
        <v>4187097</v>
      </c>
    </row>
    <row r="8" spans="1:52" ht="12">
      <c r="A8" s="1"/>
      <c r="B8" s="30" t="s">
        <v>59</v>
      </c>
      <c r="C8" s="28"/>
      <c r="D8" s="4" t="s">
        <v>3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>
        <v>1</v>
      </c>
      <c r="AJ8" s="14">
        <v>656</v>
      </c>
      <c r="AK8" s="14">
        <v>1</v>
      </c>
      <c r="AL8" s="14">
        <v>727</v>
      </c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>
        <v>34</v>
      </c>
      <c r="AX8" s="14">
        <v>84872</v>
      </c>
      <c r="AY8" s="2">
        <f aca="true" t="shared" si="0" ref="AY8:AY17">AC8+AE8+AG8+AI8+AK8+AM8+AO8+AQ8+AS8+AU8+AW8</f>
        <v>36</v>
      </c>
      <c r="AZ8" s="2">
        <f aca="true" t="shared" si="1" ref="AZ8:AZ17">AD8+AF8+AH8+AJ8+AL8+AN8+AP8+AR8+AT8+AV8+AX8</f>
        <v>86255</v>
      </c>
    </row>
    <row r="9" spans="1:52" ht="12">
      <c r="A9" s="1"/>
      <c r="B9" s="30"/>
      <c r="C9" s="28"/>
      <c r="D9" s="4" t="s">
        <v>4</v>
      </c>
      <c r="E9" s="14">
        <v>96</v>
      </c>
      <c r="F9" s="14">
        <v>19038</v>
      </c>
      <c r="G9" s="14">
        <v>7</v>
      </c>
      <c r="H9" s="14">
        <v>2196</v>
      </c>
      <c r="I9" s="14">
        <v>7</v>
      </c>
      <c r="J9" s="14">
        <v>2295</v>
      </c>
      <c r="K9" s="14">
        <v>7</v>
      </c>
      <c r="L9" s="14">
        <v>2483</v>
      </c>
      <c r="M9" s="14">
        <v>3</v>
      </c>
      <c r="N9" s="14">
        <v>1094</v>
      </c>
      <c r="O9" s="14">
        <v>14</v>
      </c>
      <c r="P9" s="14">
        <v>5472</v>
      </c>
      <c r="Q9" s="14">
        <v>8</v>
      </c>
      <c r="R9" s="14">
        <v>3306</v>
      </c>
      <c r="S9" s="14">
        <v>6</v>
      </c>
      <c r="T9" s="14">
        <v>2564</v>
      </c>
      <c r="U9" s="14">
        <v>8</v>
      </c>
      <c r="V9" s="14">
        <v>3582</v>
      </c>
      <c r="W9" s="14">
        <v>3</v>
      </c>
      <c r="X9" s="14">
        <v>1428</v>
      </c>
      <c r="Y9" s="14">
        <v>6</v>
      </c>
      <c r="Z9" s="14">
        <v>2924</v>
      </c>
      <c r="AA9" s="14">
        <v>69</v>
      </c>
      <c r="AB9" s="14">
        <v>27344</v>
      </c>
      <c r="AC9" s="14">
        <v>21</v>
      </c>
      <c r="AD9" s="14">
        <v>11005</v>
      </c>
      <c r="AE9" s="14">
        <v>20</v>
      </c>
      <c r="AF9" s="14">
        <v>11410</v>
      </c>
      <c r="AG9" s="14">
        <v>20</v>
      </c>
      <c r="AH9" s="14">
        <v>12486</v>
      </c>
      <c r="AI9" s="14">
        <v>28</v>
      </c>
      <c r="AJ9" s="14">
        <v>18872</v>
      </c>
      <c r="AK9" s="14">
        <v>18</v>
      </c>
      <c r="AL9" s="14">
        <v>13114</v>
      </c>
      <c r="AM9" s="14">
        <v>18</v>
      </c>
      <c r="AN9" s="14">
        <v>13963</v>
      </c>
      <c r="AO9" s="14">
        <v>22</v>
      </c>
      <c r="AP9" s="14">
        <v>18077</v>
      </c>
      <c r="AQ9" s="14">
        <v>24</v>
      </c>
      <c r="AR9" s="14">
        <v>20978</v>
      </c>
      <c r="AS9" s="14">
        <v>15</v>
      </c>
      <c r="AT9" s="14">
        <v>13877</v>
      </c>
      <c r="AU9" s="14">
        <v>21</v>
      </c>
      <c r="AV9" s="14">
        <v>20503</v>
      </c>
      <c r="AW9" s="14">
        <v>825</v>
      </c>
      <c r="AX9" s="14">
        <v>1723998</v>
      </c>
      <c r="AY9" s="2">
        <f t="shared" si="0"/>
        <v>1032</v>
      </c>
      <c r="AZ9" s="2">
        <f t="shared" si="1"/>
        <v>1878283</v>
      </c>
    </row>
    <row r="10" spans="1:52" ht="12">
      <c r="A10" s="1"/>
      <c r="B10" s="30"/>
      <c r="C10" s="28" t="s">
        <v>1</v>
      </c>
      <c r="D10" s="4" t="s">
        <v>5</v>
      </c>
      <c r="E10" s="14">
        <v>282</v>
      </c>
      <c r="F10" s="14">
        <v>38796</v>
      </c>
      <c r="G10" s="14">
        <v>16</v>
      </c>
      <c r="H10" s="14">
        <v>4971</v>
      </c>
      <c r="I10" s="14">
        <v>15</v>
      </c>
      <c r="J10" s="14">
        <v>4991</v>
      </c>
      <c r="K10" s="14">
        <v>21</v>
      </c>
      <c r="L10" s="14">
        <v>7373</v>
      </c>
      <c r="M10" s="14">
        <v>8</v>
      </c>
      <c r="N10" s="14">
        <v>2956</v>
      </c>
      <c r="O10" s="14">
        <v>12</v>
      </c>
      <c r="P10" s="14">
        <v>4713</v>
      </c>
      <c r="Q10" s="14">
        <v>23</v>
      </c>
      <c r="R10" s="14">
        <v>9417</v>
      </c>
      <c r="S10" s="14">
        <v>15</v>
      </c>
      <c r="T10" s="14">
        <v>6423</v>
      </c>
      <c r="U10" s="14">
        <v>15</v>
      </c>
      <c r="V10" s="14">
        <v>6775</v>
      </c>
      <c r="W10" s="14">
        <v>11</v>
      </c>
      <c r="X10" s="14">
        <v>5150</v>
      </c>
      <c r="Y10" s="14">
        <v>23</v>
      </c>
      <c r="Z10" s="14">
        <v>11262</v>
      </c>
      <c r="AA10" s="14">
        <v>159</v>
      </c>
      <c r="AB10" s="14">
        <v>64031</v>
      </c>
      <c r="AC10" s="14">
        <v>29</v>
      </c>
      <c r="AD10" s="14">
        <v>15353</v>
      </c>
      <c r="AE10" s="14">
        <v>27</v>
      </c>
      <c r="AF10" s="14">
        <v>15639</v>
      </c>
      <c r="AG10" s="14">
        <v>40</v>
      </c>
      <c r="AH10" s="14">
        <v>25175</v>
      </c>
      <c r="AI10" s="14">
        <v>35</v>
      </c>
      <c r="AJ10" s="14">
        <v>23493</v>
      </c>
      <c r="AK10" s="14">
        <v>30</v>
      </c>
      <c r="AL10" s="14">
        <v>21779</v>
      </c>
      <c r="AM10" s="14">
        <v>37</v>
      </c>
      <c r="AN10" s="14">
        <v>28536</v>
      </c>
      <c r="AO10" s="14">
        <v>25</v>
      </c>
      <c r="AP10" s="14">
        <v>20701</v>
      </c>
      <c r="AQ10" s="14">
        <v>37</v>
      </c>
      <c r="AR10" s="14">
        <v>32334</v>
      </c>
      <c r="AS10" s="14">
        <v>34</v>
      </c>
      <c r="AT10" s="14">
        <v>31444</v>
      </c>
      <c r="AU10" s="14">
        <v>15</v>
      </c>
      <c r="AV10" s="14">
        <v>14644</v>
      </c>
      <c r="AW10" s="14">
        <v>1069</v>
      </c>
      <c r="AX10" s="14">
        <v>2196685</v>
      </c>
      <c r="AY10" s="2">
        <f t="shared" si="0"/>
        <v>1378</v>
      </c>
      <c r="AZ10" s="2">
        <f t="shared" si="1"/>
        <v>2425783</v>
      </c>
    </row>
    <row r="11" spans="1:52" ht="12">
      <c r="A11" s="1"/>
      <c r="B11" s="30"/>
      <c r="C11" s="28"/>
      <c r="D11" s="4" t="s">
        <v>4</v>
      </c>
      <c r="E11" s="14">
        <v>132</v>
      </c>
      <c r="F11" s="14">
        <v>17032</v>
      </c>
      <c r="G11" s="14">
        <v>6</v>
      </c>
      <c r="H11" s="14">
        <v>1851</v>
      </c>
      <c r="I11" s="14">
        <v>5</v>
      </c>
      <c r="J11" s="14">
        <v>1658</v>
      </c>
      <c r="K11" s="14">
        <v>3</v>
      </c>
      <c r="L11" s="14">
        <v>1051</v>
      </c>
      <c r="M11" s="14"/>
      <c r="N11" s="14"/>
      <c r="O11" s="14">
        <v>3</v>
      </c>
      <c r="P11" s="14">
        <v>1163</v>
      </c>
      <c r="Q11" s="14">
        <v>2</v>
      </c>
      <c r="R11" s="14">
        <v>820</v>
      </c>
      <c r="S11" s="14">
        <v>3</v>
      </c>
      <c r="T11" s="14">
        <v>1300</v>
      </c>
      <c r="U11" s="14">
        <v>4</v>
      </c>
      <c r="V11" s="14">
        <v>1803</v>
      </c>
      <c r="W11" s="14"/>
      <c r="X11" s="14"/>
      <c r="Y11" s="14">
        <v>3</v>
      </c>
      <c r="Z11" s="14">
        <v>1482</v>
      </c>
      <c r="AA11" s="14">
        <v>29</v>
      </c>
      <c r="AB11" s="14">
        <v>11128</v>
      </c>
      <c r="AC11" s="14">
        <v>2</v>
      </c>
      <c r="AD11" s="14">
        <v>1040</v>
      </c>
      <c r="AE11" s="14">
        <v>4</v>
      </c>
      <c r="AF11" s="14">
        <v>2310</v>
      </c>
      <c r="AG11" s="14">
        <v>3</v>
      </c>
      <c r="AH11" s="14">
        <v>1924</v>
      </c>
      <c r="AI11" s="14">
        <v>5</v>
      </c>
      <c r="AJ11" s="14">
        <v>3395</v>
      </c>
      <c r="AK11" s="14">
        <v>11</v>
      </c>
      <c r="AL11" s="14">
        <v>8074</v>
      </c>
      <c r="AM11" s="14">
        <v>3</v>
      </c>
      <c r="AN11" s="14">
        <v>2304</v>
      </c>
      <c r="AO11" s="14">
        <v>7</v>
      </c>
      <c r="AP11" s="14">
        <v>5717</v>
      </c>
      <c r="AQ11" s="14">
        <v>8</v>
      </c>
      <c r="AR11" s="14">
        <v>6997</v>
      </c>
      <c r="AS11" s="14">
        <v>10</v>
      </c>
      <c r="AT11" s="14">
        <v>9230</v>
      </c>
      <c r="AU11" s="14">
        <v>4</v>
      </c>
      <c r="AV11" s="14">
        <v>3922</v>
      </c>
      <c r="AW11" s="14">
        <v>212</v>
      </c>
      <c r="AX11" s="14">
        <v>426686</v>
      </c>
      <c r="AY11" s="2">
        <f t="shared" si="0"/>
        <v>269</v>
      </c>
      <c r="AZ11" s="2">
        <f t="shared" si="1"/>
        <v>471599</v>
      </c>
    </row>
    <row r="12" spans="1:52" ht="12">
      <c r="A12" s="1"/>
      <c r="B12" s="13"/>
      <c r="C12" s="29" t="s">
        <v>6</v>
      </c>
      <c r="D12" s="29"/>
      <c r="E12" s="2">
        <f>SUM(E7:E11)</f>
        <v>601</v>
      </c>
      <c r="F12" s="2">
        <f aca="true" t="shared" si="2" ref="F12:AZ12">SUM(F7:F11)</f>
        <v>92913</v>
      </c>
      <c r="G12" s="2">
        <f t="shared" si="2"/>
        <v>34</v>
      </c>
      <c r="H12" s="2">
        <f t="shared" si="2"/>
        <v>10577</v>
      </c>
      <c r="I12" s="2">
        <f t="shared" si="2"/>
        <v>42</v>
      </c>
      <c r="J12" s="2">
        <f t="shared" si="2"/>
        <v>13904</v>
      </c>
      <c r="K12" s="2">
        <f t="shared" si="2"/>
        <v>41</v>
      </c>
      <c r="L12" s="2">
        <f t="shared" si="2"/>
        <v>14392</v>
      </c>
      <c r="M12" s="2">
        <f t="shared" si="2"/>
        <v>21</v>
      </c>
      <c r="N12" s="2">
        <f t="shared" si="2"/>
        <v>7744</v>
      </c>
      <c r="O12" s="2">
        <f t="shared" si="2"/>
        <v>41</v>
      </c>
      <c r="P12" s="2">
        <f t="shared" si="2"/>
        <v>16060</v>
      </c>
      <c r="Q12" s="2">
        <f t="shared" si="2"/>
        <v>44</v>
      </c>
      <c r="R12" s="2">
        <f t="shared" si="2"/>
        <v>18078</v>
      </c>
      <c r="S12" s="2">
        <f t="shared" si="2"/>
        <v>39</v>
      </c>
      <c r="T12" s="2">
        <f t="shared" si="2"/>
        <v>16772</v>
      </c>
      <c r="U12" s="2">
        <f t="shared" si="2"/>
        <v>33</v>
      </c>
      <c r="V12" s="2">
        <f t="shared" si="2"/>
        <v>14857</v>
      </c>
      <c r="W12" s="2">
        <f t="shared" si="2"/>
        <v>27</v>
      </c>
      <c r="X12" s="2">
        <f t="shared" si="2"/>
        <v>12704</v>
      </c>
      <c r="Y12" s="2">
        <f t="shared" si="2"/>
        <v>44</v>
      </c>
      <c r="Z12" s="2">
        <f t="shared" si="2"/>
        <v>21575</v>
      </c>
      <c r="AA12" s="2">
        <f t="shared" si="2"/>
        <v>366</v>
      </c>
      <c r="AB12" s="2">
        <f t="shared" si="2"/>
        <v>146663</v>
      </c>
      <c r="AC12" s="2">
        <f t="shared" si="2"/>
        <v>90</v>
      </c>
      <c r="AD12" s="2">
        <f t="shared" si="2"/>
        <v>47515</v>
      </c>
      <c r="AE12" s="2">
        <f t="shared" si="2"/>
        <v>86</v>
      </c>
      <c r="AF12" s="2">
        <f t="shared" si="2"/>
        <v>49524</v>
      </c>
      <c r="AG12" s="2">
        <f t="shared" si="2"/>
        <v>100</v>
      </c>
      <c r="AH12" s="2">
        <f t="shared" si="2"/>
        <v>62793</v>
      </c>
      <c r="AI12" s="2">
        <f t="shared" si="2"/>
        <v>110</v>
      </c>
      <c r="AJ12" s="2">
        <f t="shared" si="2"/>
        <v>73970</v>
      </c>
      <c r="AK12" s="2">
        <f t="shared" si="2"/>
        <v>110</v>
      </c>
      <c r="AL12" s="2">
        <f t="shared" si="2"/>
        <v>80038</v>
      </c>
      <c r="AM12" s="2">
        <f t="shared" si="2"/>
        <v>103</v>
      </c>
      <c r="AN12" s="2">
        <f t="shared" si="2"/>
        <v>79408</v>
      </c>
      <c r="AO12" s="2">
        <f t="shared" si="2"/>
        <v>106</v>
      </c>
      <c r="AP12" s="2">
        <f t="shared" si="2"/>
        <v>87630</v>
      </c>
      <c r="AQ12" s="2">
        <f t="shared" si="2"/>
        <v>120</v>
      </c>
      <c r="AR12" s="2">
        <f t="shared" si="2"/>
        <v>104870</v>
      </c>
      <c r="AS12" s="2">
        <f t="shared" si="2"/>
        <v>109</v>
      </c>
      <c r="AT12" s="2">
        <f t="shared" si="2"/>
        <v>100829</v>
      </c>
      <c r="AU12" s="2">
        <f t="shared" si="2"/>
        <v>77</v>
      </c>
      <c r="AV12" s="2">
        <f t="shared" si="2"/>
        <v>75170</v>
      </c>
      <c r="AW12" s="2">
        <f t="shared" si="2"/>
        <v>3940</v>
      </c>
      <c r="AX12" s="2">
        <f t="shared" si="2"/>
        <v>8287270</v>
      </c>
      <c r="AY12" s="2">
        <f t="shared" si="2"/>
        <v>4951</v>
      </c>
      <c r="AZ12" s="2">
        <f t="shared" si="2"/>
        <v>9049017</v>
      </c>
    </row>
    <row r="13" spans="1:52" ht="12">
      <c r="A13" s="1"/>
      <c r="B13" s="12"/>
      <c r="C13" s="28" t="s">
        <v>0</v>
      </c>
      <c r="D13" s="4" t="s">
        <v>2</v>
      </c>
      <c r="E13" s="14">
        <v>31</v>
      </c>
      <c r="F13" s="14">
        <v>6624</v>
      </c>
      <c r="G13" s="14">
        <v>3</v>
      </c>
      <c r="H13" s="14">
        <v>927</v>
      </c>
      <c r="I13" s="14"/>
      <c r="J13" s="14">
        <v>2310</v>
      </c>
      <c r="K13" s="14">
        <v>3</v>
      </c>
      <c r="L13" s="14">
        <v>1053</v>
      </c>
      <c r="M13" s="14">
        <v>7</v>
      </c>
      <c r="N13" s="14">
        <v>2605</v>
      </c>
      <c r="O13" s="14">
        <v>6</v>
      </c>
      <c r="P13" s="14">
        <v>2347</v>
      </c>
      <c r="Q13" s="14">
        <v>5</v>
      </c>
      <c r="R13" s="14">
        <v>2051</v>
      </c>
      <c r="S13" s="14">
        <v>6</v>
      </c>
      <c r="T13" s="14">
        <v>2608</v>
      </c>
      <c r="U13" s="14">
        <v>6</v>
      </c>
      <c r="V13" s="14">
        <v>2681</v>
      </c>
      <c r="W13" s="14">
        <v>3</v>
      </c>
      <c r="X13" s="14">
        <v>1411</v>
      </c>
      <c r="Y13" s="14">
        <v>4</v>
      </c>
      <c r="Z13" s="14">
        <v>1970</v>
      </c>
      <c r="AA13" s="14">
        <v>50</v>
      </c>
      <c r="AB13" s="14">
        <v>19963</v>
      </c>
      <c r="AC13" s="14">
        <v>10</v>
      </c>
      <c r="AD13" s="14">
        <v>5312</v>
      </c>
      <c r="AE13" s="14">
        <v>17</v>
      </c>
      <c r="AF13" s="14">
        <v>9764</v>
      </c>
      <c r="AG13" s="14">
        <v>10</v>
      </c>
      <c r="AH13" s="14">
        <v>6284</v>
      </c>
      <c r="AI13" s="14">
        <v>15</v>
      </c>
      <c r="AJ13" s="14">
        <v>10128</v>
      </c>
      <c r="AK13" s="14">
        <v>11</v>
      </c>
      <c r="AL13" s="14">
        <v>7916</v>
      </c>
      <c r="AM13" s="14">
        <v>10</v>
      </c>
      <c r="AN13" s="14">
        <v>7760</v>
      </c>
      <c r="AO13" s="14">
        <v>6</v>
      </c>
      <c r="AP13" s="14">
        <v>4956</v>
      </c>
      <c r="AQ13" s="14">
        <v>9</v>
      </c>
      <c r="AR13" s="14">
        <v>7912</v>
      </c>
      <c r="AS13" s="14">
        <v>13</v>
      </c>
      <c r="AT13" s="14">
        <v>11898</v>
      </c>
      <c r="AU13" s="14">
        <v>10</v>
      </c>
      <c r="AV13" s="14">
        <v>9726</v>
      </c>
      <c r="AW13" s="14">
        <v>228</v>
      </c>
      <c r="AX13" s="14">
        <v>438378</v>
      </c>
      <c r="AY13" s="2">
        <f t="shared" si="0"/>
        <v>339</v>
      </c>
      <c r="AZ13" s="2">
        <f t="shared" si="1"/>
        <v>520034</v>
      </c>
    </row>
    <row r="14" spans="1:52" ht="12">
      <c r="A14" s="1"/>
      <c r="B14" s="30" t="s">
        <v>60</v>
      </c>
      <c r="C14" s="28"/>
      <c r="D14" s="4" t="s">
        <v>3</v>
      </c>
      <c r="E14" s="14"/>
      <c r="F14" s="14"/>
      <c r="G14" s="14"/>
      <c r="H14" s="14"/>
      <c r="I14" s="14">
        <v>7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>
        <v>15</v>
      </c>
      <c r="AX14" s="14">
        <v>32924</v>
      </c>
      <c r="AY14" s="2">
        <f t="shared" si="0"/>
        <v>15</v>
      </c>
      <c r="AZ14" s="2">
        <f t="shared" si="1"/>
        <v>32924</v>
      </c>
    </row>
    <row r="15" spans="1:52" ht="12">
      <c r="A15" s="1"/>
      <c r="B15" s="30"/>
      <c r="C15" s="28"/>
      <c r="D15" s="4" t="s">
        <v>4</v>
      </c>
      <c r="E15" s="14">
        <v>79</v>
      </c>
      <c r="F15" s="14">
        <v>12904</v>
      </c>
      <c r="G15" s="14">
        <v>4</v>
      </c>
      <c r="H15" s="14">
        <v>1241</v>
      </c>
      <c r="I15" s="14">
        <v>4</v>
      </c>
      <c r="J15" s="14">
        <v>1319</v>
      </c>
      <c r="K15" s="14">
        <v>2</v>
      </c>
      <c r="L15" s="14">
        <v>716</v>
      </c>
      <c r="M15" s="14">
        <v>7</v>
      </c>
      <c r="N15" s="14">
        <v>2583</v>
      </c>
      <c r="O15" s="14">
        <v>9</v>
      </c>
      <c r="P15" s="14">
        <v>3531</v>
      </c>
      <c r="Q15" s="14">
        <v>4</v>
      </c>
      <c r="R15" s="14">
        <v>1626</v>
      </c>
      <c r="S15" s="14">
        <v>15</v>
      </c>
      <c r="T15" s="14">
        <v>6459</v>
      </c>
      <c r="U15" s="14">
        <v>4</v>
      </c>
      <c r="V15" s="14">
        <v>1819</v>
      </c>
      <c r="W15" s="14">
        <v>14</v>
      </c>
      <c r="X15" s="14">
        <v>6557</v>
      </c>
      <c r="Y15" s="14">
        <v>11</v>
      </c>
      <c r="Z15" s="14">
        <v>5409</v>
      </c>
      <c r="AA15" s="14">
        <v>74</v>
      </c>
      <c r="AB15" s="14">
        <v>31260</v>
      </c>
      <c r="AC15" s="14">
        <v>15</v>
      </c>
      <c r="AD15" s="14">
        <v>7815</v>
      </c>
      <c r="AE15" s="14">
        <v>22</v>
      </c>
      <c r="AF15" s="14">
        <v>12655</v>
      </c>
      <c r="AG15" s="14">
        <v>29</v>
      </c>
      <c r="AH15" s="14">
        <v>18134</v>
      </c>
      <c r="AI15" s="14">
        <v>25</v>
      </c>
      <c r="AJ15" s="14">
        <v>16947</v>
      </c>
      <c r="AK15" s="14">
        <v>16</v>
      </c>
      <c r="AL15" s="14">
        <v>11691</v>
      </c>
      <c r="AM15" s="14">
        <v>22</v>
      </c>
      <c r="AN15" s="14">
        <v>17114</v>
      </c>
      <c r="AO15" s="14">
        <v>25</v>
      </c>
      <c r="AP15" s="14">
        <v>20652</v>
      </c>
      <c r="AQ15" s="14">
        <v>25</v>
      </c>
      <c r="AR15" s="14">
        <v>21794</v>
      </c>
      <c r="AS15" s="14">
        <v>22</v>
      </c>
      <c r="AT15" s="14">
        <v>20370</v>
      </c>
      <c r="AU15" s="14">
        <v>16</v>
      </c>
      <c r="AV15" s="14">
        <v>15652</v>
      </c>
      <c r="AW15" s="14">
        <v>768</v>
      </c>
      <c r="AX15" s="14">
        <v>1637642</v>
      </c>
      <c r="AY15" s="2">
        <f t="shared" si="0"/>
        <v>985</v>
      </c>
      <c r="AZ15" s="2">
        <f t="shared" si="1"/>
        <v>1800466</v>
      </c>
    </row>
    <row r="16" spans="1:52" ht="12">
      <c r="A16" s="1"/>
      <c r="B16" s="30"/>
      <c r="C16" s="28" t="s">
        <v>1</v>
      </c>
      <c r="D16" s="4" t="s">
        <v>5</v>
      </c>
      <c r="E16" s="14">
        <v>14</v>
      </c>
      <c r="F16" s="14">
        <v>1799</v>
      </c>
      <c r="G16" s="14"/>
      <c r="H16" s="14"/>
      <c r="I16" s="14">
        <v>1</v>
      </c>
      <c r="J16" s="14">
        <v>337</v>
      </c>
      <c r="K16" s="14">
        <v>1</v>
      </c>
      <c r="L16" s="14">
        <v>344</v>
      </c>
      <c r="M16" s="14">
        <v>1</v>
      </c>
      <c r="N16" s="14">
        <v>377</v>
      </c>
      <c r="O16" s="14">
        <v>1</v>
      </c>
      <c r="P16" s="14">
        <v>395</v>
      </c>
      <c r="Q16" s="14"/>
      <c r="R16" s="14"/>
      <c r="S16" s="14">
        <v>2</v>
      </c>
      <c r="T16" s="14">
        <v>862</v>
      </c>
      <c r="U16" s="14">
        <v>4</v>
      </c>
      <c r="V16" s="14">
        <v>1775</v>
      </c>
      <c r="W16" s="14">
        <v>1</v>
      </c>
      <c r="X16" s="14">
        <v>472</v>
      </c>
      <c r="Y16" s="14"/>
      <c r="Z16" s="14"/>
      <c r="AA16" s="14">
        <v>11</v>
      </c>
      <c r="AB16" s="14">
        <v>4562</v>
      </c>
      <c r="AC16" s="14"/>
      <c r="AD16" s="14"/>
      <c r="AE16" s="14"/>
      <c r="AF16" s="14"/>
      <c r="AG16" s="14">
        <v>3</v>
      </c>
      <c r="AH16" s="14">
        <v>1875</v>
      </c>
      <c r="AI16" s="14">
        <v>3</v>
      </c>
      <c r="AJ16" s="14">
        <v>1990</v>
      </c>
      <c r="AK16" s="14">
        <v>1</v>
      </c>
      <c r="AL16" s="14">
        <v>727</v>
      </c>
      <c r="AM16" s="14">
        <v>5</v>
      </c>
      <c r="AN16" s="14">
        <v>3881</v>
      </c>
      <c r="AO16" s="14">
        <v>2</v>
      </c>
      <c r="AP16" s="14">
        <v>1639</v>
      </c>
      <c r="AQ16" s="14">
        <v>1</v>
      </c>
      <c r="AR16" s="14">
        <v>853</v>
      </c>
      <c r="AS16" s="14">
        <v>2</v>
      </c>
      <c r="AT16" s="14">
        <v>1877</v>
      </c>
      <c r="AU16" s="14">
        <v>4</v>
      </c>
      <c r="AV16" s="14">
        <v>3902</v>
      </c>
      <c r="AW16" s="14">
        <v>115</v>
      </c>
      <c r="AX16" s="14">
        <v>262283</v>
      </c>
      <c r="AY16" s="2">
        <f t="shared" si="0"/>
        <v>136</v>
      </c>
      <c r="AZ16" s="2">
        <f t="shared" si="1"/>
        <v>279027</v>
      </c>
    </row>
    <row r="17" spans="1:52" ht="12">
      <c r="A17" s="1"/>
      <c r="B17" s="30"/>
      <c r="C17" s="28"/>
      <c r="D17" s="4" t="s">
        <v>4</v>
      </c>
      <c r="E17" s="14">
        <v>74</v>
      </c>
      <c r="F17" s="14">
        <v>11950</v>
      </c>
      <c r="G17" s="14">
        <v>5</v>
      </c>
      <c r="H17" s="14">
        <v>1568</v>
      </c>
      <c r="I17" s="14">
        <v>4</v>
      </c>
      <c r="J17" s="14">
        <v>1336</v>
      </c>
      <c r="K17" s="14">
        <v>4</v>
      </c>
      <c r="L17" s="14">
        <v>1396</v>
      </c>
      <c r="M17" s="14">
        <v>2</v>
      </c>
      <c r="N17" s="14">
        <v>736</v>
      </c>
      <c r="O17" s="14">
        <v>6</v>
      </c>
      <c r="P17" s="14">
        <v>2344</v>
      </c>
      <c r="Q17" s="14">
        <v>3</v>
      </c>
      <c r="R17" s="14">
        <v>1228</v>
      </c>
      <c r="S17" s="14">
        <v>2</v>
      </c>
      <c r="T17" s="14">
        <v>859</v>
      </c>
      <c r="U17" s="14">
        <v>2</v>
      </c>
      <c r="V17" s="14">
        <v>906</v>
      </c>
      <c r="W17" s="14">
        <v>1</v>
      </c>
      <c r="X17" s="14">
        <v>473</v>
      </c>
      <c r="Y17" s="14">
        <v>2</v>
      </c>
      <c r="Z17" s="14">
        <v>969</v>
      </c>
      <c r="AA17" s="14">
        <v>31</v>
      </c>
      <c r="AB17" s="14">
        <v>11815</v>
      </c>
      <c r="AC17" s="14">
        <v>10</v>
      </c>
      <c r="AD17" s="14">
        <v>5182</v>
      </c>
      <c r="AE17" s="14">
        <v>5</v>
      </c>
      <c r="AF17" s="14">
        <v>2875</v>
      </c>
      <c r="AG17" s="14">
        <v>15</v>
      </c>
      <c r="AH17" s="14">
        <v>9536</v>
      </c>
      <c r="AI17" s="14">
        <v>10</v>
      </c>
      <c r="AJ17" s="14">
        <v>6730</v>
      </c>
      <c r="AK17" s="14">
        <v>2</v>
      </c>
      <c r="AL17" s="14">
        <v>1420</v>
      </c>
      <c r="AM17" s="14">
        <v>2</v>
      </c>
      <c r="AN17" s="14">
        <v>1565</v>
      </c>
      <c r="AO17" s="14">
        <v>3</v>
      </c>
      <c r="AP17" s="14">
        <v>2496</v>
      </c>
      <c r="AQ17" s="14">
        <v>2</v>
      </c>
      <c r="AR17" s="14">
        <v>1715</v>
      </c>
      <c r="AS17" s="14">
        <v>2</v>
      </c>
      <c r="AT17" s="14">
        <v>1813</v>
      </c>
      <c r="AU17" s="14">
        <v>4</v>
      </c>
      <c r="AV17" s="14">
        <v>3914</v>
      </c>
      <c r="AW17" s="14">
        <v>162</v>
      </c>
      <c r="AX17" s="14">
        <v>302133</v>
      </c>
      <c r="AY17" s="2">
        <f t="shared" si="0"/>
        <v>217</v>
      </c>
      <c r="AZ17" s="2">
        <f t="shared" si="1"/>
        <v>339379</v>
      </c>
    </row>
    <row r="18" spans="1:52" ht="12">
      <c r="A18" s="1"/>
      <c r="B18" s="13"/>
      <c r="C18" s="29" t="s">
        <v>6</v>
      </c>
      <c r="D18" s="29"/>
      <c r="E18" s="2">
        <f>SUM(E13:E17)</f>
        <v>198</v>
      </c>
      <c r="F18" s="2">
        <f aca="true" t="shared" si="3" ref="F18:AZ18">SUM(F13:F17)</f>
        <v>33277</v>
      </c>
      <c r="G18" s="2">
        <f t="shared" si="3"/>
        <v>12</v>
      </c>
      <c r="H18" s="2">
        <f t="shared" si="3"/>
        <v>3736</v>
      </c>
      <c r="I18" s="2">
        <f t="shared" si="3"/>
        <v>16</v>
      </c>
      <c r="J18" s="2">
        <f t="shared" si="3"/>
        <v>5302</v>
      </c>
      <c r="K18" s="2">
        <f t="shared" si="3"/>
        <v>10</v>
      </c>
      <c r="L18" s="2">
        <f t="shared" si="3"/>
        <v>3509</v>
      </c>
      <c r="M18" s="2">
        <f t="shared" si="3"/>
        <v>17</v>
      </c>
      <c r="N18" s="2">
        <f t="shared" si="3"/>
        <v>6301</v>
      </c>
      <c r="O18" s="2">
        <f t="shared" si="3"/>
        <v>22</v>
      </c>
      <c r="P18" s="2">
        <f t="shared" si="3"/>
        <v>8617</v>
      </c>
      <c r="Q18" s="2">
        <f t="shared" si="3"/>
        <v>12</v>
      </c>
      <c r="R18" s="2">
        <f t="shared" si="3"/>
        <v>4905</v>
      </c>
      <c r="S18" s="2">
        <f t="shared" si="3"/>
        <v>25</v>
      </c>
      <c r="T18" s="2">
        <f t="shared" si="3"/>
        <v>10788</v>
      </c>
      <c r="U18" s="2">
        <f t="shared" si="3"/>
        <v>16</v>
      </c>
      <c r="V18" s="2">
        <f t="shared" si="3"/>
        <v>7181</v>
      </c>
      <c r="W18" s="2">
        <f t="shared" si="3"/>
        <v>19</v>
      </c>
      <c r="X18" s="2">
        <f t="shared" si="3"/>
        <v>8913</v>
      </c>
      <c r="Y18" s="2">
        <f t="shared" si="3"/>
        <v>17</v>
      </c>
      <c r="Z18" s="2">
        <f t="shared" si="3"/>
        <v>8348</v>
      </c>
      <c r="AA18" s="2">
        <f t="shared" si="3"/>
        <v>166</v>
      </c>
      <c r="AB18" s="2">
        <f t="shared" si="3"/>
        <v>67600</v>
      </c>
      <c r="AC18" s="2">
        <f t="shared" si="3"/>
        <v>35</v>
      </c>
      <c r="AD18" s="2">
        <f t="shared" si="3"/>
        <v>18309</v>
      </c>
      <c r="AE18" s="2">
        <f t="shared" si="3"/>
        <v>44</v>
      </c>
      <c r="AF18" s="2">
        <f t="shared" si="3"/>
        <v>25294</v>
      </c>
      <c r="AG18" s="2">
        <f t="shared" si="3"/>
        <v>57</v>
      </c>
      <c r="AH18" s="2">
        <f t="shared" si="3"/>
        <v>35829</v>
      </c>
      <c r="AI18" s="2">
        <f t="shared" si="3"/>
        <v>53</v>
      </c>
      <c r="AJ18" s="2">
        <f t="shared" si="3"/>
        <v>35795</v>
      </c>
      <c r="AK18" s="2">
        <f t="shared" si="3"/>
        <v>30</v>
      </c>
      <c r="AL18" s="2">
        <f t="shared" si="3"/>
        <v>21754</v>
      </c>
      <c r="AM18" s="2">
        <f t="shared" si="3"/>
        <v>39</v>
      </c>
      <c r="AN18" s="2">
        <f t="shared" si="3"/>
        <v>30320</v>
      </c>
      <c r="AO18" s="2">
        <f t="shared" si="3"/>
        <v>36</v>
      </c>
      <c r="AP18" s="2">
        <f t="shared" si="3"/>
        <v>29743</v>
      </c>
      <c r="AQ18" s="2">
        <f t="shared" si="3"/>
        <v>37</v>
      </c>
      <c r="AR18" s="2">
        <f t="shared" si="3"/>
        <v>32274</v>
      </c>
      <c r="AS18" s="2">
        <f t="shared" si="3"/>
        <v>39</v>
      </c>
      <c r="AT18" s="2">
        <f t="shared" si="3"/>
        <v>35958</v>
      </c>
      <c r="AU18" s="2">
        <f t="shared" si="3"/>
        <v>34</v>
      </c>
      <c r="AV18" s="2">
        <f t="shared" si="3"/>
        <v>33194</v>
      </c>
      <c r="AW18" s="2">
        <f t="shared" si="3"/>
        <v>1288</v>
      </c>
      <c r="AX18" s="2">
        <f t="shared" si="3"/>
        <v>2673360</v>
      </c>
      <c r="AY18" s="2">
        <f t="shared" si="3"/>
        <v>1692</v>
      </c>
      <c r="AZ18" s="2">
        <f t="shared" si="3"/>
        <v>2971830</v>
      </c>
    </row>
    <row r="19" spans="1:52" ht="12">
      <c r="A19" s="1"/>
      <c r="B19" s="29" t="s">
        <v>7</v>
      </c>
      <c r="C19" s="29"/>
      <c r="D19" s="29"/>
      <c r="E19" s="2">
        <f>E12+E18</f>
        <v>799</v>
      </c>
      <c r="F19" s="2">
        <f aca="true" t="shared" si="4" ref="F19:AZ19">F12+F18</f>
        <v>126190</v>
      </c>
      <c r="G19" s="2">
        <f t="shared" si="4"/>
        <v>46</v>
      </c>
      <c r="H19" s="2">
        <f t="shared" si="4"/>
        <v>14313</v>
      </c>
      <c r="I19" s="2">
        <f t="shared" si="4"/>
        <v>58</v>
      </c>
      <c r="J19" s="2">
        <f t="shared" si="4"/>
        <v>19206</v>
      </c>
      <c r="K19" s="2">
        <f t="shared" si="4"/>
        <v>51</v>
      </c>
      <c r="L19" s="2">
        <f t="shared" si="4"/>
        <v>17901</v>
      </c>
      <c r="M19" s="2">
        <f t="shared" si="4"/>
        <v>38</v>
      </c>
      <c r="N19" s="2">
        <f t="shared" si="4"/>
        <v>14045</v>
      </c>
      <c r="O19" s="2">
        <f t="shared" si="4"/>
        <v>63</v>
      </c>
      <c r="P19" s="2">
        <f t="shared" si="4"/>
        <v>24677</v>
      </c>
      <c r="Q19" s="2">
        <f t="shared" si="4"/>
        <v>56</v>
      </c>
      <c r="R19" s="2">
        <f t="shared" si="4"/>
        <v>22983</v>
      </c>
      <c r="S19" s="2">
        <f t="shared" si="4"/>
        <v>64</v>
      </c>
      <c r="T19" s="2">
        <f t="shared" si="4"/>
        <v>27560</v>
      </c>
      <c r="U19" s="2">
        <f t="shared" si="4"/>
        <v>49</v>
      </c>
      <c r="V19" s="2">
        <f t="shared" si="4"/>
        <v>22038</v>
      </c>
      <c r="W19" s="2">
        <f t="shared" si="4"/>
        <v>46</v>
      </c>
      <c r="X19" s="2">
        <f t="shared" si="4"/>
        <v>21617</v>
      </c>
      <c r="Y19" s="2">
        <f t="shared" si="4"/>
        <v>61</v>
      </c>
      <c r="Z19" s="2">
        <f t="shared" si="4"/>
        <v>29923</v>
      </c>
      <c r="AA19" s="2">
        <f t="shared" si="4"/>
        <v>532</v>
      </c>
      <c r="AB19" s="2">
        <f t="shared" si="4"/>
        <v>214263</v>
      </c>
      <c r="AC19" s="2">
        <f t="shared" si="4"/>
        <v>125</v>
      </c>
      <c r="AD19" s="2">
        <f t="shared" si="4"/>
        <v>65824</v>
      </c>
      <c r="AE19" s="2">
        <f t="shared" si="4"/>
        <v>130</v>
      </c>
      <c r="AF19" s="2">
        <f t="shared" si="4"/>
        <v>74818</v>
      </c>
      <c r="AG19" s="2">
        <f t="shared" si="4"/>
        <v>157</v>
      </c>
      <c r="AH19" s="2">
        <f t="shared" si="4"/>
        <v>98622</v>
      </c>
      <c r="AI19" s="2">
        <f t="shared" si="4"/>
        <v>163</v>
      </c>
      <c r="AJ19" s="2">
        <f t="shared" si="4"/>
        <v>109765</v>
      </c>
      <c r="AK19" s="2">
        <f t="shared" si="4"/>
        <v>140</v>
      </c>
      <c r="AL19" s="2">
        <f t="shared" si="4"/>
        <v>101792</v>
      </c>
      <c r="AM19" s="2">
        <f t="shared" si="4"/>
        <v>142</v>
      </c>
      <c r="AN19" s="2">
        <f t="shared" si="4"/>
        <v>109728</v>
      </c>
      <c r="AO19" s="2">
        <f t="shared" si="4"/>
        <v>142</v>
      </c>
      <c r="AP19" s="2">
        <f t="shared" si="4"/>
        <v>117373</v>
      </c>
      <c r="AQ19" s="2">
        <f t="shared" si="4"/>
        <v>157</v>
      </c>
      <c r="AR19" s="2">
        <f t="shared" si="4"/>
        <v>137144</v>
      </c>
      <c r="AS19" s="2">
        <f t="shared" si="4"/>
        <v>148</v>
      </c>
      <c r="AT19" s="2">
        <f t="shared" si="4"/>
        <v>136787</v>
      </c>
      <c r="AU19" s="2">
        <f t="shared" si="4"/>
        <v>111</v>
      </c>
      <c r="AV19" s="2">
        <f t="shared" si="4"/>
        <v>108364</v>
      </c>
      <c r="AW19" s="2">
        <f t="shared" si="4"/>
        <v>5228</v>
      </c>
      <c r="AX19" s="2">
        <f t="shared" si="4"/>
        <v>10960630</v>
      </c>
      <c r="AY19" s="2">
        <f t="shared" si="4"/>
        <v>6643</v>
      </c>
      <c r="AZ19" s="2">
        <f t="shared" si="4"/>
        <v>12020847</v>
      </c>
    </row>
    <row r="21" ht="12">
      <c r="E21" t="s">
        <v>61</v>
      </c>
    </row>
  </sheetData>
  <mergeCells count="11">
    <mergeCell ref="B19:D19"/>
    <mergeCell ref="C18:D18"/>
    <mergeCell ref="E3:F4"/>
    <mergeCell ref="B3:D6"/>
    <mergeCell ref="C13:C15"/>
    <mergeCell ref="C16:C17"/>
    <mergeCell ref="C12:D12"/>
    <mergeCell ref="C7:C9"/>
    <mergeCell ref="C10:C11"/>
    <mergeCell ref="B8:B11"/>
    <mergeCell ref="B14:B17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2000-09-28T12:24:33Z</cp:lastPrinted>
  <dcterms:created xsi:type="dcterms:W3CDTF">2000-09-05T01:10:07Z</dcterms:created>
  <dcterms:modified xsi:type="dcterms:W3CDTF">2002-01-24T01:53:43Z</dcterms:modified>
  <cp:category/>
  <cp:version/>
  <cp:contentType/>
  <cp:contentStatus/>
</cp:coreProperties>
</file>