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７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<sst xmlns="http://schemas.openxmlformats.org/spreadsheetml/2006/main" count="123" uniqueCount="55">
  <si>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木造</t>
  </si>
  <si>
    <t>建築分</t>
  </si>
  <si>
    <t>専用住宅</t>
  </si>
  <si>
    <t>その他</t>
  </si>
  <si>
    <t>承継分</t>
  </si>
  <si>
    <t>専用住宅</t>
  </si>
  <si>
    <t>合　　　　計</t>
  </si>
  <si>
    <t>小　　　　　計</t>
  </si>
  <si>
    <t>１２万円以上</t>
  </si>
  <si>
    <t>１８万円以上</t>
  </si>
  <si>
    <t>２３万円以上</t>
  </si>
  <si>
    <t>３０万円を超え</t>
  </si>
  <si>
    <t>５０万円を超え</t>
  </si>
  <si>
    <t>３５０万円を超え</t>
  </si>
  <si>
    <t>４２０万円を超え</t>
  </si>
  <si>
    <t>４５０万円を超え</t>
  </si>
  <si>
    <t>１，０００万円を超え</t>
  </si>
  <si>
    <t>１，１００万円を超え</t>
  </si>
  <si>
    <t>１，２００万円を超え</t>
  </si>
  <si>
    <t>１，３００万円を超え</t>
  </si>
  <si>
    <t>１，４００万円を超え</t>
  </si>
  <si>
    <t>１，５００万円を超え</t>
  </si>
  <si>
    <t>１，６００万円を超え</t>
  </si>
  <si>
    <t>１，７００万円を超え</t>
  </si>
  <si>
    <t>１，８００万円を超え</t>
  </si>
  <si>
    <t>１，９００万円を超え</t>
  </si>
  <si>
    <t>取得価格</t>
  </si>
  <si>
    <t>件　　数</t>
  </si>
  <si>
    <t>（千円）　</t>
  </si>
  <si>
    <t>　</t>
  </si>
  <si>
    <t>区　　　　　分</t>
  </si>
  <si>
    <t>非木造</t>
  </si>
  <si>
    <t>合　　　　　計</t>
  </si>
  <si>
    <t>１２万円未満のもの　　　　①</t>
  </si>
  <si>
    <t>１８万円未満のもの　　　　②</t>
  </si>
  <si>
    <t>２３万円未満のもの　　　　③</t>
  </si>
  <si>
    <t>３０万円以下のもの　　　　④</t>
  </si>
  <si>
    <t>５０万円以下のもの　　　　⑤</t>
  </si>
  <si>
    <t>３５０万円以下のもの　　　⑥</t>
  </si>
  <si>
    <t>４２０万円以下のもの　⑦</t>
  </si>
  <si>
    <t>４５０万円以下のもの　　　⑧</t>
  </si>
  <si>
    <t>１，０００万円以下のもの　⑨</t>
  </si>
  <si>
    <t>１，１００万円以下のもの　⑩</t>
  </si>
  <si>
    <t>１，２００万円以下のもの　⑪</t>
  </si>
  <si>
    <t>１，３００万円以下のもの　⑫</t>
  </si>
  <si>
    <t>１，４００万円以下のもの　⑬</t>
  </si>
  <si>
    <t>１，５００万円以下のもの　⑭</t>
  </si>
  <si>
    <t>１，６００万円以下のもの　⑮</t>
  </si>
  <si>
    <t>１，７００万円以下のもの　⑯</t>
  </si>
  <si>
    <t>１，８００万円以下のもの　⑰</t>
  </si>
  <si>
    <t>１，９００万円以下のもの　⑱</t>
  </si>
  <si>
    <t>２，０００万円以下のもの　⑲</t>
  </si>
  <si>
    <t>２，０００万円を超えるもの⑳</t>
  </si>
  <si>
    <t>取得価格　……　購入価格や建築工事費などではなく、固定資産税評価額のことをいう。</t>
  </si>
  <si>
    <t>3　不動産取得税に関する調　(2)家屋の取得価格段階別に関する調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</si>
</sst>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0" borderId="2" xfId="16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0" borderId="2" xfId="16" applyBorder="1" applyAlignment="1" applyProtection="1">
      <alignment vertical="center"/>
      <protection locked="0"/>
    </xf>
    <xf numFmtId="38" fontId="0" fillId="0" borderId="5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12" xfId="0" applyFill="1" applyBorder="1" applyAlignment="1">
      <alignment horizontal="center" vertical="distributed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1028700</xdr:colOff>
      <xdr:row>2</xdr:row>
      <xdr:rowOff>114300</xdr:rowOff>
    </xdr:from>
    <xdr:ext cx="85725" cy="200025"/>
    <xdr:sp>
      <xdr:nvSpPr>
        <xdr:cNvPr id="1" name="TextBox 6"/>
        <xdr:cNvSpPr txBox="1">
          <a:spLocks noChangeArrowheads="1"/>
        </xdr:cNvSpPr>
      </xdr:nvSpPr>
      <xdr:spPr>
        <a:xfrm>
          <a:off x="49015650" y="45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895350</xdr:colOff>
      <xdr:row>24</xdr:row>
      <xdr:rowOff>47625</xdr:rowOff>
    </xdr:from>
    <xdr:ext cx="85725" cy="209550"/>
    <xdr:sp>
      <xdr:nvSpPr>
        <xdr:cNvPr id="2" name="TextBox 7"/>
        <xdr:cNvSpPr txBox="1">
          <a:spLocks noChangeArrowheads="1"/>
        </xdr:cNvSpPr>
      </xdr:nvSpPr>
      <xdr:spPr>
        <a:xfrm>
          <a:off x="48882300" y="3924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6</xdr:row>
      <xdr:rowOff>0</xdr:rowOff>
    </xdr:from>
    <xdr:ext cx="85725" cy="200025"/>
    <xdr:sp>
      <xdr:nvSpPr>
        <xdr:cNvPr id="3" name="TextBox 21"/>
        <xdr:cNvSpPr txBox="1">
          <a:spLocks noChangeArrowheads="1"/>
        </xdr:cNvSpPr>
      </xdr:nvSpPr>
      <xdr:spPr>
        <a:xfrm>
          <a:off x="48663225" y="97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7</xdr:row>
      <xdr:rowOff>0</xdr:rowOff>
    </xdr:from>
    <xdr:ext cx="85725" cy="200025"/>
    <xdr:sp>
      <xdr:nvSpPr>
        <xdr:cNvPr id="4" name="TextBox 24"/>
        <xdr:cNvSpPr txBox="1">
          <a:spLocks noChangeArrowheads="1"/>
        </xdr:cNvSpPr>
      </xdr:nvSpPr>
      <xdr:spPr>
        <a:xfrm>
          <a:off x="48663225" y="113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8</xdr:row>
      <xdr:rowOff>0</xdr:rowOff>
    </xdr:from>
    <xdr:ext cx="85725" cy="200025"/>
    <xdr:sp>
      <xdr:nvSpPr>
        <xdr:cNvPr id="5" name="TextBox 25"/>
        <xdr:cNvSpPr txBox="1">
          <a:spLocks noChangeArrowheads="1"/>
        </xdr:cNvSpPr>
      </xdr:nvSpPr>
      <xdr:spPr>
        <a:xfrm>
          <a:off x="48663225" y="129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9</xdr:row>
      <xdr:rowOff>0</xdr:rowOff>
    </xdr:from>
    <xdr:ext cx="85725" cy="200025"/>
    <xdr:sp>
      <xdr:nvSpPr>
        <xdr:cNvPr id="6" name="TextBox 26"/>
        <xdr:cNvSpPr txBox="1">
          <a:spLocks noChangeArrowheads="1"/>
        </xdr:cNvSpPr>
      </xdr:nvSpPr>
      <xdr:spPr>
        <a:xfrm>
          <a:off x="48663225" y="14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10</xdr:row>
      <xdr:rowOff>0</xdr:rowOff>
    </xdr:from>
    <xdr:ext cx="85725" cy="200025"/>
    <xdr:sp>
      <xdr:nvSpPr>
        <xdr:cNvPr id="7" name="TextBox 27"/>
        <xdr:cNvSpPr txBox="1">
          <a:spLocks noChangeArrowheads="1"/>
        </xdr:cNvSpPr>
      </xdr:nvSpPr>
      <xdr:spPr>
        <a:xfrm>
          <a:off x="48663225" y="161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11</xdr:row>
      <xdr:rowOff>0</xdr:rowOff>
    </xdr:from>
    <xdr:ext cx="85725" cy="200025"/>
    <xdr:sp>
      <xdr:nvSpPr>
        <xdr:cNvPr id="8" name="TextBox 28"/>
        <xdr:cNvSpPr txBox="1">
          <a:spLocks noChangeArrowheads="1"/>
        </xdr:cNvSpPr>
      </xdr:nvSpPr>
      <xdr:spPr>
        <a:xfrm>
          <a:off x="48663225" y="178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12</xdr:row>
      <xdr:rowOff>0</xdr:rowOff>
    </xdr:from>
    <xdr:ext cx="85725" cy="200025"/>
    <xdr:sp>
      <xdr:nvSpPr>
        <xdr:cNvPr id="9" name="TextBox 29"/>
        <xdr:cNvSpPr txBox="1">
          <a:spLocks noChangeArrowheads="1"/>
        </xdr:cNvSpPr>
      </xdr:nvSpPr>
      <xdr:spPr>
        <a:xfrm>
          <a:off x="48663225" y="194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13</xdr:row>
      <xdr:rowOff>0</xdr:rowOff>
    </xdr:from>
    <xdr:ext cx="85725" cy="200025"/>
    <xdr:sp>
      <xdr:nvSpPr>
        <xdr:cNvPr id="10" name="TextBox 30"/>
        <xdr:cNvSpPr txBox="1">
          <a:spLocks noChangeArrowheads="1"/>
        </xdr:cNvSpPr>
      </xdr:nvSpPr>
      <xdr:spPr>
        <a:xfrm>
          <a:off x="48663225" y="210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14</xdr:row>
      <xdr:rowOff>0</xdr:rowOff>
    </xdr:from>
    <xdr:ext cx="85725" cy="200025"/>
    <xdr:sp>
      <xdr:nvSpPr>
        <xdr:cNvPr id="11" name="TextBox 31"/>
        <xdr:cNvSpPr txBox="1">
          <a:spLocks noChangeArrowheads="1"/>
        </xdr:cNvSpPr>
      </xdr:nvSpPr>
      <xdr:spPr>
        <a:xfrm>
          <a:off x="48663225" y="226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15</xdr:row>
      <xdr:rowOff>0</xdr:rowOff>
    </xdr:from>
    <xdr:ext cx="85725" cy="200025"/>
    <xdr:sp>
      <xdr:nvSpPr>
        <xdr:cNvPr id="12" name="TextBox 32"/>
        <xdr:cNvSpPr txBox="1">
          <a:spLocks noChangeArrowheads="1"/>
        </xdr:cNvSpPr>
      </xdr:nvSpPr>
      <xdr:spPr>
        <a:xfrm>
          <a:off x="48663225" y="242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45</xdr:col>
      <xdr:colOff>676275</xdr:colOff>
      <xdr:row>16</xdr:row>
      <xdr:rowOff>0</xdr:rowOff>
    </xdr:from>
    <xdr:ext cx="85725" cy="200025"/>
    <xdr:sp>
      <xdr:nvSpPr>
        <xdr:cNvPr id="13" name="TextBox 33"/>
        <xdr:cNvSpPr txBox="1">
          <a:spLocks noChangeArrowheads="1"/>
        </xdr:cNvSpPr>
      </xdr:nvSpPr>
      <xdr:spPr>
        <a:xfrm>
          <a:off x="48663225" y="259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7.75390625" style="0" customWidth="1"/>
    <col min="4" max="4" width="10.75390625" style="0" customWidth="1"/>
    <col min="5" max="46" width="14.75390625" style="0" customWidth="1"/>
  </cols>
  <sheetData>
    <row r="1" ht="14.25">
      <c r="B1" s="3" t="s">
        <v>54</v>
      </c>
    </row>
    <row r="3" spans="1:46" ht="12.75">
      <c r="A3" t="s">
        <v>29</v>
      </c>
      <c r="B3" s="29" t="s">
        <v>30</v>
      </c>
      <c r="C3" s="30"/>
      <c r="D3" s="31"/>
      <c r="E3" s="25" t="s">
        <v>33</v>
      </c>
      <c r="F3" s="26"/>
      <c r="G3" s="6" t="s">
        <v>8</v>
      </c>
      <c r="H3" s="7"/>
      <c r="I3" s="6" t="s">
        <v>9</v>
      </c>
      <c r="J3" s="7"/>
      <c r="K3" s="6" t="s">
        <v>10</v>
      </c>
      <c r="L3" s="7"/>
      <c r="M3" s="6" t="s">
        <v>11</v>
      </c>
      <c r="N3" s="7"/>
      <c r="O3" s="6" t="s">
        <v>12</v>
      </c>
      <c r="P3" s="7"/>
      <c r="Q3" s="6" t="s">
        <v>13</v>
      </c>
      <c r="R3" s="7"/>
      <c r="S3" s="6" t="s">
        <v>14</v>
      </c>
      <c r="T3" s="7"/>
      <c r="U3" s="6" t="s">
        <v>15</v>
      </c>
      <c r="V3" s="13"/>
      <c r="W3" s="6" t="s">
        <v>16</v>
      </c>
      <c r="X3" s="7"/>
      <c r="Y3" s="6" t="s">
        <v>17</v>
      </c>
      <c r="Z3" s="7"/>
      <c r="AA3" s="6" t="s">
        <v>18</v>
      </c>
      <c r="AB3" s="7"/>
      <c r="AC3" s="6" t="s">
        <v>19</v>
      </c>
      <c r="AD3" s="7"/>
      <c r="AE3" s="6" t="s">
        <v>20</v>
      </c>
      <c r="AF3" s="7"/>
      <c r="AG3" s="6" t="s">
        <v>21</v>
      </c>
      <c r="AH3" s="13"/>
      <c r="AI3" s="6" t="s">
        <v>22</v>
      </c>
      <c r="AJ3" s="13"/>
      <c r="AK3" s="6" t="s">
        <v>23</v>
      </c>
      <c r="AL3" s="7"/>
      <c r="AM3" s="6" t="s">
        <v>24</v>
      </c>
      <c r="AN3" s="7"/>
      <c r="AO3" s="6" t="s">
        <v>25</v>
      </c>
      <c r="AP3" s="7"/>
      <c r="AQ3" s="25" t="s">
        <v>52</v>
      </c>
      <c r="AR3" s="26"/>
      <c r="AS3" s="40" t="s">
        <v>32</v>
      </c>
      <c r="AT3" s="41"/>
    </row>
    <row r="4" spans="2:46" ht="12.75">
      <c r="B4" s="32"/>
      <c r="C4" s="33"/>
      <c r="D4" s="34"/>
      <c r="E4" s="27"/>
      <c r="F4" s="28"/>
      <c r="G4" s="8" t="s">
        <v>34</v>
      </c>
      <c r="H4" s="9"/>
      <c r="I4" s="8" t="s">
        <v>35</v>
      </c>
      <c r="J4" s="9"/>
      <c r="K4" s="8" t="s">
        <v>36</v>
      </c>
      <c r="L4" s="9"/>
      <c r="M4" s="8" t="s">
        <v>37</v>
      </c>
      <c r="N4" s="9"/>
      <c r="O4" s="8" t="s">
        <v>38</v>
      </c>
      <c r="P4" s="9"/>
      <c r="Q4" s="8" t="s">
        <v>39</v>
      </c>
      <c r="R4" s="9"/>
      <c r="S4" s="8" t="s">
        <v>40</v>
      </c>
      <c r="T4" s="9"/>
      <c r="U4" s="8" t="s">
        <v>41</v>
      </c>
      <c r="V4" s="14"/>
      <c r="W4" s="8" t="s">
        <v>42</v>
      </c>
      <c r="X4" s="9"/>
      <c r="Y4" s="8" t="s">
        <v>43</v>
      </c>
      <c r="Z4" s="9"/>
      <c r="AA4" s="8" t="s">
        <v>44</v>
      </c>
      <c r="AB4" s="9"/>
      <c r="AC4" s="8" t="s">
        <v>45</v>
      </c>
      <c r="AD4" s="9"/>
      <c r="AE4" s="8" t="s">
        <v>46</v>
      </c>
      <c r="AF4" s="9"/>
      <c r="AG4" s="8" t="s">
        <v>47</v>
      </c>
      <c r="AH4" s="14"/>
      <c r="AI4" s="8" t="s">
        <v>48</v>
      </c>
      <c r="AJ4" s="14"/>
      <c r="AK4" s="8" t="s">
        <v>49</v>
      </c>
      <c r="AL4" s="9"/>
      <c r="AM4" s="8" t="s">
        <v>50</v>
      </c>
      <c r="AN4" s="9"/>
      <c r="AO4" s="8" t="s">
        <v>51</v>
      </c>
      <c r="AP4" s="9"/>
      <c r="AQ4" s="27"/>
      <c r="AR4" s="28"/>
      <c r="AS4" s="42"/>
      <c r="AT4" s="43"/>
    </row>
    <row r="5" spans="2:46" ht="12">
      <c r="B5" s="32"/>
      <c r="C5" s="33"/>
      <c r="D5" s="34"/>
      <c r="E5" s="10" t="s">
        <v>27</v>
      </c>
      <c r="F5" s="10" t="s">
        <v>26</v>
      </c>
      <c r="G5" s="10" t="s">
        <v>27</v>
      </c>
      <c r="H5" s="10" t="s">
        <v>26</v>
      </c>
      <c r="I5" s="10" t="s">
        <v>27</v>
      </c>
      <c r="J5" s="10" t="s">
        <v>26</v>
      </c>
      <c r="K5" s="10" t="s">
        <v>27</v>
      </c>
      <c r="L5" s="10" t="s">
        <v>26</v>
      </c>
      <c r="M5" s="10" t="s">
        <v>27</v>
      </c>
      <c r="N5" s="10" t="s">
        <v>26</v>
      </c>
      <c r="O5" s="10" t="s">
        <v>27</v>
      </c>
      <c r="P5" s="10" t="s">
        <v>26</v>
      </c>
      <c r="Q5" s="10" t="s">
        <v>27</v>
      </c>
      <c r="R5" s="10" t="s">
        <v>26</v>
      </c>
      <c r="S5" s="10" t="s">
        <v>27</v>
      </c>
      <c r="T5" s="10" t="s">
        <v>26</v>
      </c>
      <c r="U5" s="10" t="s">
        <v>27</v>
      </c>
      <c r="V5" s="15" t="s">
        <v>26</v>
      </c>
      <c r="W5" s="10" t="s">
        <v>27</v>
      </c>
      <c r="X5" s="10" t="s">
        <v>26</v>
      </c>
      <c r="Y5" s="10" t="s">
        <v>27</v>
      </c>
      <c r="Z5" s="10" t="s">
        <v>26</v>
      </c>
      <c r="AA5" s="10" t="s">
        <v>27</v>
      </c>
      <c r="AB5" s="10" t="s">
        <v>26</v>
      </c>
      <c r="AC5" s="10" t="s">
        <v>27</v>
      </c>
      <c r="AD5" s="10" t="s">
        <v>26</v>
      </c>
      <c r="AE5" s="10" t="s">
        <v>27</v>
      </c>
      <c r="AF5" s="10" t="s">
        <v>26</v>
      </c>
      <c r="AG5" s="10" t="s">
        <v>27</v>
      </c>
      <c r="AH5" s="15" t="s">
        <v>26</v>
      </c>
      <c r="AI5" s="10" t="s">
        <v>27</v>
      </c>
      <c r="AJ5" s="15" t="s">
        <v>26</v>
      </c>
      <c r="AK5" s="10" t="s">
        <v>27</v>
      </c>
      <c r="AL5" s="10" t="s">
        <v>26</v>
      </c>
      <c r="AM5" s="10" t="s">
        <v>27</v>
      </c>
      <c r="AN5" s="10" t="s">
        <v>26</v>
      </c>
      <c r="AO5" s="10" t="s">
        <v>27</v>
      </c>
      <c r="AP5" s="10" t="s">
        <v>26</v>
      </c>
      <c r="AQ5" s="10" t="s">
        <v>27</v>
      </c>
      <c r="AR5" s="10" t="s">
        <v>26</v>
      </c>
      <c r="AS5" s="10" t="s">
        <v>27</v>
      </c>
      <c r="AT5" s="10" t="s">
        <v>26</v>
      </c>
    </row>
    <row r="6" spans="2:46" ht="12">
      <c r="B6" s="35"/>
      <c r="C6" s="36"/>
      <c r="D6" s="37"/>
      <c r="E6" s="11"/>
      <c r="F6" s="12" t="s">
        <v>28</v>
      </c>
      <c r="G6" s="11"/>
      <c r="H6" s="12" t="s">
        <v>28</v>
      </c>
      <c r="I6" s="11"/>
      <c r="J6" s="12" t="s">
        <v>28</v>
      </c>
      <c r="K6" s="11"/>
      <c r="L6" s="12" t="s">
        <v>28</v>
      </c>
      <c r="M6" s="11"/>
      <c r="N6" s="12" t="s">
        <v>28</v>
      </c>
      <c r="O6" s="11"/>
      <c r="P6" s="12" t="s">
        <v>28</v>
      </c>
      <c r="Q6" s="11"/>
      <c r="R6" s="12" t="s">
        <v>28</v>
      </c>
      <c r="S6" s="11"/>
      <c r="T6" s="12" t="s">
        <v>28</v>
      </c>
      <c r="U6" s="11"/>
      <c r="V6" s="16" t="s">
        <v>28</v>
      </c>
      <c r="W6" s="11"/>
      <c r="X6" s="12" t="s">
        <v>28</v>
      </c>
      <c r="Y6" s="11"/>
      <c r="Z6" s="12" t="s">
        <v>28</v>
      </c>
      <c r="AA6" s="11"/>
      <c r="AB6" s="12" t="s">
        <v>28</v>
      </c>
      <c r="AC6" s="11"/>
      <c r="AD6" s="12" t="s">
        <v>28</v>
      </c>
      <c r="AE6" s="11"/>
      <c r="AF6" s="12" t="s">
        <v>28</v>
      </c>
      <c r="AG6" s="11"/>
      <c r="AH6" s="17" t="s">
        <v>28</v>
      </c>
      <c r="AI6" s="11"/>
      <c r="AJ6" s="17" t="s">
        <v>28</v>
      </c>
      <c r="AK6" s="11"/>
      <c r="AL6" s="12" t="s">
        <v>28</v>
      </c>
      <c r="AM6" s="11"/>
      <c r="AN6" s="12" t="s">
        <v>28</v>
      </c>
      <c r="AO6" s="11"/>
      <c r="AP6" s="12" t="s">
        <v>28</v>
      </c>
      <c r="AQ6" s="11"/>
      <c r="AR6" s="12" t="s">
        <v>28</v>
      </c>
      <c r="AS6" s="11"/>
      <c r="AT6" s="12" t="s">
        <v>28</v>
      </c>
    </row>
    <row r="7" spans="1:46" ht="12.75">
      <c r="A7" s="1"/>
      <c r="B7" s="18"/>
      <c r="C7" s="38" t="s">
        <v>1</v>
      </c>
      <c r="D7" s="4" t="s">
        <v>2</v>
      </c>
      <c r="E7" s="20">
        <v>6</v>
      </c>
      <c r="F7" s="20">
        <v>494</v>
      </c>
      <c r="G7" s="20">
        <v>16</v>
      </c>
      <c r="H7" s="20">
        <v>2537</v>
      </c>
      <c r="I7" s="20">
        <v>13</v>
      </c>
      <c r="J7" s="20">
        <v>2735</v>
      </c>
      <c r="K7" s="20">
        <v>23</v>
      </c>
      <c r="L7" s="20">
        <v>6125</v>
      </c>
      <c r="M7" s="20">
        <v>89</v>
      </c>
      <c r="N7" s="20">
        <v>35562</v>
      </c>
      <c r="O7" s="20">
        <v>1712</v>
      </c>
      <c r="P7" s="20">
        <v>3265578</v>
      </c>
      <c r="Q7" s="20">
        <v>297</v>
      </c>
      <c r="R7" s="20">
        <v>1144370</v>
      </c>
      <c r="S7" s="20">
        <v>117</v>
      </c>
      <c r="T7" s="20">
        <v>509488</v>
      </c>
      <c r="U7" s="21">
        <v>4347</v>
      </c>
      <c r="V7" s="22">
        <v>34416388</v>
      </c>
      <c r="W7" s="23">
        <v>1062</v>
      </c>
      <c r="X7" s="20">
        <v>11163386</v>
      </c>
      <c r="Y7" s="20">
        <v>1115</v>
      </c>
      <c r="Z7" s="20">
        <v>12818631</v>
      </c>
      <c r="AA7" s="20">
        <v>991</v>
      </c>
      <c r="AB7" s="20">
        <v>12389027</v>
      </c>
      <c r="AC7" s="20">
        <v>738</v>
      </c>
      <c r="AD7" s="20">
        <v>9964574</v>
      </c>
      <c r="AE7" s="20">
        <v>620</v>
      </c>
      <c r="AF7" s="20">
        <v>8985316</v>
      </c>
      <c r="AG7" s="20">
        <v>491</v>
      </c>
      <c r="AH7" s="20">
        <v>7603971</v>
      </c>
      <c r="AI7" s="20">
        <v>415</v>
      </c>
      <c r="AJ7" s="20">
        <v>6840917</v>
      </c>
      <c r="AK7" s="20">
        <v>313</v>
      </c>
      <c r="AL7" s="20">
        <v>5476088</v>
      </c>
      <c r="AM7" s="20">
        <v>221</v>
      </c>
      <c r="AN7" s="20">
        <v>4089812</v>
      </c>
      <c r="AO7" s="20">
        <v>160</v>
      </c>
      <c r="AP7" s="20">
        <v>3120367</v>
      </c>
      <c r="AQ7" s="20">
        <v>521</v>
      </c>
      <c r="AR7" s="20">
        <v>12895537</v>
      </c>
      <c r="AS7" s="5">
        <f>E7+G7+I7+K7+M7+O7+Q7+S7+U7+W7+Y7+AA7+AC7+AE7+AG7+AI7+AK7+AM7+AO7+AQ7</f>
        <v>13267</v>
      </c>
      <c r="AT7" s="5">
        <f>F7+H7+J7+L7+N7+P7+R7+T7+V7+X7+Z7+AB7+AD7+AF7+AH7+AJ7+AL7+AN7+AP7+AR7</f>
        <v>134730903</v>
      </c>
    </row>
    <row r="8" spans="1:46" ht="12.75">
      <c r="A8" s="1"/>
      <c r="B8" s="39" t="s">
        <v>0</v>
      </c>
      <c r="C8" s="38"/>
      <c r="D8" s="4" t="s">
        <v>3</v>
      </c>
      <c r="E8" s="22">
        <v>7</v>
      </c>
      <c r="F8" s="22">
        <v>541</v>
      </c>
      <c r="G8" s="22">
        <v>15</v>
      </c>
      <c r="H8" s="22">
        <v>2329</v>
      </c>
      <c r="I8" s="22">
        <v>17</v>
      </c>
      <c r="J8" s="22">
        <v>3424</v>
      </c>
      <c r="K8" s="22">
        <v>14</v>
      </c>
      <c r="L8" s="22">
        <v>3736</v>
      </c>
      <c r="M8" s="22">
        <v>68</v>
      </c>
      <c r="N8" s="22">
        <v>27498</v>
      </c>
      <c r="O8" s="22">
        <v>966</v>
      </c>
      <c r="P8" s="22">
        <v>1774625</v>
      </c>
      <c r="Q8" s="22">
        <v>156</v>
      </c>
      <c r="R8" s="22">
        <v>601949</v>
      </c>
      <c r="S8" s="22">
        <v>47</v>
      </c>
      <c r="T8" s="22">
        <v>203124</v>
      </c>
      <c r="U8" s="22">
        <v>611</v>
      </c>
      <c r="V8" s="20">
        <v>4191947</v>
      </c>
      <c r="W8" s="22">
        <v>62</v>
      </c>
      <c r="X8" s="22">
        <v>649396</v>
      </c>
      <c r="Y8" s="22">
        <v>76</v>
      </c>
      <c r="Z8" s="22">
        <v>871055</v>
      </c>
      <c r="AA8" s="22">
        <v>62</v>
      </c>
      <c r="AB8" s="22">
        <v>772876</v>
      </c>
      <c r="AC8" s="22">
        <v>46</v>
      </c>
      <c r="AD8" s="22">
        <v>622523</v>
      </c>
      <c r="AE8" s="22">
        <v>37</v>
      </c>
      <c r="AF8" s="22">
        <v>539462</v>
      </c>
      <c r="AG8" s="22">
        <v>35</v>
      </c>
      <c r="AH8" s="22">
        <v>539672</v>
      </c>
      <c r="AI8" s="22">
        <v>35</v>
      </c>
      <c r="AJ8" s="22">
        <v>574648</v>
      </c>
      <c r="AK8" s="22">
        <v>27</v>
      </c>
      <c r="AL8" s="22">
        <v>472244</v>
      </c>
      <c r="AM8" s="22">
        <v>28</v>
      </c>
      <c r="AN8" s="22">
        <v>515067</v>
      </c>
      <c r="AO8" s="22">
        <v>26</v>
      </c>
      <c r="AP8" s="22">
        <v>507674</v>
      </c>
      <c r="AQ8" s="22">
        <v>89</v>
      </c>
      <c r="AR8" s="22">
        <v>2498581</v>
      </c>
      <c r="AS8" s="5">
        <f aca="true" t="shared" si="0" ref="AS8:AS15">E8+G8+I8+K8+M8+O8+Q8+S8+U8+W8+Y8+AA8+AC8+AE8+AG8+AI8+AK8+AM8+AO8+AQ8</f>
        <v>2424</v>
      </c>
      <c r="AT8" s="5">
        <f aca="true" t="shared" si="1" ref="AT8:AT15">F8+H8+J8+L8+N8+P8+R8+T8+V8+X8+Z8+AB8+AD8+AF8+AH8+AJ8+AL8+AN8+AP8+AR8</f>
        <v>15372371</v>
      </c>
    </row>
    <row r="9" spans="1:46" ht="12.75">
      <c r="A9" s="1"/>
      <c r="B9" s="39"/>
      <c r="C9" s="38" t="s">
        <v>4</v>
      </c>
      <c r="D9" s="4" t="s">
        <v>5</v>
      </c>
      <c r="E9" s="22">
        <v>146</v>
      </c>
      <c r="F9" s="22">
        <v>9565</v>
      </c>
      <c r="G9" s="22">
        <v>68</v>
      </c>
      <c r="H9" s="22">
        <v>9857</v>
      </c>
      <c r="I9" s="22">
        <v>44</v>
      </c>
      <c r="J9" s="22">
        <v>8989</v>
      </c>
      <c r="K9" s="22">
        <v>62</v>
      </c>
      <c r="L9" s="22">
        <v>16159</v>
      </c>
      <c r="M9" s="22">
        <v>122</v>
      </c>
      <c r="N9" s="22">
        <v>48951</v>
      </c>
      <c r="O9" s="22">
        <v>1398</v>
      </c>
      <c r="P9" s="22">
        <v>2442552</v>
      </c>
      <c r="Q9" s="22">
        <v>165</v>
      </c>
      <c r="R9" s="22">
        <v>628095</v>
      </c>
      <c r="S9" s="22">
        <v>60</v>
      </c>
      <c r="T9" s="22">
        <v>260587</v>
      </c>
      <c r="U9" s="22">
        <v>544</v>
      </c>
      <c r="V9" s="22">
        <v>3332962</v>
      </c>
      <c r="W9" s="22">
        <v>13</v>
      </c>
      <c r="X9" s="22">
        <v>137265</v>
      </c>
      <c r="Y9" s="22">
        <v>6</v>
      </c>
      <c r="Z9" s="22">
        <v>68377</v>
      </c>
      <c r="AA9" s="22">
        <v>7</v>
      </c>
      <c r="AB9" s="22">
        <v>86998</v>
      </c>
      <c r="AC9" s="22">
        <v>6</v>
      </c>
      <c r="AD9" s="22">
        <v>80944</v>
      </c>
      <c r="AE9" s="22">
        <v>2</v>
      </c>
      <c r="AF9" s="22">
        <v>28980</v>
      </c>
      <c r="AG9" s="22">
        <v>2</v>
      </c>
      <c r="AH9" s="22">
        <v>31451</v>
      </c>
      <c r="AI9" s="22">
        <v>2</v>
      </c>
      <c r="AJ9" s="22">
        <v>32362</v>
      </c>
      <c r="AK9" s="22">
        <v>1</v>
      </c>
      <c r="AL9" s="22">
        <v>17458</v>
      </c>
      <c r="AM9" s="22">
        <v>3</v>
      </c>
      <c r="AN9" s="22">
        <v>54311</v>
      </c>
      <c r="AO9" s="22"/>
      <c r="AP9" s="22"/>
      <c r="AQ9" s="22">
        <v>9</v>
      </c>
      <c r="AR9" s="22">
        <v>315886</v>
      </c>
      <c r="AS9" s="5">
        <f t="shared" si="0"/>
        <v>2660</v>
      </c>
      <c r="AT9" s="5">
        <f t="shared" si="1"/>
        <v>7611749</v>
      </c>
    </row>
    <row r="10" spans="1:46" ht="12.75">
      <c r="A10" s="1"/>
      <c r="B10" s="39"/>
      <c r="C10" s="38"/>
      <c r="D10" s="4" t="s">
        <v>3</v>
      </c>
      <c r="E10" s="22">
        <v>105</v>
      </c>
      <c r="F10" s="22">
        <v>5093</v>
      </c>
      <c r="G10" s="22">
        <v>24</v>
      </c>
      <c r="H10" s="22">
        <v>3747</v>
      </c>
      <c r="I10" s="22">
        <v>21</v>
      </c>
      <c r="J10" s="22">
        <v>4297</v>
      </c>
      <c r="K10" s="22">
        <v>25</v>
      </c>
      <c r="L10" s="22">
        <v>6544</v>
      </c>
      <c r="M10" s="22">
        <v>56</v>
      </c>
      <c r="N10" s="22">
        <v>22281</v>
      </c>
      <c r="O10" s="22">
        <v>361</v>
      </c>
      <c r="P10" s="22">
        <v>546627</v>
      </c>
      <c r="Q10" s="22">
        <v>39</v>
      </c>
      <c r="R10" s="22">
        <v>149604</v>
      </c>
      <c r="S10" s="22">
        <v>11</v>
      </c>
      <c r="T10" s="22">
        <v>48059</v>
      </c>
      <c r="U10" s="22">
        <v>63</v>
      </c>
      <c r="V10" s="22">
        <v>383841</v>
      </c>
      <c r="W10" s="22">
        <v>4</v>
      </c>
      <c r="X10" s="22">
        <v>41267</v>
      </c>
      <c r="Y10" s="22">
        <v>5</v>
      </c>
      <c r="Z10" s="22">
        <v>57920</v>
      </c>
      <c r="AA10" s="22">
        <v>3</v>
      </c>
      <c r="AB10" s="22">
        <v>36971</v>
      </c>
      <c r="AC10" s="22">
        <v>1</v>
      </c>
      <c r="AD10" s="22">
        <v>13332</v>
      </c>
      <c r="AE10" s="22">
        <v>1</v>
      </c>
      <c r="AF10" s="22">
        <v>14607</v>
      </c>
      <c r="AG10" s="22">
        <v>0</v>
      </c>
      <c r="AH10" s="22">
        <v>0</v>
      </c>
      <c r="AI10" s="22">
        <v>1</v>
      </c>
      <c r="AJ10" s="22">
        <v>16183</v>
      </c>
      <c r="AK10" s="22">
        <v>1</v>
      </c>
      <c r="AL10" s="22">
        <v>17470</v>
      </c>
      <c r="AM10" s="22"/>
      <c r="AN10" s="22"/>
      <c r="AO10" s="22"/>
      <c r="AP10" s="22"/>
      <c r="AQ10" s="22">
        <v>2</v>
      </c>
      <c r="AR10" s="22">
        <v>116106</v>
      </c>
      <c r="AS10" s="5">
        <f t="shared" si="0"/>
        <v>723</v>
      </c>
      <c r="AT10" s="5">
        <f t="shared" si="1"/>
        <v>1483949</v>
      </c>
    </row>
    <row r="11" spans="1:46" ht="12.75">
      <c r="A11" s="1"/>
      <c r="B11" s="19"/>
      <c r="C11" s="24" t="s">
        <v>7</v>
      </c>
      <c r="D11" s="24"/>
      <c r="E11" s="2">
        <f>SUM(E7:E10)</f>
        <v>264</v>
      </c>
      <c r="F11" s="2">
        <f aca="true" t="shared" si="2" ref="F11:AT11">SUM(F7:F10)</f>
        <v>15693</v>
      </c>
      <c r="G11" s="2">
        <f t="shared" si="2"/>
        <v>123</v>
      </c>
      <c r="H11" s="2">
        <f t="shared" si="2"/>
        <v>18470</v>
      </c>
      <c r="I11" s="2">
        <f t="shared" si="2"/>
        <v>95</v>
      </c>
      <c r="J11" s="2">
        <f t="shared" si="2"/>
        <v>19445</v>
      </c>
      <c r="K11" s="2">
        <f t="shared" si="2"/>
        <v>124</v>
      </c>
      <c r="L11" s="2">
        <f t="shared" si="2"/>
        <v>32564</v>
      </c>
      <c r="M11" s="2">
        <f t="shared" si="2"/>
        <v>335</v>
      </c>
      <c r="N11" s="2">
        <f t="shared" si="2"/>
        <v>134292</v>
      </c>
      <c r="O11" s="2">
        <f t="shared" si="2"/>
        <v>4437</v>
      </c>
      <c r="P11" s="2">
        <f t="shared" si="2"/>
        <v>8029382</v>
      </c>
      <c r="Q11" s="2">
        <f t="shared" si="2"/>
        <v>657</v>
      </c>
      <c r="R11" s="2">
        <f t="shared" si="2"/>
        <v>2524018</v>
      </c>
      <c r="S11" s="2">
        <f t="shared" si="2"/>
        <v>235</v>
      </c>
      <c r="T11" s="2">
        <f t="shared" si="2"/>
        <v>1021258</v>
      </c>
      <c r="U11" s="2">
        <f t="shared" si="2"/>
        <v>5565</v>
      </c>
      <c r="V11" s="2">
        <f t="shared" si="2"/>
        <v>42325138</v>
      </c>
      <c r="W11" s="2">
        <f t="shared" si="2"/>
        <v>1141</v>
      </c>
      <c r="X11" s="2">
        <f t="shared" si="2"/>
        <v>11991314</v>
      </c>
      <c r="Y11" s="2">
        <f t="shared" si="2"/>
        <v>1202</v>
      </c>
      <c r="Z11" s="2">
        <f t="shared" si="2"/>
        <v>13815983</v>
      </c>
      <c r="AA11" s="2">
        <f t="shared" si="2"/>
        <v>1063</v>
      </c>
      <c r="AB11" s="2">
        <f t="shared" si="2"/>
        <v>13285872</v>
      </c>
      <c r="AC11" s="2">
        <f t="shared" si="2"/>
        <v>791</v>
      </c>
      <c r="AD11" s="2">
        <f t="shared" si="2"/>
        <v>10681373</v>
      </c>
      <c r="AE11" s="2">
        <f t="shared" si="2"/>
        <v>660</v>
      </c>
      <c r="AF11" s="2">
        <f t="shared" si="2"/>
        <v>9568365</v>
      </c>
      <c r="AG11" s="2">
        <f t="shared" si="2"/>
        <v>528</v>
      </c>
      <c r="AH11" s="2">
        <f t="shared" si="2"/>
        <v>8175094</v>
      </c>
      <c r="AI11" s="2">
        <f t="shared" si="2"/>
        <v>453</v>
      </c>
      <c r="AJ11" s="2">
        <f t="shared" si="2"/>
        <v>7464110</v>
      </c>
      <c r="AK11" s="2">
        <f t="shared" si="2"/>
        <v>342</v>
      </c>
      <c r="AL11" s="2">
        <f t="shared" si="2"/>
        <v>5983260</v>
      </c>
      <c r="AM11" s="2">
        <f t="shared" si="2"/>
        <v>252</v>
      </c>
      <c r="AN11" s="2">
        <f t="shared" si="2"/>
        <v>4659190</v>
      </c>
      <c r="AO11" s="2">
        <f t="shared" si="2"/>
        <v>186</v>
      </c>
      <c r="AP11" s="2">
        <f t="shared" si="2"/>
        <v>3628041</v>
      </c>
      <c r="AQ11" s="2">
        <f t="shared" si="2"/>
        <v>621</v>
      </c>
      <c r="AR11" s="2">
        <f t="shared" si="2"/>
        <v>15826110</v>
      </c>
      <c r="AS11" s="2">
        <f t="shared" si="2"/>
        <v>19074</v>
      </c>
      <c r="AT11" s="2">
        <f t="shared" si="2"/>
        <v>159198972</v>
      </c>
    </row>
    <row r="12" spans="1:46" ht="12.75">
      <c r="A12" s="1"/>
      <c r="B12" s="18"/>
      <c r="C12" s="38" t="s">
        <v>1</v>
      </c>
      <c r="D12" s="4" t="s">
        <v>2</v>
      </c>
      <c r="E12" s="22">
        <v>4</v>
      </c>
      <c r="F12" s="22">
        <v>358</v>
      </c>
      <c r="G12" s="22">
        <v>3</v>
      </c>
      <c r="H12" s="22">
        <v>412</v>
      </c>
      <c r="I12" s="22">
        <v>10</v>
      </c>
      <c r="J12" s="22">
        <v>2009</v>
      </c>
      <c r="K12" s="22">
        <v>11</v>
      </c>
      <c r="L12" s="22">
        <v>2946</v>
      </c>
      <c r="M12" s="22">
        <v>35</v>
      </c>
      <c r="N12" s="22">
        <v>13830</v>
      </c>
      <c r="O12" s="22">
        <v>287</v>
      </c>
      <c r="P12" s="22">
        <v>406286</v>
      </c>
      <c r="Q12" s="22">
        <v>9</v>
      </c>
      <c r="R12" s="22">
        <v>34937</v>
      </c>
      <c r="S12" s="22">
        <v>4</v>
      </c>
      <c r="T12" s="22">
        <v>17170</v>
      </c>
      <c r="U12" s="22">
        <v>670</v>
      </c>
      <c r="V12" s="22">
        <v>4032659</v>
      </c>
      <c r="W12" s="22">
        <v>304</v>
      </c>
      <c r="X12" s="22">
        <v>3194814</v>
      </c>
      <c r="Y12" s="22">
        <v>296</v>
      </c>
      <c r="Z12" s="22">
        <v>3406687</v>
      </c>
      <c r="AA12" s="22">
        <v>298</v>
      </c>
      <c r="AB12" s="22">
        <v>3730066</v>
      </c>
      <c r="AC12" s="22">
        <v>273</v>
      </c>
      <c r="AD12" s="22">
        <v>3688790</v>
      </c>
      <c r="AE12" s="22">
        <v>214</v>
      </c>
      <c r="AF12" s="22">
        <v>3096598</v>
      </c>
      <c r="AG12" s="22">
        <v>149</v>
      </c>
      <c r="AH12" s="22">
        <v>2309213</v>
      </c>
      <c r="AI12" s="22">
        <v>119</v>
      </c>
      <c r="AJ12" s="22">
        <v>1961008</v>
      </c>
      <c r="AK12" s="22">
        <v>95</v>
      </c>
      <c r="AL12" s="22">
        <v>1662975</v>
      </c>
      <c r="AM12" s="22">
        <v>93</v>
      </c>
      <c r="AN12" s="22">
        <v>1707540</v>
      </c>
      <c r="AO12" s="22">
        <v>42</v>
      </c>
      <c r="AP12" s="22">
        <v>821764</v>
      </c>
      <c r="AQ12" s="22">
        <v>661</v>
      </c>
      <c r="AR12" s="22">
        <v>17212028</v>
      </c>
      <c r="AS12" s="5">
        <f t="shared" si="0"/>
        <v>3577</v>
      </c>
      <c r="AT12" s="5">
        <f t="shared" si="1"/>
        <v>47302090</v>
      </c>
    </row>
    <row r="13" spans="1:46" ht="12.75">
      <c r="A13" s="1"/>
      <c r="B13" s="39" t="s">
        <v>31</v>
      </c>
      <c r="C13" s="38"/>
      <c r="D13" s="4" t="s">
        <v>3</v>
      </c>
      <c r="E13" s="22">
        <v>9</v>
      </c>
      <c r="F13" s="22">
        <v>671</v>
      </c>
      <c r="G13" s="22">
        <v>8</v>
      </c>
      <c r="H13" s="22">
        <v>1265</v>
      </c>
      <c r="I13" s="22">
        <v>15</v>
      </c>
      <c r="J13" s="22">
        <v>3061</v>
      </c>
      <c r="K13" s="22">
        <v>20</v>
      </c>
      <c r="L13" s="22">
        <v>5276</v>
      </c>
      <c r="M13" s="22">
        <v>59</v>
      </c>
      <c r="N13" s="22">
        <v>23964</v>
      </c>
      <c r="O13" s="22">
        <v>1002</v>
      </c>
      <c r="P13" s="22">
        <v>1874175</v>
      </c>
      <c r="Q13" s="22">
        <v>172</v>
      </c>
      <c r="R13" s="22">
        <v>663781</v>
      </c>
      <c r="S13" s="22">
        <v>61</v>
      </c>
      <c r="T13" s="22">
        <v>265327</v>
      </c>
      <c r="U13" s="22">
        <v>588</v>
      </c>
      <c r="V13" s="22">
        <v>4050647</v>
      </c>
      <c r="W13" s="22">
        <v>62</v>
      </c>
      <c r="X13" s="22">
        <v>648549</v>
      </c>
      <c r="Y13" s="22">
        <v>59</v>
      </c>
      <c r="Z13" s="22">
        <v>678009</v>
      </c>
      <c r="AA13" s="22">
        <v>56</v>
      </c>
      <c r="AB13" s="22">
        <v>703912</v>
      </c>
      <c r="AC13" s="22">
        <v>50</v>
      </c>
      <c r="AD13" s="22">
        <v>673883</v>
      </c>
      <c r="AE13" s="22">
        <v>41</v>
      </c>
      <c r="AF13" s="22">
        <v>593792</v>
      </c>
      <c r="AG13" s="22">
        <v>44</v>
      </c>
      <c r="AH13" s="22">
        <v>683069</v>
      </c>
      <c r="AI13" s="22">
        <v>33</v>
      </c>
      <c r="AJ13" s="22">
        <v>545102</v>
      </c>
      <c r="AK13" s="22">
        <v>41</v>
      </c>
      <c r="AL13" s="22">
        <v>715234</v>
      </c>
      <c r="AM13" s="22">
        <v>29</v>
      </c>
      <c r="AN13" s="22">
        <v>535718</v>
      </c>
      <c r="AO13" s="22">
        <v>33</v>
      </c>
      <c r="AP13" s="22">
        <v>644151</v>
      </c>
      <c r="AQ13" s="22">
        <v>828</v>
      </c>
      <c r="AR13" s="22">
        <v>95195966</v>
      </c>
      <c r="AS13" s="5">
        <f t="shared" si="0"/>
        <v>3210</v>
      </c>
      <c r="AT13" s="5">
        <f t="shared" si="1"/>
        <v>108505552</v>
      </c>
    </row>
    <row r="14" spans="1:46" ht="12.75">
      <c r="A14" s="1"/>
      <c r="B14" s="39"/>
      <c r="C14" s="38" t="s">
        <v>4</v>
      </c>
      <c r="D14" s="4" t="s">
        <v>5</v>
      </c>
      <c r="E14" s="22">
        <v>2</v>
      </c>
      <c r="F14" s="22">
        <v>137</v>
      </c>
      <c r="G14" s="22">
        <v>1</v>
      </c>
      <c r="H14" s="22">
        <v>167</v>
      </c>
      <c r="I14" s="22">
        <v>1</v>
      </c>
      <c r="J14" s="22">
        <v>222</v>
      </c>
      <c r="K14" s="22">
        <v>6</v>
      </c>
      <c r="L14" s="22">
        <v>1516</v>
      </c>
      <c r="M14" s="22">
        <v>6</v>
      </c>
      <c r="N14" s="22">
        <v>2507</v>
      </c>
      <c r="O14" s="22">
        <v>189</v>
      </c>
      <c r="P14" s="22">
        <v>393076</v>
      </c>
      <c r="Q14" s="22">
        <v>35</v>
      </c>
      <c r="R14" s="22">
        <v>133277</v>
      </c>
      <c r="S14" s="22">
        <v>18</v>
      </c>
      <c r="T14" s="22">
        <v>76875</v>
      </c>
      <c r="U14" s="22">
        <v>431</v>
      </c>
      <c r="V14" s="22">
        <v>2831542</v>
      </c>
      <c r="W14" s="22">
        <v>8</v>
      </c>
      <c r="X14" s="22">
        <v>83964</v>
      </c>
      <c r="Y14" s="22">
        <v>7</v>
      </c>
      <c r="Z14" s="22">
        <v>80682</v>
      </c>
      <c r="AA14" s="22">
        <v>5</v>
      </c>
      <c r="AB14" s="22">
        <v>62619</v>
      </c>
      <c r="AC14" s="22">
        <v>3</v>
      </c>
      <c r="AD14" s="22">
        <v>40382</v>
      </c>
      <c r="AE14" s="22">
        <v>4</v>
      </c>
      <c r="AF14" s="22">
        <v>56702</v>
      </c>
      <c r="AG14" s="22">
        <v>1</v>
      </c>
      <c r="AH14" s="22">
        <v>15930</v>
      </c>
      <c r="AI14" s="22">
        <v>3</v>
      </c>
      <c r="AJ14" s="22">
        <v>49359</v>
      </c>
      <c r="AK14" s="22">
        <v>2</v>
      </c>
      <c r="AL14" s="22">
        <v>35603</v>
      </c>
      <c r="AM14" s="22">
        <v>1</v>
      </c>
      <c r="AN14" s="22">
        <v>18997</v>
      </c>
      <c r="AO14" s="22">
        <v>1</v>
      </c>
      <c r="AP14" s="22">
        <v>19124</v>
      </c>
      <c r="AQ14" s="22">
        <v>12</v>
      </c>
      <c r="AR14" s="22">
        <v>589410</v>
      </c>
      <c r="AS14" s="5">
        <f t="shared" si="0"/>
        <v>736</v>
      </c>
      <c r="AT14" s="5">
        <f t="shared" si="1"/>
        <v>4492091</v>
      </c>
    </row>
    <row r="15" spans="1:46" ht="12.75">
      <c r="A15" s="1"/>
      <c r="B15" s="39"/>
      <c r="C15" s="38"/>
      <c r="D15" s="4" t="s">
        <v>3</v>
      </c>
      <c r="E15" s="22">
        <v>34</v>
      </c>
      <c r="F15" s="22">
        <v>1900</v>
      </c>
      <c r="G15" s="22">
        <v>51</v>
      </c>
      <c r="H15" s="22">
        <v>6684</v>
      </c>
      <c r="I15" s="22">
        <v>16</v>
      </c>
      <c r="J15" s="22">
        <v>3357</v>
      </c>
      <c r="K15" s="22">
        <v>17</v>
      </c>
      <c r="L15" s="22">
        <v>4319</v>
      </c>
      <c r="M15" s="22">
        <v>31</v>
      </c>
      <c r="N15" s="22">
        <v>12778</v>
      </c>
      <c r="O15" s="22">
        <v>243</v>
      </c>
      <c r="P15" s="22">
        <v>389818</v>
      </c>
      <c r="Q15" s="22">
        <v>30</v>
      </c>
      <c r="R15" s="22">
        <v>114387</v>
      </c>
      <c r="S15" s="22">
        <v>10</v>
      </c>
      <c r="T15" s="22">
        <v>43235</v>
      </c>
      <c r="U15" s="22">
        <v>185</v>
      </c>
      <c r="V15" s="22">
        <v>1248817</v>
      </c>
      <c r="W15" s="22">
        <v>13</v>
      </c>
      <c r="X15" s="22">
        <v>134268</v>
      </c>
      <c r="Y15" s="22">
        <v>17</v>
      </c>
      <c r="Z15" s="22">
        <v>198357</v>
      </c>
      <c r="AA15" s="22">
        <v>8</v>
      </c>
      <c r="AB15" s="22">
        <v>99687</v>
      </c>
      <c r="AC15" s="22">
        <v>10</v>
      </c>
      <c r="AD15" s="22">
        <v>133227</v>
      </c>
      <c r="AE15" s="22">
        <v>2</v>
      </c>
      <c r="AF15" s="22">
        <v>29511</v>
      </c>
      <c r="AG15" s="22">
        <v>4</v>
      </c>
      <c r="AH15" s="22">
        <v>61340</v>
      </c>
      <c r="AI15" s="22">
        <v>7</v>
      </c>
      <c r="AJ15" s="22">
        <v>115793</v>
      </c>
      <c r="AK15" s="22">
        <v>9</v>
      </c>
      <c r="AL15" s="22">
        <v>157476</v>
      </c>
      <c r="AM15" s="22">
        <v>6</v>
      </c>
      <c r="AN15" s="22">
        <v>112216</v>
      </c>
      <c r="AO15" s="22">
        <v>5</v>
      </c>
      <c r="AP15" s="22">
        <v>97239</v>
      </c>
      <c r="AQ15" s="22">
        <v>112</v>
      </c>
      <c r="AR15" s="22">
        <v>9137103</v>
      </c>
      <c r="AS15" s="5">
        <f t="shared" si="0"/>
        <v>810</v>
      </c>
      <c r="AT15" s="5">
        <f t="shared" si="1"/>
        <v>12101512</v>
      </c>
    </row>
    <row r="16" spans="1:46" ht="12.75">
      <c r="A16" s="1"/>
      <c r="B16" s="19"/>
      <c r="C16" s="24" t="s">
        <v>7</v>
      </c>
      <c r="D16" s="24"/>
      <c r="E16" s="2">
        <f>SUM(E12:E15)</f>
        <v>49</v>
      </c>
      <c r="F16" s="2">
        <f aca="true" t="shared" si="3" ref="F16:AT16">SUM(F12:F15)</f>
        <v>3066</v>
      </c>
      <c r="G16" s="2">
        <f t="shared" si="3"/>
        <v>63</v>
      </c>
      <c r="H16" s="2">
        <f t="shared" si="3"/>
        <v>8528</v>
      </c>
      <c r="I16" s="2">
        <f t="shared" si="3"/>
        <v>42</v>
      </c>
      <c r="J16" s="2">
        <f t="shared" si="3"/>
        <v>8649</v>
      </c>
      <c r="K16" s="2">
        <f t="shared" si="3"/>
        <v>54</v>
      </c>
      <c r="L16" s="2">
        <f t="shared" si="3"/>
        <v>14057</v>
      </c>
      <c r="M16" s="2">
        <f t="shared" si="3"/>
        <v>131</v>
      </c>
      <c r="N16" s="2">
        <f t="shared" si="3"/>
        <v>53079</v>
      </c>
      <c r="O16" s="2">
        <f t="shared" si="3"/>
        <v>1721</v>
      </c>
      <c r="P16" s="2">
        <f t="shared" si="3"/>
        <v>3063355</v>
      </c>
      <c r="Q16" s="2">
        <f t="shared" si="3"/>
        <v>246</v>
      </c>
      <c r="R16" s="2">
        <f t="shared" si="3"/>
        <v>946382</v>
      </c>
      <c r="S16" s="2">
        <f t="shared" si="3"/>
        <v>93</v>
      </c>
      <c r="T16" s="2">
        <f t="shared" si="3"/>
        <v>402607</v>
      </c>
      <c r="U16" s="2">
        <f t="shared" si="3"/>
        <v>1874</v>
      </c>
      <c r="V16" s="2">
        <f t="shared" si="3"/>
        <v>12163665</v>
      </c>
      <c r="W16" s="2">
        <f t="shared" si="3"/>
        <v>387</v>
      </c>
      <c r="X16" s="2">
        <f t="shared" si="3"/>
        <v>4061595</v>
      </c>
      <c r="Y16" s="2">
        <f t="shared" si="3"/>
        <v>379</v>
      </c>
      <c r="Z16" s="2">
        <f t="shared" si="3"/>
        <v>4363735</v>
      </c>
      <c r="AA16" s="2">
        <f t="shared" si="3"/>
        <v>367</v>
      </c>
      <c r="AB16" s="2">
        <f t="shared" si="3"/>
        <v>4596284</v>
      </c>
      <c r="AC16" s="2">
        <f t="shared" si="3"/>
        <v>336</v>
      </c>
      <c r="AD16" s="2">
        <f t="shared" si="3"/>
        <v>4536282</v>
      </c>
      <c r="AE16" s="2">
        <f t="shared" si="3"/>
        <v>261</v>
      </c>
      <c r="AF16" s="2">
        <f t="shared" si="3"/>
        <v>3776603</v>
      </c>
      <c r="AG16" s="2">
        <f t="shared" si="3"/>
        <v>198</v>
      </c>
      <c r="AH16" s="2">
        <f t="shared" si="3"/>
        <v>3069552</v>
      </c>
      <c r="AI16" s="2">
        <f t="shared" si="3"/>
        <v>162</v>
      </c>
      <c r="AJ16" s="2">
        <f t="shared" si="3"/>
        <v>2671262</v>
      </c>
      <c r="AK16" s="2">
        <f t="shared" si="3"/>
        <v>147</v>
      </c>
      <c r="AL16" s="2">
        <f t="shared" si="3"/>
        <v>2571288</v>
      </c>
      <c r="AM16" s="2">
        <f t="shared" si="3"/>
        <v>129</v>
      </c>
      <c r="AN16" s="2">
        <f t="shared" si="3"/>
        <v>2374471</v>
      </c>
      <c r="AO16" s="2">
        <f t="shared" si="3"/>
        <v>81</v>
      </c>
      <c r="AP16" s="2">
        <f t="shared" si="3"/>
        <v>1582278</v>
      </c>
      <c r="AQ16" s="2">
        <f t="shared" si="3"/>
        <v>1613</v>
      </c>
      <c r="AR16" s="2">
        <f t="shared" si="3"/>
        <v>122134507</v>
      </c>
      <c r="AS16" s="2">
        <f t="shared" si="3"/>
        <v>8333</v>
      </c>
      <c r="AT16" s="2">
        <f t="shared" si="3"/>
        <v>172401245</v>
      </c>
    </row>
    <row r="17" spans="1:46" ht="12.75">
      <c r="A17" s="1"/>
      <c r="B17" s="24" t="s">
        <v>6</v>
      </c>
      <c r="C17" s="24"/>
      <c r="D17" s="24"/>
      <c r="E17" s="2">
        <f>E11+E16</f>
        <v>313</v>
      </c>
      <c r="F17" s="2">
        <f aca="true" t="shared" si="4" ref="F17:AT17">F11+F16</f>
        <v>18759</v>
      </c>
      <c r="G17" s="2">
        <f t="shared" si="4"/>
        <v>186</v>
      </c>
      <c r="H17" s="2">
        <f t="shared" si="4"/>
        <v>26998</v>
      </c>
      <c r="I17" s="2">
        <f t="shared" si="4"/>
        <v>137</v>
      </c>
      <c r="J17" s="2">
        <f t="shared" si="4"/>
        <v>28094</v>
      </c>
      <c r="K17" s="2">
        <f t="shared" si="4"/>
        <v>178</v>
      </c>
      <c r="L17" s="2">
        <f t="shared" si="4"/>
        <v>46621</v>
      </c>
      <c r="M17" s="2">
        <f t="shared" si="4"/>
        <v>466</v>
      </c>
      <c r="N17" s="2">
        <f t="shared" si="4"/>
        <v>187371</v>
      </c>
      <c r="O17" s="2">
        <f t="shared" si="4"/>
        <v>6158</v>
      </c>
      <c r="P17" s="2">
        <f t="shared" si="4"/>
        <v>11092737</v>
      </c>
      <c r="Q17" s="2">
        <f t="shared" si="4"/>
        <v>903</v>
      </c>
      <c r="R17" s="2">
        <f t="shared" si="4"/>
        <v>3470400</v>
      </c>
      <c r="S17" s="2">
        <f t="shared" si="4"/>
        <v>328</v>
      </c>
      <c r="T17" s="2">
        <f t="shared" si="4"/>
        <v>1423865</v>
      </c>
      <c r="U17" s="2">
        <f t="shared" si="4"/>
        <v>7439</v>
      </c>
      <c r="V17" s="2">
        <f t="shared" si="4"/>
        <v>54488803</v>
      </c>
      <c r="W17" s="2">
        <f t="shared" si="4"/>
        <v>1528</v>
      </c>
      <c r="X17" s="2">
        <f t="shared" si="4"/>
        <v>16052909</v>
      </c>
      <c r="Y17" s="2">
        <f t="shared" si="4"/>
        <v>1581</v>
      </c>
      <c r="Z17" s="2">
        <f t="shared" si="4"/>
        <v>18179718</v>
      </c>
      <c r="AA17" s="2">
        <f t="shared" si="4"/>
        <v>1430</v>
      </c>
      <c r="AB17" s="2">
        <f t="shared" si="4"/>
        <v>17882156</v>
      </c>
      <c r="AC17" s="2">
        <f t="shared" si="4"/>
        <v>1127</v>
      </c>
      <c r="AD17" s="2">
        <f t="shared" si="4"/>
        <v>15217655</v>
      </c>
      <c r="AE17" s="2">
        <f t="shared" si="4"/>
        <v>921</v>
      </c>
      <c r="AF17" s="2">
        <f t="shared" si="4"/>
        <v>13344968</v>
      </c>
      <c r="AG17" s="2">
        <f t="shared" si="4"/>
        <v>726</v>
      </c>
      <c r="AH17" s="2">
        <f t="shared" si="4"/>
        <v>11244646</v>
      </c>
      <c r="AI17" s="2">
        <f t="shared" si="4"/>
        <v>615</v>
      </c>
      <c r="AJ17" s="2">
        <f t="shared" si="4"/>
        <v>10135372</v>
      </c>
      <c r="AK17" s="2">
        <f t="shared" si="4"/>
        <v>489</v>
      </c>
      <c r="AL17" s="2">
        <f t="shared" si="4"/>
        <v>8554548</v>
      </c>
      <c r="AM17" s="2">
        <f t="shared" si="4"/>
        <v>381</v>
      </c>
      <c r="AN17" s="2">
        <f t="shared" si="4"/>
        <v>7033661</v>
      </c>
      <c r="AO17" s="2">
        <f t="shared" si="4"/>
        <v>267</v>
      </c>
      <c r="AP17" s="2">
        <f t="shared" si="4"/>
        <v>5210319</v>
      </c>
      <c r="AQ17" s="2">
        <f t="shared" si="4"/>
        <v>2234</v>
      </c>
      <c r="AR17" s="2">
        <f t="shared" si="4"/>
        <v>137960617</v>
      </c>
      <c r="AS17" s="2">
        <f t="shared" si="4"/>
        <v>27407</v>
      </c>
      <c r="AT17" s="2">
        <f t="shared" si="4"/>
        <v>331600217</v>
      </c>
    </row>
    <row r="19" ht="12">
      <c r="E19" t="s">
        <v>53</v>
      </c>
    </row>
  </sheetData>
  <mergeCells count="13">
    <mergeCell ref="AS3:AT4"/>
    <mergeCell ref="C7:C8"/>
    <mergeCell ref="C9:C10"/>
    <mergeCell ref="C11:D11"/>
    <mergeCell ref="B17:D17"/>
    <mergeCell ref="E3:F4"/>
    <mergeCell ref="AQ3:AR4"/>
    <mergeCell ref="B3:D6"/>
    <mergeCell ref="C12:C13"/>
    <mergeCell ref="C14:C15"/>
    <mergeCell ref="C16:D16"/>
    <mergeCell ref="B13:B15"/>
    <mergeCell ref="B8:B10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2000-09-28T12:16:05Z</cp:lastPrinted>
  <dcterms:created xsi:type="dcterms:W3CDTF">2000-09-05T01:10:07Z</dcterms:created>
  <dcterms:modified xsi:type="dcterms:W3CDTF">2002-01-25T04:03:40Z</dcterms:modified>
  <cp:category/>
  <cp:version/>
  <cp:contentType/>
  <cp:contentStatus/>
</cp:coreProperties>
</file>