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１７表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<sst xmlns="http://schemas.openxmlformats.org/spreadsheetml/2006/main" count="63" uniqueCount="45">
  <si>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t>発電用固定資産割</t>
  </si>
  <si>
    <t>総固定資産割</t>
  </si>
  <si>
    <t>従業者数割</t>
  </si>
  <si>
    <t>ガス供給業</t>
  </si>
  <si>
    <t>事務所数割</t>
  </si>
  <si>
    <t>事務所数割</t>
  </si>
  <si>
    <t>生　命　保険業</t>
  </si>
  <si>
    <t>損　害　保険業</t>
  </si>
  <si>
    <t>小　　　　計</t>
  </si>
  <si>
    <t>鉄道事業・軌道事業</t>
  </si>
  <si>
    <t>銀行業</t>
  </si>
  <si>
    <t>事務所数割</t>
  </si>
  <si>
    <t>証券業</t>
  </si>
  <si>
    <t>製造業</t>
  </si>
  <si>
    <t>資本金１億円以上の法人</t>
  </si>
  <si>
    <t>資本金１億円未満の法人</t>
  </si>
  <si>
    <t>卸売・小売業、飲食店</t>
  </si>
  <si>
    <t>その他の金融・保険業</t>
  </si>
  <si>
    <t>倉　　　庫　　　業</t>
  </si>
  <si>
    <t>建　　　設　　　業</t>
  </si>
  <si>
    <t>運　輸　・　通　信　業</t>
  </si>
  <si>
    <t>不　　動　　産　　業</t>
  </si>
  <si>
    <t>サ　ー　ビ　ス　業</t>
  </si>
  <si>
    <t>上　記　以　外　の　事　業</t>
  </si>
  <si>
    <t>合　　　　　　　　計</t>
  </si>
  <si>
    <t>収入金額</t>
  </si>
  <si>
    <t>法人数</t>
  </si>
  <si>
    <t>事業年度数</t>
  </si>
  <si>
    <t>事業税額</t>
  </si>
  <si>
    <t>所得金額</t>
  </si>
  <si>
    <t>区　　　　　分</t>
  </si>
  <si>
    <t>本　県　本　店　分</t>
  </si>
  <si>
    <t>他　県　本　店　分</t>
  </si>
  <si>
    <t>合　　　　計</t>
  </si>
  <si>
    <t>①＋③（千円）</t>
  </si>
  <si>
    <t>②＋④（千円）</t>
  </si>
  <si>
    <t>①　（千円）</t>
  </si>
  <si>
    <t>②　（千円）</t>
  </si>
  <si>
    <t>③　（千円）</t>
  </si>
  <si>
    <t>④　（千円）</t>
  </si>
  <si>
    <t>法第72条の19の特例による課税分</t>
  </si>
  <si>
    <t>電　気　供給業</t>
  </si>
  <si>
    <t>所　　　　　得　　　　　課　　　　　税　　　　　分</t>
  </si>
  <si>
    <t>収　　　　　　入　　　　　　金　　　　　　額　　　　　　課　　　　　税　　　　　分</t>
  </si>
  <si>
    <t>２　事業税に関する調　(2)法人事業税に関する調　(ﾊ)分割法人に関する調　（平成14年度）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</si>
</sst>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right"/>
    </xf>
    <xf numFmtId="0" fontId="0" fillId="3" borderId="1" xfId="0" applyFill="1" applyBorder="1" applyAlignment="1">
      <alignment horizontal="distributed" vertical="center"/>
    </xf>
    <xf numFmtId="0" fontId="0" fillId="3" borderId="1" xfId="0" applyFill="1" applyBorder="1" applyAlignment="1">
      <alignment vertical="center" shrinkToFi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38" fontId="0" fillId="0" borderId="1" xfId="16" applyBorder="1" applyAlignment="1" applyProtection="1">
      <alignment vertical="center"/>
      <protection locked="0"/>
    </xf>
    <xf numFmtId="38" fontId="0" fillId="0" borderId="1" xfId="16" applyFont="1" applyBorder="1" applyAlignment="1" applyProtection="1">
      <alignment vertical="center"/>
      <protection locked="0"/>
    </xf>
    <xf numFmtId="38" fontId="0" fillId="0" borderId="5" xfId="16" applyBorder="1" applyAlignment="1" applyProtection="1">
      <alignment vertical="center"/>
      <protection/>
    </xf>
    <xf numFmtId="38" fontId="0" fillId="0" borderId="5" xfId="16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distributed" wrapText="1"/>
    </xf>
    <xf numFmtId="0" fontId="0" fillId="3" borderId="1" xfId="0" applyFill="1" applyBorder="1" applyAlignment="1">
      <alignment horizontal="distributed" vertical="center"/>
    </xf>
    <xf numFmtId="0" fontId="0" fillId="3" borderId="1" xfId="0" applyFill="1" applyBorder="1" applyAlignment="1">
      <alignment horizontal="distributed" vertical="center" wrapText="1"/>
    </xf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14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Zeros="0" tabSelected="1" workbookViewId="0" topLeftCell="A1">
      <pane xSplit="4" ySplit="6" topLeftCell="M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26" sqref="L26"/>
    </sheetView>
  </sheetViews>
  <sheetFormatPr defaultColWidth="9.00390625" defaultRowHeight="12.75"/>
  <cols>
    <col min="1" max="1" width="2.75390625" style="0" customWidth="1"/>
    <col min="2" max="2" width="11.25390625" style="0" customWidth="1"/>
    <col min="4" max="4" width="16.75390625" style="0" customWidth="1"/>
    <col min="5" max="14" width="14.75390625" style="0" customWidth="1"/>
  </cols>
  <sheetData>
    <row r="1" spans="2:22" ht="14.25">
      <c r="B1" s="4" t="s">
        <v>44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3" spans="2:14" ht="12">
      <c r="B3" s="21" t="s">
        <v>30</v>
      </c>
      <c r="C3" s="22"/>
      <c r="D3" s="23"/>
      <c r="E3" s="37" t="s">
        <v>31</v>
      </c>
      <c r="F3" s="42"/>
      <c r="G3" s="42"/>
      <c r="H3" s="38"/>
      <c r="I3" s="37" t="s">
        <v>32</v>
      </c>
      <c r="J3" s="42"/>
      <c r="K3" s="42"/>
      <c r="L3" s="38"/>
      <c r="M3" s="37" t="s">
        <v>33</v>
      </c>
      <c r="N3" s="38"/>
    </row>
    <row r="4" spans="2:14" ht="12">
      <c r="B4" s="24"/>
      <c r="C4" s="25"/>
      <c r="D4" s="26"/>
      <c r="E4" s="40" t="s">
        <v>26</v>
      </c>
      <c r="F4" s="40" t="s">
        <v>27</v>
      </c>
      <c r="G4" s="7" t="s">
        <v>25</v>
      </c>
      <c r="H4" s="40" t="s">
        <v>28</v>
      </c>
      <c r="I4" s="40" t="s">
        <v>26</v>
      </c>
      <c r="J4" s="40" t="s">
        <v>27</v>
      </c>
      <c r="K4" s="7" t="s">
        <v>25</v>
      </c>
      <c r="L4" s="40" t="s">
        <v>28</v>
      </c>
      <c r="M4" s="7" t="s">
        <v>25</v>
      </c>
      <c r="N4" s="40" t="s">
        <v>28</v>
      </c>
    </row>
    <row r="5" spans="2:14" ht="12">
      <c r="B5" s="24"/>
      <c r="C5" s="25"/>
      <c r="D5" s="26"/>
      <c r="E5" s="41"/>
      <c r="F5" s="41"/>
      <c r="G5" s="5" t="s">
        <v>29</v>
      </c>
      <c r="H5" s="41"/>
      <c r="I5" s="41"/>
      <c r="J5" s="41"/>
      <c r="K5" s="5" t="s">
        <v>29</v>
      </c>
      <c r="L5" s="41"/>
      <c r="M5" s="5" t="s">
        <v>29</v>
      </c>
      <c r="N5" s="41"/>
    </row>
    <row r="6" spans="2:14" ht="12">
      <c r="B6" s="27"/>
      <c r="C6" s="28"/>
      <c r="D6" s="29"/>
      <c r="E6" s="6"/>
      <c r="F6" s="6"/>
      <c r="G6" s="8" t="s">
        <v>36</v>
      </c>
      <c r="H6" s="8" t="s">
        <v>37</v>
      </c>
      <c r="I6" s="6"/>
      <c r="J6" s="6"/>
      <c r="K6" s="8" t="s">
        <v>38</v>
      </c>
      <c r="L6" s="8" t="s">
        <v>39</v>
      </c>
      <c r="M6" s="8" t="s">
        <v>34</v>
      </c>
      <c r="N6" s="8" t="s">
        <v>35</v>
      </c>
    </row>
    <row r="7" spans="1:14" ht="12" customHeight="1">
      <c r="A7" s="1"/>
      <c r="B7" s="18" t="s">
        <v>43</v>
      </c>
      <c r="C7" s="36" t="s">
        <v>41</v>
      </c>
      <c r="D7" s="9" t="s">
        <v>0</v>
      </c>
      <c r="E7" s="16"/>
      <c r="F7" s="16"/>
      <c r="G7" s="14"/>
      <c r="H7" s="14"/>
      <c r="I7" s="16"/>
      <c r="J7" s="16"/>
      <c r="K7" s="14">
        <v>115045992</v>
      </c>
      <c r="L7" s="14">
        <v>1439876</v>
      </c>
      <c r="M7" s="2">
        <f>G7+K7</f>
        <v>115045992</v>
      </c>
      <c r="N7" s="2">
        <f>H7+L7</f>
        <v>1439876</v>
      </c>
    </row>
    <row r="8" spans="1:14" ht="12">
      <c r="A8" s="1"/>
      <c r="B8" s="19"/>
      <c r="C8" s="36"/>
      <c r="D8" s="9" t="s">
        <v>1</v>
      </c>
      <c r="E8" s="14"/>
      <c r="F8" s="14"/>
      <c r="G8" s="14"/>
      <c r="H8" s="14"/>
      <c r="I8" s="14">
        <v>2</v>
      </c>
      <c r="J8" s="14">
        <v>2</v>
      </c>
      <c r="K8" s="15">
        <v>81196635</v>
      </c>
      <c r="L8" s="14">
        <v>1016229</v>
      </c>
      <c r="M8" s="2">
        <f aca="true" t="shared" si="0" ref="M8:M33">G8+K8</f>
        <v>81196635</v>
      </c>
      <c r="N8" s="2">
        <f aca="true" t="shared" si="1" ref="N8:N33">H8+L8</f>
        <v>1016229</v>
      </c>
    </row>
    <row r="9" spans="1:14" ht="12">
      <c r="A9" s="1"/>
      <c r="B9" s="19"/>
      <c r="C9" s="36"/>
      <c r="D9" s="9" t="s">
        <v>2</v>
      </c>
      <c r="E9" s="14"/>
      <c r="F9" s="14"/>
      <c r="G9" s="14"/>
      <c r="H9" s="14"/>
      <c r="I9" s="14"/>
      <c r="J9" s="14"/>
      <c r="K9" s="14"/>
      <c r="L9" s="14"/>
      <c r="M9" s="2">
        <f t="shared" si="0"/>
        <v>0</v>
      </c>
      <c r="N9" s="2">
        <f t="shared" si="1"/>
        <v>0</v>
      </c>
    </row>
    <row r="10" spans="1:14" ht="12">
      <c r="A10" s="1"/>
      <c r="B10" s="19"/>
      <c r="C10" s="35" t="s">
        <v>3</v>
      </c>
      <c r="D10" s="35"/>
      <c r="E10" s="14"/>
      <c r="F10" s="14"/>
      <c r="G10" s="14"/>
      <c r="H10" s="14"/>
      <c r="I10" s="14">
        <v>1</v>
      </c>
      <c r="J10" s="14">
        <v>1</v>
      </c>
      <c r="K10" s="14">
        <v>6274865</v>
      </c>
      <c r="L10" s="14">
        <v>86386</v>
      </c>
      <c r="M10" s="2">
        <f t="shared" si="0"/>
        <v>6274865</v>
      </c>
      <c r="N10" s="2">
        <f t="shared" si="1"/>
        <v>86386</v>
      </c>
    </row>
    <row r="11" spans="1:14" ht="12">
      <c r="A11" s="1"/>
      <c r="B11" s="19"/>
      <c r="C11" s="36" t="s">
        <v>6</v>
      </c>
      <c r="D11" s="9" t="s">
        <v>4</v>
      </c>
      <c r="E11" s="16"/>
      <c r="F11" s="16"/>
      <c r="G11" s="14"/>
      <c r="H11" s="14"/>
      <c r="I11" s="16"/>
      <c r="J11" s="16"/>
      <c r="K11" s="14">
        <v>29544318</v>
      </c>
      <c r="L11" s="14">
        <v>379093</v>
      </c>
      <c r="M11" s="2">
        <f t="shared" si="0"/>
        <v>29544318</v>
      </c>
      <c r="N11" s="2">
        <f t="shared" si="1"/>
        <v>379093</v>
      </c>
    </row>
    <row r="12" spans="1:14" ht="12">
      <c r="A12" s="1"/>
      <c r="B12" s="19"/>
      <c r="C12" s="36"/>
      <c r="D12" s="9" t="s">
        <v>2</v>
      </c>
      <c r="E12" s="14"/>
      <c r="F12" s="14"/>
      <c r="G12" s="14"/>
      <c r="H12" s="14"/>
      <c r="I12" s="14">
        <v>25</v>
      </c>
      <c r="J12" s="14">
        <v>26</v>
      </c>
      <c r="K12" s="14">
        <v>19649080</v>
      </c>
      <c r="L12" s="14">
        <v>251400</v>
      </c>
      <c r="M12" s="2">
        <f t="shared" si="0"/>
        <v>19649080</v>
      </c>
      <c r="N12" s="2">
        <f t="shared" si="1"/>
        <v>251400</v>
      </c>
    </row>
    <row r="13" spans="1:14" ht="12">
      <c r="A13" s="1"/>
      <c r="B13" s="19"/>
      <c r="C13" s="36" t="s">
        <v>7</v>
      </c>
      <c r="D13" s="9" t="s">
        <v>5</v>
      </c>
      <c r="E13" s="16"/>
      <c r="F13" s="16"/>
      <c r="G13" s="14"/>
      <c r="H13" s="14"/>
      <c r="I13" s="16"/>
      <c r="J13" s="16"/>
      <c r="K13" s="14">
        <v>23920534</v>
      </c>
      <c r="L13" s="14">
        <v>312513</v>
      </c>
      <c r="M13" s="2">
        <f t="shared" si="0"/>
        <v>23920534</v>
      </c>
      <c r="N13" s="2">
        <f t="shared" si="1"/>
        <v>312513</v>
      </c>
    </row>
    <row r="14" spans="1:14" ht="12">
      <c r="A14" s="1"/>
      <c r="B14" s="19"/>
      <c r="C14" s="36"/>
      <c r="D14" s="9" t="s">
        <v>2</v>
      </c>
      <c r="E14" s="14"/>
      <c r="F14" s="14"/>
      <c r="G14" s="14"/>
      <c r="H14" s="14"/>
      <c r="I14" s="14">
        <v>19</v>
      </c>
      <c r="J14" s="14">
        <v>21</v>
      </c>
      <c r="K14" s="14">
        <v>17793092</v>
      </c>
      <c r="L14" s="14">
        <v>231906</v>
      </c>
      <c r="M14" s="2">
        <f t="shared" si="0"/>
        <v>17793092</v>
      </c>
      <c r="N14" s="2">
        <f t="shared" si="1"/>
        <v>231906</v>
      </c>
    </row>
    <row r="15" spans="1:14" ht="12">
      <c r="A15" s="1"/>
      <c r="B15" s="20"/>
      <c r="C15" s="31" t="s">
        <v>8</v>
      </c>
      <c r="D15" s="31"/>
      <c r="E15" s="2">
        <f>SUM(E7:E14)</f>
        <v>0</v>
      </c>
      <c r="F15" s="2">
        <f aca="true" t="shared" si="2" ref="F15:N15">SUM(F7:F14)</f>
        <v>0</v>
      </c>
      <c r="G15" s="2">
        <f t="shared" si="2"/>
        <v>0</v>
      </c>
      <c r="H15" s="2">
        <f t="shared" si="2"/>
        <v>0</v>
      </c>
      <c r="I15" s="2">
        <f t="shared" si="2"/>
        <v>47</v>
      </c>
      <c r="J15" s="2">
        <f t="shared" si="2"/>
        <v>50</v>
      </c>
      <c r="K15" s="2">
        <f t="shared" si="2"/>
        <v>293424516</v>
      </c>
      <c r="L15" s="2">
        <f t="shared" si="2"/>
        <v>3717403</v>
      </c>
      <c r="M15" s="2">
        <f t="shared" si="2"/>
        <v>293424516</v>
      </c>
      <c r="N15" s="2">
        <f t="shared" si="2"/>
        <v>3717403</v>
      </c>
    </row>
    <row r="16" spans="1:14" ht="12">
      <c r="A16" s="1"/>
      <c r="B16" s="30" t="s">
        <v>40</v>
      </c>
      <c r="C16" s="35" t="s">
        <v>10</v>
      </c>
      <c r="D16" s="9" t="s">
        <v>11</v>
      </c>
      <c r="E16" s="16"/>
      <c r="F16" s="16"/>
      <c r="G16" s="14"/>
      <c r="H16" s="14"/>
      <c r="I16" s="16"/>
      <c r="J16" s="16"/>
      <c r="K16" s="14"/>
      <c r="L16" s="14"/>
      <c r="M16" s="2">
        <f>G16+K16</f>
        <v>0</v>
      </c>
      <c r="N16" s="2">
        <f>H16+L16</f>
        <v>0</v>
      </c>
    </row>
    <row r="17" spans="1:14" ht="12">
      <c r="A17" s="1"/>
      <c r="B17" s="19"/>
      <c r="C17" s="35"/>
      <c r="D17" s="9" t="s">
        <v>2</v>
      </c>
      <c r="E17" s="14"/>
      <c r="F17" s="14"/>
      <c r="G17" s="14"/>
      <c r="H17" s="14"/>
      <c r="I17" s="14"/>
      <c r="J17" s="14"/>
      <c r="K17" s="14"/>
      <c r="L17" s="14"/>
      <c r="M17" s="2">
        <f>G17+K17</f>
        <v>0</v>
      </c>
      <c r="N17" s="2">
        <f>H17+L17</f>
        <v>0</v>
      </c>
    </row>
    <row r="18" spans="1:14" ht="12">
      <c r="A18" s="1"/>
      <c r="B18" s="20"/>
      <c r="C18" s="31" t="s">
        <v>8</v>
      </c>
      <c r="D18" s="31"/>
      <c r="E18" s="2">
        <f>SUM(E16:E17)</f>
        <v>0</v>
      </c>
      <c r="F18" s="2">
        <f aca="true" t="shared" si="3" ref="F18:N18">SUM(F16:F17)</f>
        <v>0</v>
      </c>
      <c r="G18" s="2">
        <f t="shared" si="3"/>
        <v>0</v>
      </c>
      <c r="H18" s="2">
        <f t="shared" si="3"/>
        <v>0</v>
      </c>
      <c r="I18" s="2">
        <f t="shared" si="3"/>
        <v>0</v>
      </c>
      <c r="J18" s="2">
        <f t="shared" si="3"/>
        <v>0</v>
      </c>
      <c r="K18" s="2">
        <f t="shared" si="3"/>
        <v>0</v>
      </c>
      <c r="L18" s="2">
        <f t="shared" si="3"/>
        <v>0</v>
      </c>
      <c r="M18" s="2">
        <f t="shared" si="3"/>
        <v>0</v>
      </c>
      <c r="N18" s="2">
        <f t="shared" si="3"/>
        <v>0</v>
      </c>
    </row>
    <row r="19" spans="1:14" ht="12" customHeight="1">
      <c r="A19" s="1"/>
      <c r="B19" s="11"/>
      <c r="C19" s="39" t="s">
        <v>18</v>
      </c>
      <c r="D19" s="33"/>
      <c r="E19" s="14"/>
      <c r="F19" s="14"/>
      <c r="G19" s="14"/>
      <c r="H19" s="14"/>
      <c r="I19" s="14">
        <v>17</v>
      </c>
      <c r="J19" s="14">
        <v>18</v>
      </c>
      <c r="K19" s="14">
        <v>711759</v>
      </c>
      <c r="L19" s="14">
        <v>46461</v>
      </c>
      <c r="M19" s="2">
        <f t="shared" si="0"/>
        <v>711759</v>
      </c>
      <c r="N19" s="2">
        <f t="shared" si="1"/>
        <v>46461</v>
      </c>
    </row>
    <row r="20" spans="1:14" ht="12">
      <c r="A20" s="1"/>
      <c r="B20" s="12"/>
      <c r="C20" s="35" t="s">
        <v>9</v>
      </c>
      <c r="D20" s="35"/>
      <c r="E20" s="14">
        <v>1</v>
      </c>
      <c r="F20" s="14">
        <v>1</v>
      </c>
      <c r="G20" s="14"/>
      <c r="H20" s="14"/>
      <c r="I20" s="14">
        <v>3</v>
      </c>
      <c r="J20" s="14">
        <v>3</v>
      </c>
      <c r="K20" s="14">
        <v>8793089</v>
      </c>
      <c r="L20" s="14">
        <v>920443</v>
      </c>
      <c r="M20" s="2">
        <f t="shared" si="0"/>
        <v>8793089</v>
      </c>
      <c r="N20" s="2">
        <f t="shared" si="1"/>
        <v>920443</v>
      </c>
    </row>
    <row r="21" spans="1:14" ht="12">
      <c r="A21" s="1"/>
      <c r="B21" s="12"/>
      <c r="C21" s="35" t="s">
        <v>10</v>
      </c>
      <c r="D21" s="9" t="s">
        <v>11</v>
      </c>
      <c r="E21" s="16"/>
      <c r="F21" s="16"/>
      <c r="G21" s="14">
        <v>4603059</v>
      </c>
      <c r="H21" s="14">
        <v>412618</v>
      </c>
      <c r="I21" s="16"/>
      <c r="J21" s="16"/>
      <c r="K21" s="14">
        <v>224865</v>
      </c>
      <c r="L21" s="14">
        <v>23543</v>
      </c>
      <c r="M21" s="2">
        <f t="shared" si="0"/>
        <v>4827924</v>
      </c>
      <c r="N21" s="2">
        <f t="shared" si="1"/>
        <v>436161</v>
      </c>
    </row>
    <row r="22" spans="1:14" ht="12">
      <c r="A22" s="1"/>
      <c r="B22" s="12"/>
      <c r="C22" s="35"/>
      <c r="D22" s="9" t="s">
        <v>2</v>
      </c>
      <c r="E22" s="14">
        <v>2</v>
      </c>
      <c r="F22" s="14">
        <v>2</v>
      </c>
      <c r="G22" s="14">
        <v>4724047</v>
      </c>
      <c r="H22" s="14">
        <v>431012</v>
      </c>
      <c r="I22" s="14">
        <v>17</v>
      </c>
      <c r="J22" s="14">
        <v>18</v>
      </c>
      <c r="K22" s="14">
        <v>162908</v>
      </c>
      <c r="L22" s="14">
        <v>16899</v>
      </c>
      <c r="M22" s="2">
        <f t="shared" si="0"/>
        <v>4886955</v>
      </c>
      <c r="N22" s="2">
        <f t="shared" si="1"/>
        <v>447911</v>
      </c>
    </row>
    <row r="23" spans="1:14" ht="12" customHeight="1">
      <c r="A23" s="1"/>
      <c r="B23" s="34" t="s">
        <v>42</v>
      </c>
      <c r="C23" s="35" t="s">
        <v>12</v>
      </c>
      <c r="D23" s="9" t="s">
        <v>11</v>
      </c>
      <c r="E23" s="16"/>
      <c r="F23" s="16"/>
      <c r="G23" s="14"/>
      <c r="H23" s="14"/>
      <c r="I23" s="16"/>
      <c r="J23" s="16"/>
      <c r="K23" s="14">
        <v>234045</v>
      </c>
      <c r="L23" s="14">
        <v>36227</v>
      </c>
      <c r="M23" s="2">
        <f t="shared" si="0"/>
        <v>234045</v>
      </c>
      <c r="N23" s="2">
        <f t="shared" si="1"/>
        <v>36227</v>
      </c>
    </row>
    <row r="24" spans="1:14" ht="12">
      <c r="A24" s="1"/>
      <c r="B24" s="34"/>
      <c r="C24" s="35"/>
      <c r="D24" s="9" t="s">
        <v>2</v>
      </c>
      <c r="E24" s="14"/>
      <c r="F24" s="14"/>
      <c r="G24" s="14"/>
      <c r="H24" s="14"/>
      <c r="I24" s="14">
        <v>18</v>
      </c>
      <c r="J24" s="14">
        <v>18</v>
      </c>
      <c r="K24" s="14">
        <v>216392</v>
      </c>
      <c r="L24" s="14">
        <v>33558</v>
      </c>
      <c r="M24" s="2">
        <f t="shared" si="0"/>
        <v>216392</v>
      </c>
      <c r="N24" s="2">
        <f t="shared" si="1"/>
        <v>33558</v>
      </c>
    </row>
    <row r="25" spans="1:14" ht="12">
      <c r="A25" s="1"/>
      <c r="B25" s="34"/>
      <c r="C25" s="35" t="s">
        <v>13</v>
      </c>
      <c r="D25" s="10" t="s">
        <v>14</v>
      </c>
      <c r="E25" s="14">
        <v>53</v>
      </c>
      <c r="F25" s="14">
        <v>54</v>
      </c>
      <c r="G25" s="14">
        <v>24343086</v>
      </c>
      <c r="H25" s="14">
        <v>2228289</v>
      </c>
      <c r="I25" s="14">
        <v>806</v>
      </c>
      <c r="J25" s="14">
        <v>817</v>
      </c>
      <c r="K25" s="14">
        <v>122452001</v>
      </c>
      <c r="L25" s="14">
        <v>12369112</v>
      </c>
      <c r="M25" s="2">
        <f t="shared" si="0"/>
        <v>146795087</v>
      </c>
      <c r="N25" s="2">
        <f t="shared" si="1"/>
        <v>14597401</v>
      </c>
    </row>
    <row r="26" spans="1:14" ht="12">
      <c r="A26" s="1"/>
      <c r="B26" s="34"/>
      <c r="C26" s="35"/>
      <c r="D26" s="10" t="s">
        <v>15</v>
      </c>
      <c r="E26" s="14">
        <v>240</v>
      </c>
      <c r="F26" s="14">
        <v>238</v>
      </c>
      <c r="G26" s="14">
        <v>5368252</v>
      </c>
      <c r="H26" s="14">
        <v>564852</v>
      </c>
      <c r="I26" s="14">
        <v>853</v>
      </c>
      <c r="J26" s="14">
        <v>885</v>
      </c>
      <c r="K26" s="14">
        <v>9905512</v>
      </c>
      <c r="L26" s="14">
        <v>912460</v>
      </c>
      <c r="M26" s="2">
        <f t="shared" si="0"/>
        <v>15273764</v>
      </c>
      <c r="N26" s="2">
        <f t="shared" si="1"/>
        <v>1477312</v>
      </c>
    </row>
    <row r="27" spans="1:14" ht="12">
      <c r="A27" s="1"/>
      <c r="B27" s="34"/>
      <c r="C27" s="39" t="s">
        <v>19</v>
      </c>
      <c r="D27" s="33"/>
      <c r="E27" s="14">
        <v>124</v>
      </c>
      <c r="F27" s="14">
        <v>129</v>
      </c>
      <c r="G27" s="14">
        <v>2944292</v>
      </c>
      <c r="H27" s="14">
        <v>279355</v>
      </c>
      <c r="I27" s="14">
        <v>429</v>
      </c>
      <c r="J27" s="14">
        <v>434</v>
      </c>
      <c r="K27" s="14">
        <v>4146545</v>
      </c>
      <c r="L27" s="14">
        <v>388959</v>
      </c>
      <c r="M27" s="2">
        <f t="shared" si="0"/>
        <v>7090837</v>
      </c>
      <c r="N27" s="2">
        <f t="shared" si="1"/>
        <v>668314</v>
      </c>
    </row>
    <row r="28" spans="1:14" ht="12">
      <c r="A28" s="1"/>
      <c r="B28" s="34"/>
      <c r="C28" s="39" t="s">
        <v>20</v>
      </c>
      <c r="D28" s="33"/>
      <c r="E28" s="14">
        <v>79</v>
      </c>
      <c r="F28" s="14">
        <v>84</v>
      </c>
      <c r="G28" s="14">
        <v>4147770</v>
      </c>
      <c r="H28" s="14">
        <v>420155</v>
      </c>
      <c r="I28" s="14">
        <v>333</v>
      </c>
      <c r="J28" s="14">
        <v>337</v>
      </c>
      <c r="K28" s="14">
        <v>13865981</v>
      </c>
      <c r="L28" s="14">
        <v>1488241</v>
      </c>
      <c r="M28" s="2">
        <f t="shared" si="0"/>
        <v>18013751</v>
      </c>
      <c r="N28" s="2">
        <f t="shared" si="1"/>
        <v>1908396</v>
      </c>
    </row>
    <row r="29" spans="1:14" ht="12">
      <c r="A29" s="1"/>
      <c r="B29" s="34"/>
      <c r="C29" s="35" t="s">
        <v>16</v>
      </c>
      <c r="D29" s="35"/>
      <c r="E29" s="14">
        <v>423</v>
      </c>
      <c r="F29" s="14">
        <v>432</v>
      </c>
      <c r="G29" s="14">
        <v>23260710</v>
      </c>
      <c r="H29" s="14">
        <v>2391880</v>
      </c>
      <c r="I29" s="14">
        <v>1711</v>
      </c>
      <c r="J29" s="14">
        <v>1737</v>
      </c>
      <c r="K29" s="14">
        <v>29877294</v>
      </c>
      <c r="L29" s="14">
        <v>3051126</v>
      </c>
      <c r="M29" s="2">
        <f t="shared" si="0"/>
        <v>53138004</v>
      </c>
      <c r="N29" s="2">
        <f t="shared" si="1"/>
        <v>5443006</v>
      </c>
    </row>
    <row r="30" spans="1:14" ht="12">
      <c r="A30" s="1"/>
      <c r="B30" s="34"/>
      <c r="C30" s="35" t="s">
        <v>17</v>
      </c>
      <c r="D30" s="35"/>
      <c r="E30" s="14">
        <v>8</v>
      </c>
      <c r="F30" s="14">
        <v>7</v>
      </c>
      <c r="G30" s="14">
        <v>119103</v>
      </c>
      <c r="H30" s="14">
        <v>6034</v>
      </c>
      <c r="I30" s="14">
        <v>57</v>
      </c>
      <c r="J30" s="14">
        <v>59</v>
      </c>
      <c r="K30" s="14">
        <v>8320731</v>
      </c>
      <c r="L30" s="14">
        <v>799522</v>
      </c>
      <c r="M30" s="2">
        <f t="shared" si="0"/>
        <v>8439834</v>
      </c>
      <c r="N30" s="2">
        <f t="shared" si="1"/>
        <v>805556</v>
      </c>
    </row>
    <row r="31" spans="1:14" ht="12">
      <c r="A31" s="1"/>
      <c r="B31" s="34"/>
      <c r="C31" s="31" t="s">
        <v>21</v>
      </c>
      <c r="D31" s="31"/>
      <c r="E31" s="14">
        <v>27</v>
      </c>
      <c r="F31" s="14">
        <v>29</v>
      </c>
      <c r="G31" s="14">
        <v>386189</v>
      </c>
      <c r="H31" s="14">
        <v>72063</v>
      </c>
      <c r="I31" s="14">
        <v>95</v>
      </c>
      <c r="J31" s="14">
        <v>98</v>
      </c>
      <c r="K31" s="14">
        <v>3534415</v>
      </c>
      <c r="L31" s="14">
        <v>357779</v>
      </c>
      <c r="M31" s="2">
        <f t="shared" si="0"/>
        <v>3920604</v>
      </c>
      <c r="N31" s="2">
        <f t="shared" si="1"/>
        <v>429842</v>
      </c>
    </row>
    <row r="32" spans="1:14" ht="12">
      <c r="A32" s="1"/>
      <c r="B32" s="12"/>
      <c r="C32" s="31" t="s">
        <v>22</v>
      </c>
      <c r="D32" s="31"/>
      <c r="E32" s="14">
        <v>226</v>
      </c>
      <c r="F32" s="14">
        <v>226</v>
      </c>
      <c r="G32" s="14">
        <v>6399001</v>
      </c>
      <c r="H32" s="14">
        <v>626202</v>
      </c>
      <c r="I32" s="14">
        <v>850</v>
      </c>
      <c r="J32" s="14">
        <v>865</v>
      </c>
      <c r="K32" s="14">
        <v>10758131</v>
      </c>
      <c r="L32" s="14">
        <v>1125711</v>
      </c>
      <c r="M32" s="2">
        <f t="shared" si="0"/>
        <v>17157132</v>
      </c>
      <c r="N32" s="2">
        <f t="shared" si="1"/>
        <v>1751913</v>
      </c>
    </row>
    <row r="33" spans="1:14" ht="12">
      <c r="A33" s="1"/>
      <c r="B33" s="12"/>
      <c r="C33" s="31" t="s">
        <v>23</v>
      </c>
      <c r="D33" s="31"/>
      <c r="E33" s="14">
        <v>32</v>
      </c>
      <c r="F33" s="14">
        <v>31</v>
      </c>
      <c r="G33" s="14">
        <v>837303</v>
      </c>
      <c r="H33" s="14">
        <v>87955</v>
      </c>
      <c r="I33" s="14">
        <v>68</v>
      </c>
      <c r="J33" s="14">
        <v>73</v>
      </c>
      <c r="K33" s="14">
        <v>861006</v>
      </c>
      <c r="L33" s="14">
        <v>72046</v>
      </c>
      <c r="M33" s="2">
        <f t="shared" si="0"/>
        <v>1698309</v>
      </c>
      <c r="N33" s="2">
        <f t="shared" si="1"/>
        <v>160001</v>
      </c>
    </row>
    <row r="34" spans="1:14" ht="12">
      <c r="A34" s="1"/>
      <c r="B34" s="13"/>
      <c r="C34" s="31" t="s">
        <v>8</v>
      </c>
      <c r="D34" s="31"/>
      <c r="E34" s="2">
        <f aca="true" t="shared" si="4" ref="E34:N34">SUM(E19:E33)</f>
        <v>1215</v>
      </c>
      <c r="F34" s="2">
        <f t="shared" si="4"/>
        <v>1233</v>
      </c>
      <c r="G34" s="2">
        <f t="shared" si="4"/>
        <v>77132812</v>
      </c>
      <c r="H34" s="2">
        <f t="shared" si="4"/>
        <v>7520415</v>
      </c>
      <c r="I34" s="2">
        <f t="shared" si="4"/>
        <v>5257</v>
      </c>
      <c r="J34" s="2">
        <f t="shared" si="4"/>
        <v>5362</v>
      </c>
      <c r="K34" s="2">
        <f t="shared" si="4"/>
        <v>214064674</v>
      </c>
      <c r="L34" s="2">
        <f t="shared" si="4"/>
        <v>21642087</v>
      </c>
      <c r="M34" s="2">
        <f t="shared" si="4"/>
        <v>291197486</v>
      </c>
      <c r="N34" s="2">
        <f t="shared" si="4"/>
        <v>29162502</v>
      </c>
    </row>
    <row r="35" spans="1:14" ht="12">
      <c r="A35" s="1"/>
      <c r="B35" s="31" t="s">
        <v>24</v>
      </c>
      <c r="C35" s="32"/>
      <c r="D35" s="33"/>
      <c r="E35" s="2">
        <f>E15+E18+E34</f>
        <v>1215</v>
      </c>
      <c r="F35" s="2">
        <f aca="true" t="shared" si="5" ref="F35:N35">F15+F18+F34</f>
        <v>1233</v>
      </c>
      <c r="G35" s="17"/>
      <c r="H35" s="2">
        <f t="shared" si="5"/>
        <v>7520415</v>
      </c>
      <c r="I35" s="2">
        <f t="shared" si="5"/>
        <v>5304</v>
      </c>
      <c r="J35" s="2">
        <f t="shared" si="5"/>
        <v>5412</v>
      </c>
      <c r="K35" s="17"/>
      <c r="L35" s="2">
        <f t="shared" si="5"/>
        <v>25359490</v>
      </c>
      <c r="M35" s="17"/>
      <c r="N35" s="2">
        <f t="shared" si="5"/>
        <v>32879905</v>
      </c>
    </row>
  </sheetData>
  <sheetProtection sheet="1" objects="1" scenarios="1"/>
  <mergeCells count="35">
    <mergeCell ref="E3:H3"/>
    <mergeCell ref="I3:L3"/>
    <mergeCell ref="E4:E5"/>
    <mergeCell ref="F4:F5"/>
    <mergeCell ref="H4:H5"/>
    <mergeCell ref="I4:I5"/>
    <mergeCell ref="M3:N3"/>
    <mergeCell ref="C27:D27"/>
    <mergeCell ref="C28:D28"/>
    <mergeCell ref="C19:D19"/>
    <mergeCell ref="C25:C26"/>
    <mergeCell ref="C21:C22"/>
    <mergeCell ref="C20:D20"/>
    <mergeCell ref="J4:J5"/>
    <mergeCell ref="L4:L5"/>
    <mergeCell ref="N4:N5"/>
    <mergeCell ref="C13:C14"/>
    <mergeCell ref="C16:C17"/>
    <mergeCell ref="C18:D18"/>
    <mergeCell ref="C34:D34"/>
    <mergeCell ref="C33:D33"/>
    <mergeCell ref="C32:D32"/>
    <mergeCell ref="C31:D31"/>
    <mergeCell ref="C29:D29"/>
    <mergeCell ref="C30:D30"/>
    <mergeCell ref="B7:B15"/>
    <mergeCell ref="B3:D6"/>
    <mergeCell ref="B16:B18"/>
    <mergeCell ref="B35:D35"/>
    <mergeCell ref="B23:B31"/>
    <mergeCell ref="C23:C24"/>
    <mergeCell ref="C7:C9"/>
    <mergeCell ref="C10:D10"/>
    <mergeCell ref="C15:D15"/>
    <mergeCell ref="C11:C12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大山　紀和</cp:lastModifiedBy>
  <cp:lastPrinted>2003-07-24T12:19:39Z</cp:lastPrinted>
  <dcterms:created xsi:type="dcterms:W3CDTF">2000-09-05T01:10:07Z</dcterms:created>
  <dcterms:modified xsi:type="dcterms:W3CDTF">2003-11-25T04:13:39Z</dcterms:modified>
  <cp:category/>
  <cp:version/>
  <cp:contentType/>
  <cp:contentStatus/>
</cp:coreProperties>
</file>