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１７表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<sst xmlns="http://schemas.openxmlformats.org/spreadsheetml/2006/main" count="56" uniqueCount="45">
  <si>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収入金額課税分</t>
  </si>
  <si>
    <t>発電用固定資産割</t>
  </si>
  <si>
    <t>総固定資産割</t>
  </si>
  <si>
    <t>従業者数割</t>
  </si>
  <si>
    <t>ガス供給業</t>
  </si>
  <si>
    <t>事務所数割</t>
  </si>
  <si>
    <t>事務所数割</t>
  </si>
  <si>
    <t>電　気　供給業</t>
  </si>
  <si>
    <t>生　命　保険業</t>
  </si>
  <si>
    <t>損　害　保険業</t>
  </si>
  <si>
    <t>小　　　　計</t>
  </si>
  <si>
    <t>鉄道事業・軌道事業</t>
  </si>
  <si>
    <t>銀行業</t>
  </si>
  <si>
    <t>事務所数割</t>
  </si>
  <si>
    <t>証券業</t>
  </si>
  <si>
    <t>製造業</t>
  </si>
  <si>
    <t>資本金１億円以上の法人</t>
  </si>
  <si>
    <t>資本金１億円未満の法人</t>
  </si>
  <si>
    <t>卸売・小売業、飲食店</t>
  </si>
  <si>
    <t>その他の金融・保険業</t>
  </si>
  <si>
    <t>倉　　　庫　　　業</t>
  </si>
  <si>
    <t>建　　　設　　　業</t>
  </si>
  <si>
    <t>運　輸　・　通　信　業</t>
  </si>
  <si>
    <t>不　　動　　産　　業</t>
  </si>
  <si>
    <t>サ　ー　ビ　ス　業</t>
  </si>
  <si>
    <t>上　記　以　外　の　事　業</t>
  </si>
  <si>
    <t>合　　　　　　　　計</t>
  </si>
  <si>
    <t>収入金額</t>
  </si>
  <si>
    <t>法人数</t>
  </si>
  <si>
    <t>事業年度数</t>
  </si>
  <si>
    <t>事業税額</t>
  </si>
  <si>
    <t>所得金額</t>
  </si>
  <si>
    <t>区　　　　　分</t>
  </si>
  <si>
    <t>本　県　本　店　分</t>
  </si>
  <si>
    <t>他　県　本　店　分</t>
  </si>
  <si>
    <t>合　　　　計</t>
  </si>
  <si>
    <t>所得課税分</t>
  </si>
  <si>
    <t>①＋③（千円）</t>
  </si>
  <si>
    <t>②＋④（千円）</t>
  </si>
  <si>
    <t>①　（千円）</t>
  </si>
  <si>
    <t>②　（千円）</t>
  </si>
  <si>
    <t>③　（千円）</t>
  </si>
  <si>
    <t>④　（千円）</t>
  </si>
  <si>
    <t>２　事業税に関する調　(2)法人事業税に関する調　(ﾊ)分割法人に関する調　（平成8年度）</t>
  </si>
  <si>
    <t>所得金額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</si>
</sst>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vertical="center" shrinkToFi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38" fontId="0" fillId="0" borderId="5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1" xfId="16" applyFont="1" applyBorder="1" applyAlignment="1" applyProtection="1">
      <alignment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distributed" vertical="center" wrapText="1"/>
    </xf>
    <xf numFmtId="0" fontId="0" fillId="3" borderId="2" xfId="0" applyFill="1" applyBorder="1" applyAlignment="1">
      <alignment horizontal="center" vertical="distributed" wrapText="1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A6" sqref="A6"/>
    </sheetView>
  </sheetViews>
  <sheetFormatPr defaultColWidth="9.00390625" defaultRowHeight="12.75"/>
  <cols>
    <col min="1" max="1" width="2.75390625" style="0" customWidth="1"/>
    <col min="2" max="2" width="3.75390625" style="0" customWidth="1"/>
    <col min="4" max="4" width="16.75390625" style="0" customWidth="1"/>
    <col min="5" max="14" width="14.75390625" style="0" customWidth="1"/>
  </cols>
  <sheetData>
    <row r="1" spans="1:22" ht="14.25">
      <c r="A1" s="3"/>
      <c r="B1" s="4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2:14" ht="12">
      <c r="B3" s="19" t="s">
        <v>32</v>
      </c>
      <c r="C3" s="20"/>
      <c r="D3" s="21"/>
      <c r="E3" s="28" t="s">
        <v>33</v>
      </c>
      <c r="F3" s="29"/>
      <c r="G3" s="29"/>
      <c r="H3" s="30"/>
      <c r="I3" s="28" t="s">
        <v>34</v>
      </c>
      <c r="J3" s="29"/>
      <c r="K3" s="29"/>
      <c r="L3" s="30"/>
      <c r="M3" s="28" t="s">
        <v>35</v>
      </c>
      <c r="N3" s="30"/>
    </row>
    <row r="4" spans="2:14" ht="12">
      <c r="B4" s="22"/>
      <c r="C4" s="23"/>
      <c r="D4" s="24"/>
      <c r="E4" s="17" t="s">
        <v>28</v>
      </c>
      <c r="F4" s="17" t="s">
        <v>29</v>
      </c>
      <c r="G4" s="7" t="s">
        <v>27</v>
      </c>
      <c r="H4" s="17" t="s">
        <v>30</v>
      </c>
      <c r="I4" s="17" t="s">
        <v>28</v>
      </c>
      <c r="J4" s="17" t="s">
        <v>29</v>
      </c>
      <c r="K4" s="7" t="s">
        <v>27</v>
      </c>
      <c r="L4" s="17" t="s">
        <v>30</v>
      </c>
      <c r="M4" s="17" t="s">
        <v>44</v>
      </c>
      <c r="N4" s="17" t="s">
        <v>30</v>
      </c>
    </row>
    <row r="5" spans="2:14" ht="12">
      <c r="B5" s="22"/>
      <c r="C5" s="23"/>
      <c r="D5" s="24"/>
      <c r="E5" s="18"/>
      <c r="F5" s="18"/>
      <c r="G5" s="5" t="s">
        <v>31</v>
      </c>
      <c r="H5" s="18"/>
      <c r="I5" s="18"/>
      <c r="J5" s="18"/>
      <c r="K5" s="5" t="s">
        <v>31</v>
      </c>
      <c r="L5" s="18"/>
      <c r="M5" s="38"/>
      <c r="N5" s="18"/>
    </row>
    <row r="6" spans="2:14" ht="12">
      <c r="B6" s="25"/>
      <c r="C6" s="26"/>
      <c r="D6" s="27"/>
      <c r="E6" s="6"/>
      <c r="F6" s="6"/>
      <c r="G6" s="8" t="s">
        <v>39</v>
      </c>
      <c r="H6" s="8" t="s">
        <v>40</v>
      </c>
      <c r="I6" s="6"/>
      <c r="J6" s="6"/>
      <c r="K6" s="8" t="s">
        <v>41</v>
      </c>
      <c r="L6" s="8" t="s">
        <v>42</v>
      </c>
      <c r="M6" s="8" t="s">
        <v>37</v>
      </c>
      <c r="N6" s="8" t="s">
        <v>38</v>
      </c>
    </row>
    <row r="7" spans="1:14" ht="12">
      <c r="A7" s="1"/>
      <c r="B7" s="35" t="s">
        <v>0</v>
      </c>
      <c r="C7" s="36" t="s">
        <v>7</v>
      </c>
      <c r="D7" s="9" t="s">
        <v>1</v>
      </c>
      <c r="E7" s="14"/>
      <c r="F7" s="14"/>
      <c r="G7" s="15"/>
      <c r="H7" s="15"/>
      <c r="I7" s="14"/>
      <c r="J7" s="14"/>
      <c r="K7" s="15">
        <v>124123057</v>
      </c>
      <c r="L7" s="15">
        <v>1841407</v>
      </c>
      <c r="M7" s="2">
        <f>G7+K7</f>
        <v>124123057</v>
      </c>
      <c r="N7" s="2">
        <f>H7+L7</f>
        <v>1841407</v>
      </c>
    </row>
    <row r="8" spans="1:14" ht="12">
      <c r="A8" s="1"/>
      <c r="B8" s="35"/>
      <c r="C8" s="36"/>
      <c r="D8" s="9" t="s">
        <v>2</v>
      </c>
      <c r="E8" s="15"/>
      <c r="F8" s="15"/>
      <c r="G8" s="15"/>
      <c r="H8" s="15"/>
      <c r="I8" s="15">
        <v>2</v>
      </c>
      <c r="J8" s="15">
        <v>2</v>
      </c>
      <c r="K8" s="16">
        <v>79584408</v>
      </c>
      <c r="L8" s="15">
        <v>1180657</v>
      </c>
      <c r="M8" s="2">
        <f aca="true" t="shared" si="0" ref="M8:M29">G8+K8</f>
        <v>79584408</v>
      </c>
      <c r="N8" s="2">
        <f aca="true" t="shared" si="1" ref="N8:N29">H8+L8</f>
        <v>1180657</v>
      </c>
    </row>
    <row r="9" spans="1:14" ht="12">
      <c r="A9" s="1"/>
      <c r="B9" s="35"/>
      <c r="C9" s="34" t="s">
        <v>4</v>
      </c>
      <c r="D9" s="34"/>
      <c r="E9" s="15"/>
      <c r="F9" s="15"/>
      <c r="G9" s="15"/>
      <c r="H9" s="15"/>
      <c r="I9" s="15">
        <v>1</v>
      </c>
      <c r="J9" s="15">
        <v>1</v>
      </c>
      <c r="K9" s="15">
        <v>6902380</v>
      </c>
      <c r="L9" s="15">
        <v>103056</v>
      </c>
      <c r="M9" s="2">
        <f t="shared" si="0"/>
        <v>6902380</v>
      </c>
      <c r="N9" s="2">
        <f t="shared" si="1"/>
        <v>103056</v>
      </c>
    </row>
    <row r="10" spans="1:14" ht="12">
      <c r="A10" s="1"/>
      <c r="B10" s="35"/>
      <c r="C10" s="36" t="s">
        <v>8</v>
      </c>
      <c r="D10" s="9" t="s">
        <v>5</v>
      </c>
      <c r="E10" s="14"/>
      <c r="F10" s="14"/>
      <c r="G10" s="15"/>
      <c r="H10" s="15"/>
      <c r="I10" s="14">
        <v>0</v>
      </c>
      <c r="J10" s="14"/>
      <c r="K10" s="15">
        <v>36496453</v>
      </c>
      <c r="L10" s="15">
        <v>586908</v>
      </c>
      <c r="M10" s="2">
        <f t="shared" si="0"/>
        <v>36496453</v>
      </c>
      <c r="N10" s="2">
        <f t="shared" si="1"/>
        <v>586908</v>
      </c>
    </row>
    <row r="11" spans="1:14" ht="12">
      <c r="A11" s="1"/>
      <c r="B11" s="35"/>
      <c r="C11" s="36"/>
      <c r="D11" s="9" t="s">
        <v>3</v>
      </c>
      <c r="E11" s="15"/>
      <c r="F11" s="15"/>
      <c r="G11" s="15"/>
      <c r="H11" s="15"/>
      <c r="I11" s="16">
        <v>23</v>
      </c>
      <c r="J11" s="15">
        <v>23</v>
      </c>
      <c r="K11" s="15">
        <v>27434281</v>
      </c>
      <c r="L11" s="15">
        <v>432410</v>
      </c>
      <c r="M11" s="2">
        <f t="shared" si="0"/>
        <v>27434281</v>
      </c>
      <c r="N11" s="2">
        <f t="shared" si="1"/>
        <v>432410</v>
      </c>
    </row>
    <row r="12" spans="1:14" ht="12">
      <c r="A12" s="1"/>
      <c r="B12" s="35"/>
      <c r="C12" s="36" t="s">
        <v>9</v>
      </c>
      <c r="D12" s="9" t="s">
        <v>6</v>
      </c>
      <c r="E12" s="14"/>
      <c r="F12" s="14"/>
      <c r="G12" s="15"/>
      <c r="H12" s="15"/>
      <c r="I12" s="14"/>
      <c r="J12" s="14"/>
      <c r="K12" s="15">
        <v>26471494</v>
      </c>
      <c r="L12" s="15">
        <v>404114</v>
      </c>
      <c r="M12" s="2">
        <f t="shared" si="0"/>
        <v>26471494</v>
      </c>
      <c r="N12" s="2">
        <f t="shared" si="1"/>
        <v>404114</v>
      </c>
    </row>
    <row r="13" spans="1:14" ht="12">
      <c r="A13" s="1"/>
      <c r="B13" s="35"/>
      <c r="C13" s="36"/>
      <c r="D13" s="9" t="s">
        <v>3</v>
      </c>
      <c r="E13" s="15"/>
      <c r="F13" s="15"/>
      <c r="G13" s="15"/>
      <c r="H13" s="15"/>
      <c r="I13" s="15">
        <v>21</v>
      </c>
      <c r="J13" s="15">
        <v>21</v>
      </c>
      <c r="K13" s="15">
        <v>17905782</v>
      </c>
      <c r="L13" s="15">
        <v>272776</v>
      </c>
      <c r="M13" s="2">
        <f t="shared" si="0"/>
        <v>17905782</v>
      </c>
      <c r="N13" s="2">
        <f t="shared" si="1"/>
        <v>272776</v>
      </c>
    </row>
    <row r="14" spans="1:14" ht="12">
      <c r="A14" s="1"/>
      <c r="B14" s="35"/>
      <c r="C14" s="31" t="s">
        <v>10</v>
      </c>
      <c r="D14" s="31"/>
      <c r="E14" s="2">
        <f>SUM(E7:E13)</f>
        <v>0</v>
      </c>
      <c r="F14" s="2">
        <f aca="true" t="shared" si="2" ref="F14:N14">SUM(F7:F13)</f>
        <v>0</v>
      </c>
      <c r="G14" s="2">
        <f t="shared" si="2"/>
        <v>0</v>
      </c>
      <c r="H14" s="2">
        <f t="shared" si="2"/>
        <v>0</v>
      </c>
      <c r="I14" s="2">
        <f t="shared" si="2"/>
        <v>47</v>
      </c>
      <c r="J14" s="2">
        <f t="shared" si="2"/>
        <v>47</v>
      </c>
      <c r="K14" s="2">
        <f t="shared" si="2"/>
        <v>318917855</v>
      </c>
      <c r="L14" s="2">
        <f t="shared" si="2"/>
        <v>4821328</v>
      </c>
      <c r="M14" s="2">
        <f t="shared" si="2"/>
        <v>318917855</v>
      </c>
      <c r="N14" s="2">
        <f t="shared" si="2"/>
        <v>4821328</v>
      </c>
    </row>
    <row r="15" spans="1:14" ht="12">
      <c r="A15" s="1"/>
      <c r="B15" s="11"/>
      <c r="C15" s="32" t="s">
        <v>20</v>
      </c>
      <c r="D15" s="33"/>
      <c r="E15" s="15"/>
      <c r="F15" s="15"/>
      <c r="G15" s="15"/>
      <c r="H15" s="15"/>
      <c r="I15" s="15">
        <v>7</v>
      </c>
      <c r="J15" s="15">
        <v>7</v>
      </c>
      <c r="K15" s="15">
        <v>969306</v>
      </c>
      <c r="L15" s="15">
        <v>112222</v>
      </c>
      <c r="M15" s="2">
        <f t="shared" si="0"/>
        <v>969306</v>
      </c>
      <c r="N15" s="2">
        <f t="shared" si="1"/>
        <v>112222</v>
      </c>
    </row>
    <row r="16" spans="1:14" ht="12">
      <c r="A16" s="1"/>
      <c r="B16" s="12"/>
      <c r="C16" s="34" t="s">
        <v>11</v>
      </c>
      <c r="D16" s="34"/>
      <c r="E16" s="15">
        <v>1</v>
      </c>
      <c r="F16" s="15">
        <v>1</v>
      </c>
      <c r="G16" s="15"/>
      <c r="H16" s="15"/>
      <c r="I16" s="15">
        <v>3</v>
      </c>
      <c r="J16" s="15">
        <v>3</v>
      </c>
      <c r="K16" s="15">
        <v>5118647</v>
      </c>
      <c r="L16" s="15">
        <v>648333</v>
      </c>
      <c r="M16" s="2">
        <f t="shared" si="0"/>
        <v>5118647</v>
      </c>
      <c r="N16" s="2">
        <f t="shared" si="1"/>
        <v>648333</v>
      </c>
    </row>
    <row r="17" spans="1:14" ht="12">
      <c r="A17" s="1"/>
      <c r="B17" s="12"/>
      <c r="C17" s="34" t="s">
        <v>12</v>
      </c>
      <c r="D17" s="9" t="s">
        <v>13</v>
      </c>
      <c r="E17" s="14"/>
      <c r="F17" s="14">
        <v>0</v>
      </c>
      <c r="G17" s="15">
        <v>21347153</v>
      </c>
      <c r="H17" s="15">
        <v>3134622</v>
      </c>
      <c r="I17" s="14"/>
      <c r="J17" s="14"/>
      <c r="K17" s="15">
        <v>8980056</v>
      </c>
      <c r="L17" s="15">
        <v>1051289</v>
      </c>
      <c r="M17" s="2">
        <f t="shared" si="0"/>
        <v>30327209</v>
      </c>
      <c r="N17" s="2">
        <f t="shared" si="1"/>
        <v>4185911</v>
      </c>
    </row>
    <row r="18" spans="1:14" ht="12">
      <c r="A18" s="1"/>
      <c r="B18" s="12"/>
      <c r="C18" s="34"/>
      <c r="D18" s="9" t="s">
        <v>3</v>
      </c>
      <c r="E18" s="15">
        <v>2</v>
      </c>
      <c r="F18" s="15">
        <v>2</v>
      </c>
      <c r="G18" s="15">
        <v>21120863</v>
      </c>
      <c r="H18" s="15">
        <v>3107598</v>
      </c>
      <c r="I18" s="15">
        <v>17</v>
      </c>
      <c r="J18" s="15">
        <v>18</v>
      </c>
      <c r="K18" s="15">
        <v>6118365</v>
      </c>
      <c r="L18" s="15">
        <v>715437</v>
      </c>
      <c r="M18" s="2">
        <f t="shared" si="0"/>
        <v>27239228</v>
      </c>
      <c r="N18" s="2">
        <f t="shared" si="1"/>
        <v>3823035</v>
      </c>
    </row>
    <row r="19" spans="1:14" ht="12">
      <c r="A19" s="1"/>
      <c r="B19" s="37" t="s">
        <v>36</v>
      </c>
      <c r="C19" s="34" t="s">
        <v>14</v>
      </c>
      <c r="D19" s="9" t="s">
        <v>13</v>
      </c>
      <c r="E19" s="14"/>
      <c r="F19" s="14">
        <v>0</v>
      </c>
      <c r="G19" s="15"/>
      <c r="H19" s="15"/>
      <c r="I19" s="14"/>
      <c r="J19" s="14"/>
      <c r="K19" s="15">
        <v>550939</v>
      </c>
      <c r="L19" s="15">
        <v>99169</v>
      </c>
      <c r="M19" s="2">
        <f t="shared" si="0"/>
        <v>550939</v>
      </c>
      <c r="N19" s="2">
        <f t="shared" si="1"/>
        <v>99169</v>
      </c>
    </row>
    <row r="20" spans="1:14" ht="12">
      <c r="A20" s="1"/>
      <c r="B20" s="37"/>
      <c r="C20" s="34"/>
      <c r="D20" s="9" t="s">
        <v>3</v>
      </c>
      <c r="E20" s="15">
        <v>1</v>
      </c>
      <c r="F20" s="15">
        <v>1</v>
      </c>
      <c r="G20" s="15"/>
      <c r="H20" s="15"/>
      <c r="I20" s="15">
        <v>22</v>
      </c>
      <c r="J20" s="15">
        <v>22</v>
      </c>
      <c r="K20" s="15">
        <v>519932</v>
      </c>
      <c r="L20" s="15">
        <v>93588</v>
      </c>
      <c r="M20" s="2">
        <f t="shared" si="0"/>
        <v>519932</v>
      </c>
      <c r="N20" s="2">
        <f t="shared" si="1"/>
        <v>93588</v>
      </c>
    </row>
    <row r="21" spans="1:14" ht="12">
      <c r="A21" s="1"/>
      <c r="B21" s="37"/>
      <c r="C21" s="34" t="s">
        <v>15</v>
      </c>
      <c r="D21" s="10" t="s">
        <v>16</v>
      </c>
      <c r="E21" s="15">
        <v>41</v>
      </c>
      <c r="F21" s="15">
        <v>41</v>
      </c>
      <c r="G21" s="15">
        <v>57839559</v>
      </c>
      <c r="H21" s="15">
        <v>7460462</v>
      </c>
      <c r="I21" s="15">
        <v>792</v>
      </c>
      <c r="J21" s="15">
        <v>801</v>
      </c>
      <c r="K21" s="15">
        <v>128299242</v>
      </c>
      <c r="L21" s="15">
        <v>17179083</v>
      </c>
      <c r="M21" s="2">
        <f t="shared" si="0"/>
        <v>186138801</v>
      </c>
      <c r="N21" s="2">
        <f t="shared" si="1"/>
        <v>24639545</v>
      </c>
    </row>
    <row r="22" spans="1:14" ht="12">
      <c r="A22" s="1"/>
      <c r="B22" s="37"/>
      <c r="C22" s="34"/>
      <c r="D22" s="10" t="s">
        <v>17</v>
      </c>
      <c r="E22" s="15">
        <v>232</v>
      </c>
      <c r="F22" s="15">
        <v>232</v>
      </c>
      <c r="G22" s="15">
        <v>8104676</v>
      </c>
      <c r="H22" s="15">
        <v>1055099</v>
      </c>
      <c r="I22" s="15">
        <v>1083</v>
      </c>
      <c r="J22" s="15">
        <v>1092</v>
      </c>
      <c r="K22" s="15">
        <v>9883751</v>
      </c>
      <c r="L22" s="15">
        <v>1260916</v>
      </c>
      <c r="M22" s="2">
        <f t="shared" si="0"/>
        <v>17988427</v>
      </c>
      <c r="N22" s="2">
        <f t="shared" si="1"/>
        <v>2316015</v>
      </c>
    </row>
    <row r="23" spans="1:14" ht="12">
      <c r="A23" s="1"/>
      <c r="B23" s="37"/>
      <c r="C23" s="32" t="s">
        <v>21</v>
      </c>
      <c r="D23" s="33"/>
      <c r="E23" s="15">
        <v>119</v>
      </c>
      <c r="F23" s="15">
        <v>119</v>
      </c>
      <c r="G23" s="15">
        <v>8188323</v>
      </c>
      <c r="H23" s="15">
        <v>983090</v>
      </c>
      <c r="I23" s="15">
        <v>630</v>
      </c>
      <c r="J23" s="15">
        <v>632</v>
      </c>
      <c r="K23" s="15">
        <v>9772479</v>
      </c>
      <c r="L23" s="15">
        <v>1416913</v>
      </c>
      <c r="M23" s="2">
        <f t="shared" si="0"/>
        <v>17960802</v>
      </c>
      <c r="N23" s="2">
        <f t="shared" si="1"/>
        <v>2400003</v>
      </c>
    </row>
    <row r="24" spans="1:14" ht="12">
      <c r="A24" s="1"/>
      <c r="B24" s="37"/>
      <c r="C24" s="32" t="s">
        <v>22</v>
      </c>
      <c r="D24" s="33"/>
      <c r="E24" s="15">
        <v>65</v>
      </c>
      <c r="F24" s="15">
        <v>66</v>
      </c>
      <c r="G24" s="15">
        <v>1937775</v>
      </c>
      <c r="H24" s="15">
        <v>244023</v>
      </c>
      <c r="I24" s="15">
        <v>312</v>
      </c>
      <c r="J24" s="15">
        <v>317</v>
      </c>
      <c r="K24" s="15">
        <v>11527937</v>
      </c>
      <c r="L24" s="15">
        <v>1734640</v>
      </c>
      <c r="M24" s="2">
        <f t="shared" si="0"/>
        <v>13465712</v>
      </c>
      <c r="N24" s="2">
        <f t="shared" si="1"/>
        <v>1978663</v>
      </c>
    </row>
    <row r="25" spans="1:14" ht="12">
      <c r="A25" s="1"/>
      <c r="B25" s="37"/>
      <c r="C25" s="34" t="s">
        <v>18</v>
      </c>
      <c r="D25" s="34"/>
      <c r="E25" s="15">
        <v>348</v>
      </c>
      <c r="F25" s="15">
        <v>352</v>
      </c>
      <c r="G25" s="15">
        <v>21625295</v>
      </c>
      <c r="H25" s="15">
        <v>2776708</v>
      </c>
      <c r="I25" s="15">
        <v>2044</v>
      </c>
      <c r="J25" s="15">
        <v>2057</v>
      </c>
      <c r="K25" s="15">
        <v>28218783</v>
      </c>
      <c r="L25" s="15">
        <v>3588593</v>
      </c>
      <c r="M25" s="2">
        <f t="shared" si="0"/>
        <v>49844078</v>
      </c>
      <c r="N25" s="2">
        <f t="shared" si="1"/>
        <v>6365301</v>
      </c>
    </row>
    <row r="26" spans="1:14" ht="12">
      <c r="A26" s="1"/>
      <c r="B26" s="37"/>
      <c r="C26" s="34" t="s">
        <v>19</v>
      </c>
      <c r="D26" s="34"/>
      <c r="E26" s="15">
        <v>2</v>
      </c>
      <c r="F26" s="15">
        <v>2</v>
      </c>
      <c r="G26" s="15">
        <v>36990</v>
      </c>
      <c r="H26" s="15">
        <v>4212</v>
      </c>
      <c r="I26" s="15">
        <v>56</v>
      </c>
      <c r="J26" s="15">
        <v>56</v>
      </c>
      <c r="K26" s="15">
        <v>3580208</v>
      </c>
      <c r="L26" s="15">
        <v>481582</v>
      </c>
      <c r="M26" s="2">
        <f t="shared" si="0"/>
        <v>3617198</v>
      </c>
      <c r="N26" s="2">
        <f t="shared" si="1"/>
        <v>485794</v>
      </c>
    </row>
    <row r="27" spans="1:14" ht="12">
      <c r="A27" s="1"/>
      <c r="B27" s="37"/>
      <c r="C27" s="31" t="s">
        <v>23</v>
      </c>
      <c r="D27" s="31"/>
      <c r="E27" s="15">
        <v>30</v>
      </c>
      <c r="F27" s="15">
        <v>30</v>
      </c>
      <c r="G27" s="15">
        <v>237393</v>
      </c>
      <c r="H27" s="15">
        <v>25608</v>
      </c>
      <c r="I27" s="15">
        <v>270</v>
      </c>
      <c r="J27" s="15">
        <v>272</v>
      </c>
      <c r="K27" s="15">
        <v>1471124</v>
      </c>
      <c r="L27" s="15">
        <v>197342</v>
      </c>
      <c r="M27" s="2">
        <f t="shared" si="0"/>
        <v>1708517</v>
      </c>
      <c r="N27" s="2">
        <f t="shared" si="1"/>
        <v>222950</v>
      </c>
    </row>
    <row r="28" spans="1:14" ht="12">
      <c r="A28" s="1"/>
      <c r="B28" s="12"/>
      <c r="C28" s="31" t="s">
        <v>24</v>
      </c>
      <c r="D28" s="31"/>
      <c r="E28" s="15">
        <v>225</v>
      </c>
      <c r="F28" s="15">
        <v>226</v>
      </c>
      <c r="G28" s="15">
        <v>3864859</v>
      </c>
      <c r="H28" s="15">
        <v>479104</v>
      </c>
      <c r="I28" s="15">
        <v>1332</v>
      </c>
      <c r="J28" s="15">
        <v>1341</v>
      </c>
      <c r="K28" s="15">
        <v>11155686</v>
      </c>
      <c r="L28" s="15">
        <v>1585771</v>
      </c>
      <c r="M28" s="2">
        <f t="shared" si="0"/>
        <v>15020545</v>
      </c>
      <c r="N28" s="2">
        <f t="shared" si="1"/>
        <v>2064875</v>
      </c>
    </row>
    <row r="29" spans="1:14" ht="12">
      <c r="A29" s="1"/>
      <c r="B29" s="12"/>
      <c r="C29" s="31" t="s">
        <v>25</v>
      </c>
      <c r="D29" s="31"/>
      <c r="E29" s="15">
        <v>23</v>
      </c>
      <c r="F29" s="15">
        <v>23</v>
      </c>
      <c r="G29" s="15">
        <v>677741</v>
      </c>
      <c r="H29" s="15">
        <v>101468</v>
      </c>
      <c r="I29" s="15">
        <v>99</v>
      </c>
      <c r="J29" s="15">
        <v>99</v>
      </c>
      <c r="K29" s="15">
        <v>1596278</v>
      </c>
      <c r="L29" s="15">
        <v>216211</v>
      </c>
      <c r="M29" s="2">
        <f t="shared" si="0"/>
        <v>2274019</v>
      </c>
      <c r="N29" s="2">
        <f t="shared" si="1"/>
        <v>317679</v>
      </c>
    </row>
    <row r="30" spans="1:14" ht="12">
      <c r="A30" s="1"/>
      <c r="B30" s="13"/>
      <c r="C30" s="31" t="s">
        <v>10</v>
      </c>
      <c r="D30" s="31"/>
      <c r="E30" s="2">
        <f aca="true" t="shared" si="3" ref="E30:N30">SUM(E15:E29)</f>
        <v>1089</v>
      </c>
      <c r="F30" s="2">
        <f t="shared" si="3"/>
        <v>1095</v>
      </c>
      <c r="G30" s="2">
        <f t="shared" si="3"/>
        <v>144980627</v>
      </c>
      <c r="H30" s="2">
        <f t="shared" si="3"/>
        <v>19371994</v>
      </c>
      <c r="I30" s="2">
        <f t="shared" si="3"/>
        <v>6667</v>
      </c>
      <c r="J30" s="2">
        <f t="shared" si="3"/>
        <v>6717</v>
      </c>
      <c r="K30" s="2">
        <f t="shared" si="3"/>
        <v>227762733</v>
      </c>
      <c r="L30" s="2">
        <f t="shared" si="3"/>
        <v>30381089</v>
      </c>
      <c r="M30" s="2">
        <f t="shared" si="3"/>
        <v>372743360</v>
      </c>
      <c r="N30" s="2">
        <f t="shared" si="3"/>
        <v>49753083</v>
      </c>
    </row>
    <row r="31" spans="1:14" ht="12">
      <c r="A31" s="1"/>
      <c r="B31" s="31" t="s">
        <v>26</v>
      </c>
      <c r="C31" s="31"/>
      <c r="D31" s="31"/>
      <c r="E31" s="2">
        <f aca="true" t="shared" si="4" ref="E31:N31">E14+E30</f>
        <v>1089</v>
      </c>
      <c r="F31" s="2">
        <f t="shared" si="4"/>
        <v>1095</v>
      </c>
      <c r="G31" s="2">
        <f t="shared" si="4"/>
        <v>144980627</v>
      </c>
      <c r="H31" s="2">
        <f t="shared" si="4"/>
        <v>19371994</v>
      </c>
      <c r="I31" s="2">
        <f t="shared" si="4"/>
        <v>6714</v>
      </c>
      <c r="J31" s="2">
        <f t="shared" si="4"/>
        <v>6764</v>
      </c>
      <c r="K31" s="2">
        <f t="shared" si="4"/>
        <v>546680588</v>
      </c>
      <c r="L31" s="2">
        <f t="shared" si="4"/>
        <v>35202417</v>
      </c>
      <c r="M31" s="2">
        <f t="shared" si="4"/>
        <v>691661215</v>
      </c>
      <c r="N31" s="2">
        <f t="shared" si="4"/>
        <v>54574411</v>
      </c>
    </row>
  </sheetData>
  <mergeCells count="33">
    <mergeCell ref="M4:M5"/>
    <mergeCell ref="C19:C20"/>
    <mergeCell ref="B7:B14"/>
    <mergeCell ref="C7:C8"/>
    <mergeCell ref="C9:D9"/>
    <mergeCell ref="C14:D14"/>
    <mergeCell ref="C10:C11"/>
    <mergeCell ref="C12:C13"/>
    <mergeCell ref="B19:B27"/>
    <mergeCell ref="C30:D30"/>
    <mergeCell ref="C29:D29"/>
    <mergeCell ref="C28:D28"/>
    <mergeCell ref="C27:D27"/>
    <mergeCell ref="M3:N3"/>
    <mergeCell ref="B31:D31"/>
    <mergeCell ref="C23:D23"/>
    <mergeCell ref="C24:D24"/>
    <mergeCell ref="C15:D15"/>
    <mergeCell ref="C21:C22"/>
    <mergeCell ref="C17:C18"/>
    <mergeCell ref="C16:D16"/>
    <mergeCell ref="C25:D25"/>
    <mergeCell ref="C26:D26"/>
    <mergeCell ref="J4:J5"/>
    <mergeCell ref="L4:L5"/>
    <mergeCell ref="N4:N5"/>
    <mergeCell ref="B3:D6"/>
    <mergeCell ref="E4:E5"/>
    <mergeCell ref="F4:F5"/>
    <mergeCell ref="H4:H5"/>
    <mergeCell ref="I4:I5"/>
    <mergeCell ref="E3:H3"/>
    <mergeCell ref="I3:L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2000-09-28T05:42:22Z</cp:lastPrinted>
  <dcterms:created xsi:type="dcterms:W3CDTF">2000-09-05T01:10:07Z</dcterms:created>
  <dcterms:modified xsi:type="dcterms:W3CDTF">2002-01-25T01:27:40Z</dcterms:modified>
  <cp:category/>
  <cp:version/>
  <cp:contentType/>
  <cp:contentStatus/>
</cp:coreProperties>
</file>