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７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<sst xmlns="http://schemas.openxmlformats.org/spreadsheetml/2006/main" count="123" uniqueCount="47">
  <si>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第一種事業</t>
  </si>
  <si>
    <t>第二種事業</t>
  </si>
  <si>
    <t>第三種事業</t>
  </si>
  <si>
    <t>助産婦業等</t>
  </si>
  <si>
    <t>助産婦業等以外のもの</t>
  </si>
  <si>
    <t>所得税課税者</t>
  </si>
  <si>
    <t>所得税失格者</t>
  </si>
  <si>
    <t>計</t>
  </si>
  <si>
    <t>小　　計</t>
  </si>
  <si>
    <t>合　　計</t>
  </si>
  <si>
    <t>所得金額</t>
  </si>
  <si>
    <t>（人）</t>
  </si>
  <si>
    <t>人　員</t>
  </si>
  <si>
    <t>（千円）</t>
  </si>
  <si>
    <t>区　　　　　分</t>
  </si>
  <si>
    <t>合　　　　計</t>
  </si>
  <si>
    <t>３００万円以下</t>
  </si>
  <si>
    <t>３１０万円以下</t>
  </si>
  <si>
    <t>３２０万円以下</t>
  </si>
  <si>
    <t>３３０万円以下</t>
  </si>
  <si>
    <t>３４０万円以下</t>
  </si>
  <si>
    <t>３５０万円以下</t>
  </si>
  <si>
    <t>３６０万円以下</t>
  </si>
  <si>
    <t>３７０万円以下</t>
  </si>
  <si>
    <t>３８０万円以下</t>
  </si>
  <si>
    <t>３９０万円以下</t>
  </si>
  <si>
    <t>４００万円以下</t>
  </si>
  <si>
    <t>５００万円以下</t>
  </si>
  <si>
    <t>６００万円以下</t>
  </si>
  <si>
    <t>７００万円以下</t>
  </si>
  <si>
    <t>１,０００万円以下</t>
  </si>
  <si>
    <t>１,０００万円超</t>
  </si>
  <si>
    <t>３００万円超　</t>
  </si>
  <si>
    <t>３１０万円超　</t>
  </si>
  <si>
    <t>３２０万円超　</t>
  </si>
  <si>
    <t>３３０万円超　</t>
  </si>
  <si>
    <t>３４０万円超　</t>
  </si>
  <si>
    <t>３５０万円超　</t>
  </si>
  <si>
    <t>３６０万円超　</t>
  </si>
  <si>
    <t>３７０万円超　</t>
  </si>
  <si>
    <t>３８０万円超　</t>
  </si>
  <si>
    <t>３９０万円超　</t>
  </si>
  <si>
    <t>４００万円超　</t>
  </si>
  <si>
    <t>５００万円超　</t>
  </si>
  <si>
    <t>６００万円超　</t>
  </si>
  <si>
    <t xml:space="preserve">７００万円超　　 </t>
  </si>
  <si>
    <t>２　事業税に関する調　(1)個人事業税に関する調　(ﾍ)所得階層別に関する調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</si>
</sst>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38" fontId="0" fillId="3" borderId="3" xfId="16" applyFont="1" applyFill="1" applyBorder="1" applyAlignment="1" applyProtection="1">
      <alignment horizontal="center" vertical="center"/>
      <protection locked="0"/>
    </xf>
    <xf numFmtId="38" fontId="0" fillId="3" borderId="1" xfId="16" applyFont="1" applyFill="1" applyBorder="1" applyAlignment="1" applyProtection="1">
      <alignment horizontal="right" vertical="center"/>
      <protection locked="0"/>
    </xf>
    <xf numFmtId="38" fontId="0" fillId="0" borderId="2" xfId="16" applyBorder="1" applyAlignment="1">
      <alignment/>
    </xf>
    <xf numFmtId="38" fontId="0" fillId="0" borderId="2" xfId="16" applyBorder="1" applyAlignment="1" applyProtection="1">
      <alignment/>
      <protection locked="0"/>
    </xf>
    <xf numFmtId="38" fontId="0" fillId="3" borderId="4" xfId="16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38" fontId="0" fillId="3" borderId="6" xfId="16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vertical="center" wrapText="1"/>
    </xf>
    <xf numFmtId="38" fontId="0" fillId="2" borderId="1" xfId="16" applyFont="1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38" fontId="0" fillId="2" borderId="2" xfId="16" applyFont="1" applyFill="1" applyBorder="1" applyAlignment="1" applyProtection="1">
      <alignment horizontal="distributed"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 wrapText="1"/>
      <protection locked="0"/>
    </xf>
    <xf numFmtId="38" fontId="0" fillId="2" borderId="2" xfId="16" applyFill="1" applyBorder="1" applyAlignment="1" applyProtection="1">
      <alignment horizontal="center" vertical="center" wrapText="1"/>
      <protection locked="0"/>
    </xf>
    <xf numFmtId="38" fontId="0" fillId="2" borderId="2" xfId="16" applyFont="1" applyFill="1" applyBorder="1" applyAlignment="1" applyProtection="1">
      <alignment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38" fontId="0" fillId="3" borderId="7" xfId="16" applyFill="1" applyBorder="1" applyAlignment="1" applyProtection="1">
      <alignment horizontal="center" vertical="center"/>
      <protection locked="0"/>
    </xf>
    <xf numFmtId="38" fontId="0" fillId="3" borderId="4" xfId="16" applyFill="1" applyBorder="1" applyAlignment="1" applyProtection="1">
      <alignment horizontal="center" vertical="center"/>
      <protection locked="0"/>
    </xf>
    <xf numFmtId="38" fontId="0" fillId="3" borderId="5" xfId="16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2" borderId="6" xfId="16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8" fontId="0" fillId="0" borderId="2" xfId="16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5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10.75390625" style="0" customWidth="1"/>
    <col min="16" max="16" width="13.75390625" style="0" customWidth="1"/>
    <col min="17" max="17" width="10.75390625" style="0" customWidth="1"/>
    <col min="18" max="18" width="13.75390625" style="0" customWidth="1"/>
    <col min="19" max="19" width="10.75390625" style="0" customWidth="1"/>
    <col min="20" max="20" width="13.75390625" style="0" customWidth="1"/>
    <col min="21" max="21" width="10.75390625" style="0" customWidth="1"/>
    <col min="22" max="22" width="13.75390625" style="0" customWidth="1"/>
    <col min="23" max="23" width="10.75390625" style="0" customWidth="1"/>
    <col min="24" max="24" width="13.75390625" style="0" customWidth="1"/>
    <col min="25" max="25" width="10.75390625" style="0" customWidth="1"/>
    <col min="26" max="26" width="13.75390625" style="0" customWidth="1"/>
    <col min="27" max="27" width="10.75390625" style="0" customWidth="1"/>
    <col min="28" max="28" width="13.75390625" style="0" customWidth="1"/>
    <col min="29" max="29" width="10.75390625" style="0" customWidth="1"/>
    <col min="30" max="30" width="13.75390625" style="0" customWidth="1"/>
    <col min="31" max="31" width="10.75390625" style="0" customWidth="1"/>
    <col min="32" max="32" width="13.75390625" style="0" customWidth="1"/>
    <col min="33" max="33" width="10.75390625" style="0" customWidth="1"/>
    <col min="34" max="34" width="13.75390625" style="0" customWidth="1"/>
    <col min="35" max="35" width="10.75390625" style="0" customWidth="1"/>
    <col min="36" max="36" width="13.75390625" style="0" customWidth="1"/>
    <col min="37" max="37" width="10.75390625" style="0" customWidth="1"/>
    <col min="38" max="38" width="13.75390625" style="0" customWidth="1"/>
    <col min="39" max="96" width="10.75390625" style="0" customWidth="1"/>
    <col min="97" max="16384" width="8.125" style="0" customWidth="1"/>
  </cols>
  <sheetData>
    <row r="1" spans="1:94" ht="14.25">
      <c r="A1" s="3"/>
      <c r="B1" s="4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2">
      <c r="A3" s="1"/>
      <c r="B3" s="33" t="s">
        <v>14</v>
      </c>
      <c r="C3" s="34"/>
      <c r="D3" s="35"/>
      <c r="E3" s="14" t="s">
        <v>16</v>
      </c>
      <c r="F3" s="27"/>
      <c r="G3" s="14" t="s">
        <v>32</v>
      </c>
      <c r="H3" s="15"/>
      <c r="I3" s="14" t="s">
        <v>33</v>
      </c>
      <c r="J3" s="15"/>
      <c r="K3" s="14" t="s">
        <v>34</v>
      </c>
      <c r="L3" s="15"/>
      <c r="M3" s="14" t="s">
        <v>35</v>
      </c>
      <c r="N3" s="15"/>
      <c r="O3" s="14" t="s">
        <v>36</v>
      </c>
      <c r="P3" s="15"/>
      <c r="Q3" s="14" t="s">
        <v>37</v>
      </c>
      <c r="R3" s="15"/>
      <c r="S3" s="14" t="s">
        <v>38</v>
      </c>
      <c r="T3" s="15"/>
      <c r="U3" s="14" t="s">
        <v>39</v>
      </c>
      <c r="V3" s="15"/>
      <c r="W3" s="14" t="s">
        <v>40</v>
      </c>
      <c r="X3" s="15"/>
      <c r="Y3" s="14" t="s">
        <v>41</v>
      </c>
      <c r="Z3" s="15"/>
      <c r="AA3" s="14" t="s">
        <v>42</v>
      </c>
      <c r="AB3" s="15"/>
      <c r="AC3" s="14" t="s">
        <v>43</v>
      </c>
      <c r="AD3" s="15"/>
      <c r="AE3" s="14" t="s">
        <v>44</v>
      </c>
      <c r="AF3" s="15"/>
      <c r="AG3" s="14" t="s">
        <v>45</v>
      </c>
      <c r="AH3" s="15"/>
      <c r="AI3" s="14" t="s">
        <v>31</v>
      </c>
      <c r="AJ3" s="30"/>
      <c r="AK3" s="14" t="s">
        <v>15</v>
      </c>
      <c r="AL3" s="3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2">
      <c r="A4" s="1"/>
      <c r="B4" s="36"/>
      <c r="C4" s="37"/>
      <c r="D4" s="38"/>
      <c r="E4" s="28"/>
      <c r="F4" s="29"/>
      <c r="G4" s="12" t="s">
        <v>17</v>
      </c>
      <c r="H4" s="13"/>
      <c r="I4" s="12" t="s">
        <v>18</v>
      </c>
      <c r="J4" s="13"/>
      <c r="K4" s="12" t="s">
        <v>19</v>
      </c>
      <c r="L4" s="13"/>
      <c r="M4" s="12" t="s">
        <v>20</v>
      </c>
      <c r="N4" s="13"/>
      <c r="O4" s="12" t="s">
        <v>21</v>
      </c>
      <c r="P4" s="13"/>
      <c r="Q4" s="12" t="s">
        <v>22</v>
      </c>
      <c r="R4" s="13"/>
      <c r="S4" s="12" t="s">
        <v>23</v>
      </c>
      <c r="T4" s="13"/>
      <c r="U4" s="12" t="s">
        <v>24</v>
      </c>
      <c r="V4" s="13"/>
      <c r="W4" s="12" t="s">
        <v>25</v>
      </c>
      <c r="X4" s="13"/>
      <c r="Y4" s="12" t="s">
        <v>26</v>
      </c>
      <c r="Z4" s="13"/>
      <c r="AA4" s="12" t="s">
        <v>27</v>
      </c>
      <c r="AB4" s="13"/>
      <c r="AC4" s="12" t="s">
        <v>28</v>
      </c>
      <c r="AD4" s="13"/>
      <c r="AE4" s="12" t="s">
        <v>29</v>
      </c>
      <c r="AF4" s="13"/>
      <c r="AG4" s="12" t="s">
        <v>30</v>
      </c>
      <c r="AH4" s="13"/>
      <c r="AI4" s="31"/>
      <c r="AJ4" s="32"/>
      <c r="AK4" s="31"/>
      <c r="AL4" s="3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2">
      <c r="A5" s="1"/>
      <c r="B5" s="36"/>
      <c r="C5" s="37"/>
      <c r="D5" s="38"/>
      <c r="E5" s="8" t="s">
        <v>12</v>
      </c>
      <c r="F5" s="8" t="s">
        <v>10</v>
      </c>
      <c r="G5" s="8" t="s">
        <v>12</v>
      </c>
      <c r="H5" s="8" t="s">
        <v>10</v>
      </c>
      <c r="I5" s="8" t="s">
        <v>12</v>
      </c>
      <c r="J5" s="8" t="s">
        <v>10</v>
      </c>
      <c r="K5" s="8" t="s">
        <v>12</v>
      </c>
      <c r="L5" s="8" t="s">
        <v>10</v>
      </c>
      <c r="M5" s="8" t="s">
        <v>12</v>
      </c>
      <c r="N5" s="8" t="s">
        <v>10</v>
      </c>
      <c r="O5" s="8" t="s">
        <v>12</v>
      </c>
      <c r="P5" s="8" t="s">
        <v>10</v>
      </c>
      <c r="Q5" s="8" t="s">
        <v>12</v>
      </c>
      <c r="R5" s="8" t="s">
        <v>10</v>
      </c>
      <c r="S5" s="8" t="s">
        <v>12</v>
      </c>
      <c r="T5" s="8" t="s">
        <v>10</v>
      </c>
      <c r="U5" s="8" t="s">
        <v>12</v>
      </c>
      <c r="V5" s="8" t="s">
        <v>10</v>
      </c>
      <c r="W5" s="8" t="s">
        <v>12</v>
      </c>
      <c r="X5" s="8" t="s">
        <v>10</v>
      </c>
      <c r="Y5" s="8" t="s">
        <v>12</v>
      </c>
      <c r="Z5" s="8" t="s">
        <v>10</v>
      </c>
      <c r="AA5" s="8" t="s">
        <v>12</v>
      </c>
      <c r="AB5" s="8" t="s">
        <v>10</v>
      </c>
      <c r="AC5" s="8" t="s">
        <v>12</v>
      </c>
      <c r="AD5" s="8" t="s">
        <v>10</v>
      </c>
      <c r="AE5" s="8" t="s">
        <v>12</v>
      </c>
      <c r="AF5" s="8" t="s">
        <v>10</v>
      </c>
      <c r="AG5" s="8" t="s">
        <v>12</v>
      </c>
      <c r="AH5" s="8" t="s">
        <v>10</v>
      </c>
      <c r="AI5" s="8" t="s">
        <v>12</v>
      </c>
      <c r="AJ5" s="8" t="s">
        <v>10</v>
      </c>
      <c r="AK5" s="8" t="s">
        <v>12</v>
      </c>
      <c r="AL5" s="8" t="s">
        <v>10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2">
      <c r="A6" s="1"/>
      <c r="B6" s="39"/>
      <c r="C6" s="40"/>
      <c r="D6" s="41"/>
      <c r="E6" s="9" t="s">
        <v>11</v>
      </c>
      <c r="F6" s="9" t="s">
        <v>13</v>
      </c>
      <c r="G6" s="9" t="s">
        <v>11</v>
      </c>
      <c r="H6" s="9" t="s">
        <v>13</v>
      </c>
      <c r="I6" s="9" t="s">
        <v>11</v>
      </c>
      <c r="J6" s="9" t="s">
        <v>13</v>
      </c>
      <c r="K6" s="9" t="s">
        <v>11</v>
      </c>
      <c r="L6" s="9" t="s">
        <v>13</v>
      </c>
      <c r="M6" s="9" t="s">
        <v>11</v>
      </c>
      <c r="N6" s="9" t="s">
        <v>13</v>
      </c>
      <c r="O6" s="9" t="s">
        <v>11</v>
      </c>
      <c r="P6" s="9" t="s">
        <v>13</v>
      </c>
      <c r="Q6" s="9" t="s">
        <v>11</v>
      </c>
      <c r="R6" s="9" t="s">
        <v>13</v>
      </c>
      <c r="S6" s="9" t="s">
        <v>11</v>
      </c>
      <c r="T6" s="9" t="s">
        <v>13</v>
      </c>
      <c r="U6" s="9" t="s">
        <v>11</v>
      </c>
      <c r="V6" s="9" t="s">
        <v>13</v>
      </c>
      <c r="W6" s="9" t="s">
        <v>11</v>
      </c>
      <c r="X6" s="9" t="s">
        <v>13</v>
      </c>
      <c r="Y6" s="9" t="s">
        <v>11</v>
      </c>
      <c r="Z6" s="9" t="s">
        <v>13</v>
      </c>
      <c r="AA6" s="9" t="s">
        <v>11</v>
      </c>
      <c r="AB6" s="9" t="s">
        <v>13</v>
      </c>
      <c r="AC6" s="9" t="s">
        <v>11</v>
      </c>
      <c r="AD6" s="9" t="s">
        <v>13</v>
      </c>
      <c r="AE6" s="9" t="s">
        <v>11</v>
      </c>
      <c r="AF6" s="9" t="s">
        <v>13</v>
      </c>
      <c r="AG6" s="9" t="s">
        <v>11</v>
      </c>
      <c r="AH6" s="9" t="s">
        <v>13</v>
      </c>
      <c r="AI6" s="9" t="s">
        <v>11</v>
      </c>
      <c r="AJ6" s="9" t="s">
        <v>13</v>
      </c>
      <c r="AK6" s="9" t="s">
        <v>11</v>
      </c>
      <c r="AL6" s="9" t="s">
        <v>13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">
      <c r="A7" s="1"/>
      <c r="B7" s="18" t="s">
        <v>0</v>
      </c>
      <c r="C7" s="19"/>
      <c r="D7" s="5" t="s">
        <v>5</v>
      </c>
      <c r="E7" s="11">
        <v>754</v>
      </c>
      <c r="F7" s="11">
        <v>2225382</v>
      </c>
      <c r="G7" s="11">
        <v>727</v>
      </c>
      <c r="H7" s="11">
        <v>2212202</v>
      </c>
      <c r="I7" s="11">
        <v>763</v>
      </c>
      <c r="J7" s="11">
        <v>2401614</v>
      </c>
      <c r="K7" s="11">
        <v>673</v>
      </c>
      <c r="L7" s="11">
        <v>2182474</v>
      </c>
      <c r="M7" s="11">
        <v>625</v>
      </c>
      <c r="N7" s="11">
        <v>2088440</v>
      </c>
      <c r="O7" s="11">
        <v>627</v>
      </c>
      <c r="P7" s="11">
        <v>2158419</v>
      </c>
      <c r="Q7" s="11">
        <v>562</v>
      </c>
      <c r="R7" s="11">
        <v>1990767</v>
      </c>
      <c r="S7" s="11">
        <v>537</v>
      </c>
      <c r="T7" s="11">
        <v>1955977</v>
      </c>
      <c r="U7" s="11">
        <v>511</v>
      </c>
      <c r="V7" s="11">
        <v>1914043</v>
      </c>
      <c r="W7" s="11">
        <v>481</v>
      </c>
      <c r="X7" s="11">
        <v>1848274</v>
      </c>
      <c r="Y7" s="11">
        <v>475</v>
      </c>
      <c r="Z7" s="11">
        <v>1865618</v>
      </c>
      <c r="AA7" s="11">
        <v>3366</v>
      </c>
      <c r="AB7" s="11">
        <v>14855383</v>
      </c>
      <c r="AC7" s="11">
        <v>1846</v>
      </c>
      <c r="AD7" s="11">
        <v>10022543</v>
      </c>
      <c r="AE7" s="11">
        <v>1010</v>
      </c>
      <c r="AF7" s="11">
        <v>6416478</v>
      </c>
      <c r="AG7" s="11">
        <v>1208</v>
      </c>
      <c r="AH7" s="11">
        <v>9724781</v>
      </c>
      <c r="AI7" s="11">
        <v>673</v>
      </c>
      <c r="AJ7" s="11">
        <v>9709190</v>
      </c>
      <c r="AK7" s="42">
        <f>E7+G7+I7+K7+M7+O7+Q7+S7+U7+W7+Y7+AA7+AC7+AE7+AG7+AI7</f>
        <v>14838</v>
      </c>
      <c r="AL7" s="42">
        <f>F7+H7+J7+L7+N7+P7+R7+T7+V7+X7+Z7+AB7+AD7+AF7+AH7+AJ7</f>
        <v>73571585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2">
      <c r="A8" s="1"/>
      <c r="B8" s="20"/>
      <c r="C8" s="20"/>
      <c r="D8" s="6" t="s">
        <v>6</v>
      </c>
      <c r="E8" s="11">
        <v>116</v>
      </c>
      <c r="F8" s="11">
        <v>342119</v>
      </c>
      <c r="G8" s="11">
        <v>106</v>
      </c>
      <c r="H8" s="11">
        <v>320559</v>
      </c>
      <c r="I8" s="11">
        <v>92</v>
      </c>
      <c r="J8" s="11">
        <v>286995</v>
      </c>
      <c r="K8" s="11">
        <v>63</v>
      </c>
      <c r="L8" s="11">
        <v>202191</v>
      </c>
      <c r="M8" s="11">
        <v>62</v>
      </c>
      <c r="N8" s="11">
        <v>204685</v>
      </c>
      <c r="O8" s="11">
        <v>49</v>
      </c>
      <c r="P8" s="11">
        <v>166831</v>
      </c>
      <c r="Q8" s="11">
        <v>48</v>
      </c>
      <c r="R8" s="11">
        <v>168692</v>
      </c>
      <c r="S8" s="11">
        <v>39</v>
      </c>
      <c r="T8" s="11">
        <v>140482</v>
      </c>
      <c r="U8" s="11">
        <v>28</v>
      </c>
      <c r="V8" s="11">
        <v>103688</v>
      </c>
      <c r="W8" s="11">
        <v>24</v>
      </c>
      <c r="X8" s="11">
        <v>91208</v>
      </c>
      <c r="Y8" s="11">
        <v>20</v>
      </c>
      <c r="Z8" s="11">
        <v>78856</v>
      </c>
      <c r="AA8" s="11">
        <v>81</v>
      </c>
      <c r="AB8" s="11">
        <v>324441</v>
      </c>
      <c r="AC8" s="11">
        <v>10</v>
      </c>
      <c r="AD8" s="11">
        <v>50128</v>
      </c>
      <c r="AE8" s="11">
        <v>5</v>
      </c>
      <c r="AF8" s="11">
        <v>30071</v>
      </c>
      <c r="AG8" s="11">
        <v>4</v>
      </c>
      <c r="AH8" s="11">
        <v>19852</v>
      </c>
      <c r="AI8" s="11"/>
      <c r="AJ8" s="11"/>
      <c r="AK8" s="42">
        <f aca="true" t="shared" si="0" ref="AK8:AK17">E8+G8+I8+K8+M8+O8+Q8+S8+U8+W8+Y8+AA8+AC8+AE8+AG8+AI8</f>
        <v>747</v>
      </c>
      <c r="AL8" s="42">
        <f aca="true" t="shared" si="1" ref="AL8:AL17">F8+H8+J8+L8+N8+P8+R8+T8+V8+X8+Z8+AB8+AD8+AF8+AH8+AJ8</f>
        <v>2530798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2">
      <c r="A9" s="1"/>
      <c r="B9" s="20"/>
      <c r="C9" s="20"/>
      <c r="D9" s="7" t="s">
        <v>7</v>
      </c>
      <c r="E9" s="10">
        <f aca="true" t="shared" si="2" ref="E9:AL9">E7+E8</f>
        <v>870</v>
      </c>
      <c r="F9" s="10">
        <f t="shared" si="2"/>
        <v>2567501</v>
      </c>
      <c r="G9" s="10">
        <f t="shared" si="2"/>
        <v>833</v>
      </c>
      <c r="H9" s="10">
        <f t="shared" si="2"/>
        <v>2532761</v>
      </c>
      <c r="I9" s="10">
        <f t="shared" si="2"/>
        <v>855</v>
      </c>
      <c r="J9" s="10">
        <f t="shared" si="2"/>
        <v>2688609</v>
      </c>
      <c r="K9" s="10">
        <f t="shared" si="2"/>
        <v>736</v>
      </c>
      <c r="L9" s="10">
        <f t="shared" si="2"/>
        <v>2384665</v>
      </c>
      <c r="M9" s="10">
        <f t="shared" si="2"/>
        <v>687</v>
      </c>
      <c r="N9" s="10">
        <f t="shared" si="2"/>
        <v>2293125</v>
      </c>
      <c r="O9" s="10">
        <f t="shared" si="2"/>
        <v>676</v>
      </c>
      <c r="P9" s="10">
        <f t="shared" si="2"/>
        <v>2325250</v>
      </c>
      <c r="Q9" s="10">
        <f t="shared" si="2"/>
        <v>610</v>
      </c>
      <c r="R9" s="10">
        <f t="shared" si="2"/>
        <v>2159459</v>
      </c>
      <c r="S9" s="10">
        <f t="shared" si="2"/>
        <v>576</v>
      </c>
      <c r="T9" s="10">
        <f t="shared" si="2"/>
        <v>2096459</v>
      </c>
      <c r="U9" s="10">
        <f t="shared" si="2"/>
        <v>539</v>
      </c>
      <c r="V9" s="10">
        <f t="shared" si="2"/>
        <v>2017731</v>
      </c>
      <c r="W9" s="10">
        <f t="shared" si="2"/>
        <v>505</v>
      </c>
      <c r="X9" s="10">
        <f t="shared" si="2"/>
        <v>1939482</v>
      </c>
      <c r="Y9" s="10">
        <f t="shared" si="2"/>
        <v>495</v>
      </c>
      <c r="Z9" s="10">
        <f t="shared" si="2"/>
        <v>1944474</v>
      </c>
      <c r="AA9" s="10">
        <f t="shared" si="2"/>
        <v>3447</v>
      </c>
      <c r="AB9" s="10">
        <f t="shared" si="2"/>
        <v>15179824</v>
      </c>
      <c r="AC9" s="10">
        <f t="shared" si="2"/>
        <v>1856</v>
      </c>
      <c r="AD9" s="10">
        <f t="shared" si="2"/>
        <v>10072671</v>
      </c>
      <c r="AE9" s="10">
        <f t="shared" si="2"/>
        <v>1015</v>
      </c>
      <c r="AF9" s="10">
        <f t="shared" si="2"/>
        <v>6446549</v>
      </c>
      <c r="AG9" s="10">
        <f t="shared" si="2"/>
        <v>1212</v>
      </c>
      <c r="AH9" s="10">
        <f t="shared" si="2"/>
        <v>9744633</v>
      </c>
      <c r="AI9" s="10">
        <f t="shared" si="2"/>
        <v>673</v>
      </c>
      <c r="AJ9" s="10">
        <f t="shared" si="2"/>
        <v>9709190</v>
      </c>
      <c r="AK9" s="42">
        <f t="shared" si="2"/>
        <v>15585</v>
      </c>
      <c r="AL9" s="42">
        <f t="shared" si="2"/>
        <v>76102383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2">
      <c r="A10" s="1"/>
      <c r="B10" s="21" t="s">
        <v>1</v>
      </c>
      <c r="C10" s="20"/>
      <c r="D10" s="6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v>1</v>
      </c>
      <c r="AB10" s="11">
        <v>4474</v>
      </c>
      <c r="AC10" s="11"/>
      <c r="AD10" s="11"/>
      <c r="AE10" s="11">
        <v>1</v>
      </c>
      <c r="AF10" s="11">
        <v>6750</v>
      </c>
      <c r="AG10" s="11">
        <v>1</v>
      </c>
      <c r="AH10" s="11">
        <v>7017</v>
      </c>
      <c r="AI10" s="11"/>
      <c r="AJ10" s="11"/>
      <c r="AK10" s="42">
        <f t="shared" si="0"/>
        <v>3</v>
      </c>
      <c r="AL10" s="42">
        <f t="shared" si="1"/>
        <v>18241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2">
      <c r="A11" s="1"/>
      <c r="B11" s="20"/>
      <c r="C11" s="20"/>
      <c r="D11" s="6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2">
        <f t="shared" si="0"/>
        <v>0</v>
      </c>
      <c r="AL11" s="42">
        <f t="shared" si="1"/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2">
      <c r="A12" s="1"/>
      <c r="B12" s="20"/>
      <c r="C12" s="20"/>
      <c r="D12" s="7" t="s">
        <v>7</v>
      </c>
      <c r="E12" s="10">
        <f>E10+E11</f>
        <v>0</v>
      </c>
      <c r="F12" s="10">
        <f>F10+F11</f>
        <v>0</v>
      </c>
      <c r="G12" s="10">
        <f aca="true" t="shared" si="3" ref="G12:AL12">G10+G11</f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  <c r="X12" s="10">
        <f t="shared" si="3"/>
        <v>0</v>
      </c>
      <c r="Y12" s="10">
        <f t="shared" si="3"/>
        <v>0</v>
      </c>
      <c r="Z12" s="10">
        <f t="shared" si="3"/>
        <v>0</v>
      </c>
      <c r="AA12" s="10">
        <f t="shared" si="3"/>
        <v>1</v>
      </c>
      <c r="AB12" s="10">
        <f t="shared" si="3"/>
        <v>4474</v>
      </c>
      <c r="AC12" s="10">
        <f t="shared" si="3"/>
        <v>0</v>
      </c>
      <c r="AD12" s="10">
        <f t="shared" si="3"/>
        <v>0</v>
      </c>
      <c r="AE12" s="10">
        <f t="shared" si="3"/>
        <v>1</v>
      </c>
      <c r="AF12" s="10">
        <f t="shared" si="3"/>
        <v>6750</v>
      </c>
      <c r="AG12" s="10">
        <f t="shared" si="3"/>
        <v>1</v>
      </c>
      <c r="AH12" s="10">
        <f t="shared" si="3"/>
        <v>7017</v>
      </c>
      <c r="AI12" s="10">
        <f t="shared" si="3"/>
        <v>0</v>
      </c>
      <c r="AJ12" s="10">
        <f t="shared" si="3"/>
        <v>0</v>
      </c>
      <c r="AK12" s="42">
        <f t="shared" si="3"/>
        <v>3</v>
      </c>
      <c r="AL12" s="42">
        <f t="shared" si="3"/>
        <v>18241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2">
      <c r="A13" s="1"/>
      <c r="B13" s="22" t="s">
        <v>2</v>
      </c>
      <c r="C13" s="24" t="s">
        <v>4</v>
      </c>
      <c r="D13" s="6" t="s">
        <v>5</v>
      </c>
      <c r="E13" s="11">
        <v>105</v>
      </c>
      <c r="F13" s="11">
        <v>310054</v>
      </c>
      <c r="G13" s="11">
        <v>110</v>
      </c>
      <c r="H13" s="11">
        <v>336157</v>
      </c>
      <c r="I13" s="11">
        <v>95</v>
      </c>
      <c r="J13" s="11">
        <v>299028</v>
      </c>
      <c r="K13" s="11">
        <v>100</v>
      </c>
      <c r="L13" s="11">
        <v>325126</v>
      </c>
      <c r="M13" s="11">
        <v>89</v>
      </c>
      <c r="N13" s="11">
        <v>296298</v>
      </c>
      <c r="O13" s="11">
        <v>82</v>
      </c>
      <c r="P13" s="11">
        <v>283091</v>
      </c>
      <c r="Q13" s="11">
        <v>88</v>
      </c>
      <c r="R13" s="11">
        <v>311614</v>
      </c>
      <c r="S13" s="11">
        <v>72</v>
      </c>
      <c r="T13" s="11">
        <v>259474</v>
      </c>
      <c r="U13" s="11">
        <v>68</v>
      </c>
      <c r="V13" s="11">
        <v>255051</v>
      </c>
      <c r="W13" s="11">
        <v>73</v>
      </c>
      <c r="X13" s="11">
        <v>280843</v>
      </c>
      <c r="Y13" s="11">
        <v>59</v>
      </c>
      <c r="Z13" s="11">
        <v>232573</v>
      </c>
      <c r="AA13" s="11">
        <v>480</v>
      </c>
      <c r="AB13" s="11">
        <v>2123943</v>
      </c>
      <c r="AC13" s="11">
        <v>251</v>
      </c>
      <c r="AD13" s="11">
        <v>1367843</v>
      </c>
      <c r="AE13" s="11">
        <v>172</v>
      </c>
      <c r="AF13" s="11">
        <v>1099142</v>
      </c>
      <c r="AG13" s="11">
        <v>321</v>
      </c>
      <c r="AH13" s="11">
        <v>2643037</v>
      </c>
      <c r="AI13" s="11">
        <v>284</v>
      </c>
      <c r="AJ13" s="11">
        <v>4962576</v>
      </c>
      <c r="AK13" s="42">
        <f t="shared" si="0"/>
        <v>2449</v>
      </c>
      <c r="AL13" s="42">
        <f t="shared" si="1"/>
        <v>15385850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2">
      <c r="A14" s="1"/>
      <c r="B14" s="23"/>
      <c r="C14" s="17"/>
      <c r="D14" s="6" t="s">
        <v>6</v>
      </c>
      <c r="E14" s="11">
        <v>13</v>
      </c>
      <c r="F14" s="11">
        <v>37242</v>
      </c>
      <c r="G14" s="11">
        <v>10</v>
      </c>
      <c r="H14" s="11">
        <v>30473</v>
      </c>
      <c r="I14" s="11">
        <v>11</v>
      </c>
      <c r="J14" s="11">
        <v>34630</v>
      </c>
      <c r="K14" s="11">
        <v>7</v>
      </c>
      <c r="L14" s="11">
        <v>22606</v>
      </c>
      <c r="M14" s="11">
        <v>8</v>
      </c>
      <c r="N14" s="11">
        <v>26887</v>
      </c>
      <c r="O14" s="11">
        <v>4</v>
      </c>
      <c r="P14" s="11">
        <v>13806</v>
      </c>
      <c r="Q14" s="11">
        <v>6</v>
      </c>
      <c r="R14" s="11">
        <v>21182</v>
      </c>
      <c r="S14" s="11">
        <v>4</v>
      </c>
      <c r="T14" s="11">
        <v>14579</v>
      </c>
      <c r="U14" s="11"/>
      <c r="V14" s="11"/>
      <c r="W14" s="11">
        <v>3</v>
      </c>
      <c r="X14" s="11">
        <v>11516</v>
      </c>
      <c r="Y14" s="11">
        <v>1</v>
      </c>
      <c r="Z14" s="11">
        <v>3998</v>
      </c>
      <c r="AA14" s="11">
        <v>7</v>
      </c>
      <c r="AB14" s="11">
        <v>28724</v>
      </c>
      <c r="AC14" s="11">
        <v>1</v>
      </c>
      <c r="AD14" s="11">
        <v>5043</v>
      </c>
      <c r="AE14" s="11"/>
      <c r="AF14" s="11"/>
      <c r="AG14" s="11"/>
      <c r="AH14" s="11"/>
      <c r="AI14" s="11"/>
      <c r="AJ14" s="11"/>
      <c r="AK14" s="42">
        <f t="shared" si="0"/>
        <v>75</v>
      </c>
      <c r="AL14" s="42">
        <f t="shared" si="1"/>
        <v>250686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2">
      <c r="A15" s="1"/>
      <c r="B15" s="23"/>
      <c r="C15" s="17"/>
      <c r="D15" s="7" t="s">
        <v>7</v>
      </c>
      <c r="E15" s="10">
        <f>E13+E14</f>
        <v>118</v>
      </c>
      <c r="F15" s="10">
        <f aca="true" t="shared" si="4" ref="F15:AL15">F13+F14</f>
        <v>347296</v>
      </c>
      <c r="G15" s="10">
        <f t="shared" si="4"/>
        <v>120</v>
      </c>
      <c r="H15" s="10">
        <f t="shared" si="4"/>
        <v>366630</v>
      </c>
      <c r="I15" s="10">
        <f t="shared" si="4"/>
        <v>106</v>
      </c>
      <c r="J15" s="10">
        <f t="shared" si="4"/>
        <v>333658</v>
      </c>
      <c r="K15" s="10">
        <f t="shared" si="4"/>
        <v>107</v>
      </c>
      <c r="L15" s="10">
        <f t="shared" si="4"/>
        <v>347732</v>
      </c>
      <c r="M15" s="10">
        <f t="shared" si="4"/>
        <v>97</v>
      </c>
      <c r="N15" s="10">
        <f t="shared" si="4"/>
        <v>323185</v>
      </c>
      <c r="O15" s="10">
        <f t="shared" si="4"/>
        <v>86</v>
      </c>
      <c r="P15" s="10">
        <f t="shared" si="4"/>
        <v>296897</v>
      </c>
      <c r="Q15" s="10">
        <f t="shared" si="4"/>
        <v>94</v>
      </c>
      <c r="R15" s="10">
        <f t="shared" si="4"/>
        <v>332796</v>
      </c>
      <c r="S15" s="10">
        <f t="shared" si="4"/>
        <v>76</v>
      </c>
      <c r="T15" s="10">
        <f t="shared" si="4"/>
        <v>274053</v>
      </c>
      <c r="U15" s="10">
        <f t="shared" si="4"/>
        <v>68</v>
      </c>
      <c r="V15" s="10">
        <f t="shared" si="4"/>
        <v>255051</v>
      </c>
      <c r="W15" s="10">
        <f t="shared" si="4"/>
        <v>76</v>
      </c>
      <c r="X15" s="10">
        <f t="shared" si="4"/>
        <v>292359</v>
      </c>
      <c r="Y15" s="10">
        <f t="shared" si="4"/>
        <v>60</v>
      </c>
      <c r="Z15" s="10">
        <f t="shared" si="4"/>
        <v>236571</v>
      </c>
      <c r="AA15" s="10">
        <f t="shared" si="4"/>
        <v>487</v>
      </c>
      <c r="AB15" s="10">
        <f t="shared" si="4"/>
        <v>2152667</v>
      </c>
      <c r="AC15" s="10">
        <f t="shared" si="4"/>
        <v>252</v>
      </c>
      <c r="AD15" s="10">
        <f t="shared" si="4"/>
        <v>1372886</v>
      </c>
      <c r="AE15" s="10">
        <f t="shared" si="4"/>
        <v>172</v>
      </c>
      <c r="AF15" s="10">
        <f t="shared" si="4"/>
        <v>1099142</v>
      </c>
      <c r="AG15" s="10">
        <f t="shared" si="4"/>
        <v>321</v>
      </c>
      <c r="AH15" s="10">
        <f t="shared" si="4"/>
        <v>2643037</v>
      </c>
      <c r="AI15" s="10">
        <f t="shared" si="4"/>
        <v>284</v>
      </c>
      <c r="AJ15" s="10">
        <f t="shared" si="4"/>
        <v>4962576</v>
      </c>
      <c r="AK15" s="42">
        <f t="shared" si="4"/>
        <v>2524</v>
      </c>
      <c r="AL15" s="42">
        <f t="shared" si="4"/>
        <v>15636536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2">
      <c r="A16" s="1"/>
      <c r="B16" s="23"/>
      <c r="C16" s="24" t="s">
        <v>3</v>
      </c>
      <c r="D16" s="6" t="s">
        <v>5</v>
      </c>
      <c r="E16" s="11">
        <v>6</v>
      </c>
      <c r="F16" s="11">
        <v>17744</v>
      </c>
      <c r="G16" s="11">
        <v>1</v>
      </c>
      <c r="H16" s="11">
        <v>3064</v>
      </c>
      <c r="I16" s="11">
        <v>1</v>
      </c>
      <c r="J16" s="11">
        <v>3138</v>
      </c>
      <c r="K16" s="11">
        <v>8</v>
      </c>
      <c r="L16" s="11">
        <v>25937</v>
      </c>
      <c r="M16" s="11">
        <v>2</v>
      </c>
      <c r="N16" s="11">
        <v>6663</v>
      </c>
      <c r="O16" s="11">
        <v>3</v>
      </c>
      <c r="P16" s="11">
        <v>10284</v>
      </c>
      <c r="Q16" s="11">
        <v>4</v>
      </c>
      <c r="R16" s="11">
        <v>14170</v>
      </c>
      <c r="S16" s="11">
        <v>1</v>
      </c>
      <c r="T16" s="11">
        <v>3633</v>
      </c>
      <c r="U16" s="11">
        <v>2</v>
      </c>
      <c r="V16" s="11">
        <v>7469</v>
      </c>
      <c r="W16" s="11">
        <v>2</v>
      </c>
      <c r="X16" s="11">
        <v>7753</v>
      </c>
      <c r="Y16" s="11">
        <v>1</v>
      </c>
      <c r="Z16" s="11">
        <v>3915</v>
      </c>
      <c r="AA16" s="11">
        <v>14</v>
      </c>
      <c r="AB16" s="11">
        <v>61669</v>
      </c>
      <c r="AC16" s="11">
        <v>3</v>
      </c>
      <c r="AD16" s="11">
        <v>16475</v>
      </c>
      <c r="AE16" s="11">
        <v>1</v>
      </c>
      <c r="AF16" s="11">
        <v>6177</v>
      </c>
      <c r="AG16" s="11">
        <v>3</v>
      </c>
      <c r="AH16" s="11">
        <v>25580</v>
      </c>
      <c r="AI16" s="11">
        <v>2</v>
      </c>
      <c r="AJ16" s="11">
        <v>26909</v>
      </c>
      <c r="AK16" s="42">
        <f t="shared" si="0"/>
        <v>54</v>
      </c>
      <c r="AL16" s="42">
        <f t="shared" si="1"/>
        <v>240580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2">
      <c r="A17" s="1"/>
      <c r="B17" s="23"/>
      <c r="C17" s="17"/>
      <c r="D17" s="6" t="s">
        <v>6</v>
      </c>
      <c r="E17" s="11">
        <v>3</v>
      </c>
      <c r="F17" s="11">
        <v>8868</v>
      </c>
      <c r="G17" s="11"/>
      <c r="H17" s="11"/>
      <c r="I17" s="11"/>
      <c r="J17" s="11"/>
      <c r="K17" s="11">
        <v>1</v>
      </c>
      <c r="L17" s="11">
        <v>3297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v>1</v>
      </c>
      <c r="AF17" s="11">
        <v>6601</v>
      </c>
      <c r="AG17" s="11"/>
      <c r="AH17" s="11"/>
      <c r="AI17" s="11"/>
      <c r="AJ17" s="11"/>
      <c r="AK17" s="42">
        <f t="shared" si="0"/>
        <v>5</v>
      </c>
      <c r="AL17" s="42">
        <f t="shared" si="1"/>
        <v>18766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12">
      <c r="A18" s="1"/>
      <c r="B18" s="23"/>
      <c r="C18" s="17"/>
      <c r="D18" s="6" t="s">
        <v>7</v>
      </c>
      <c r="E18" s="10">
        <f>E16+E17</f>
        <v>9</v>
      </c>
      <c r="F18" s="10">
        <f aca="true" t="shared" si="5" ref="F18:AL18">F16+F17</f>
        <v>26612</v>
      </c>
      <c r="G18" s="10">
        <f t="shared" si="5"/>
        <v>1</v>
      </c>
      <c r="H18" s="10">
        <f t="shared" si="5"/>
        <v>3064</v>
      </c>
      <c r="I18" s="10">
        <f t="shared" si="5"/>
        <v>1</v>
      </c>
      <c r="J18" s="10">
        <f t="shared" si="5"/>
        <v>3138</v>
      </c>
      <c r="K18" s="10">
        <f t="shared" si="5"/>
        <v>9</v>
      </c>
      <c r="L18" s="10">
        <f t="shared" si="5"/>
        <v>29234</v>
      </c>
      <c r="M18" s="10">
        <f t="shared" si="5"/>
        <v>2</v>
      </c>
      <c r="N18" s="10">
        <f t="shared" si="5"/>
        <v>6663</v>
      </c>
      <c r="O18" s="10">
        <f t="shared" si="5"/>
        <v>3</v>
      </c>
      <c r="P18" s="10">
        <f t="shared" si="5"/>
        <v>10284</v>
      </c>
      <c r="Q18" s="10">
        <f t="shared" si="5"/>
        <v>4</v>
      </c>
      <c r="R18" s="10">
        <f t="shared" si="5"/>
        <v>14170</v>
      </c>
      <c r="S18" s="10">
        <f t="shared" si="5"/>
        <v>1</v>
      </c>
      <c r="T18" s="10">
        <f t="shared" si="5"/>
        <v>3633</v>
      </c>
      <c r="U18" s="10">
        <f t="shared" si="5"/>
        <v>2</v>
      </c>
      <c r="V18" s="10">
        <f t="shared" si="5"/>
        <v>7469</v>
      </c>
      <c r="W18" s="10">
        <f t="shared" si="5"/>
        <v>2</v>
      </c>
      <c r="X18" s="10">
        <f t="shared" si="5"/>
        <v>7753</v>
      </c>
      <c r="Y18" s="10">
        <f t="shared" si="5"/>
        <v>1</v>
      </c>
      <c r="Z18" s="10">
        <f t="shared" si="5"/>
        <v>3915</v>
      </c>
      <c r="AA18" s="10">
        <f t="shared" si="5"/>
        <v>14</v>
      </c>
      <c r="AB18" s="10">
        <f t="shared" si="5"/>
        <v>61669</v>
      </c>
      <c r="AC18" s="10">
        <f t="shared" si="5"/>
        <v>3</v>
      </c>
      <c r="AD18" s="10">
        <f t="shared" si="5"/>
        <v>16475</v>
      </c>
      <c r="AE18" s="10">
        <f t="shared" si="5"/>
        <v>2</v>
      </c>
      <c r="AF18" s="10">
        <f t="shared" si="5"/>
        <v>12778</v>
      </c>
      <c r="AG18" s="10">
        <f t="shared" si="5"/>
        <v>3</v>
      </c>
      <c r="AH18" s="10">
        <f t="shared" si="5"/>
        <v>25580</v>
      </c>
      <c r="AI18" s="10">
        <f t="shared" si="5"/>
        <v>2</v>
      </c>
      <c r="AJ18" s="10">
        <f t="shared" si="5"/>
        <v>26909</v>
      </c>
      <c r="AK18" s="42">
        <f t="shared" si="5"/>
        <v>59</v>
      </c>
      <c r="AL18" s="42">
        <f t="shared" si="5"/>
        <v>259346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2">
      <c r="A19" s="1"/>
      <c r="B19" s="23"/>
      <c r="C19" s="25" t="s">
        <v>8</v>
      </c>
      <c r="D19" s="26"/>
      <c r="E19" s="10">
        <f>E15+E18</f>
        <v>127</v>
      </c>
      <c r="F19" s="10">
        <f aca="true" t="shared" si="6" ref="F19:AL19">F15+F18</f>
        <v>373908</v>
      </c>
      <c r="G19" s="10">
        <f t="shared" si="6"/>
        <v>121</v>
      </c>
      <c r="H19" s="10">
        <f t="shared" si="6"/>
        <v>369694</v>
      </c>
      <c r="I19" s="10">
        <f t="shared" si="6"/>
        <v>107</v>
      </c>
      <c r="J19" s="10">
        <f t="shared" si="6"/>
        <v>336796</v>
      </c>
      <c r="K19" s="10">
        <f t="shared" si="6"/>
        <v>116</v>
      </c>
      <c r="L19" s="10">
        <f t="shared" si="6"/>
        <v>376966</v>
      </c>
      <c r="M19" s="10">
        <f t="shared" si="6"/>
        <v>99</v>
      </c>
      <c r="N19" s="10">
        <f t="shared" si="6"/>
        <v>329848</v>
      </c>
      <c r="O19" s="10">
        <f t="shared" si="6"/>
        <v>89</v>
      </c>
      <c r="P19" s="10">
        <f t="shared" si="6"/>
        <v>307181</v>
      </c>
      <c r="Q19" s="10">
        <f t="shared" si="6"/>
        <v>98</v>
      </c>
      <c r="R19" s="10">
        <f t="shared" si="6"/>
        <v>346966</v>
      </c>
      <c r="S19" s="10">
        <f t="shared" si="6"/>
        <v>77</v>
      </c>
      <c r="T19" s="10">
        <f t="shared" si="6"/>
        <v>277686</v>
      </c>
      <c r="U19" s="10">
        <f t="shared" si="6"/>
        <v>70</v>
      </c>
      <c r="V19" s="10">
        <f t="shared" si="6"/>
        <v>262520</v>
      </c>
      <c r="W19" s="10">
        <f t="shared" si="6"/>
        <v>78</v>
      </c>
      <c r="X19" s="10">
        <f t="shared" si="6"/>
        <v>300112</v>
      </c>
      <c r="Y19" s="10">
        <f t="shared" si="6"/>
        <v>61</v>
      </c>
      <c r="Z19" s="10">
        <f t="shared" si="6"/>
        <v>240486</v>
      </c>
      <c r="AA19" s="10">
        <f t="shared" si="6"/>
        <v>501</v>
      </c>
      <c r="AB19" s="10">
        <f t="shared" si="6"/>
        <v>2214336</v>
      </c>
      <c r="AC19" s="10">
        <f t="shared" si="6"/>
        <v>255</v>
      </c>
      <c r="AD19" s="10">
        <f t="shared" si="6"/>
        <v>1389361</v>
      </c>
      <c r="AE19" s="10">
        <f t="shared" si="6"/>
        <v>174</v>
      </c>
      <c r="AF19" s="10">
        <f t="shared" si="6"/>
        <v>1111920</v>
      </c>
      <c r="AG19" s="10">
        <f t="shared" si="6"/>
        <v>324</v>
      </c>
      <c r="AH19" s="10">
        <f t="shared" si="6"/>
        <v>2668617</v>
      </c>
      <c r="AI19" s="10">
        <f t="shared" si="6"/>
        <v>286</v>
      </c>
      <c r="AJ19" s="10">
        <f t="shared" si="6"/>
        <v>4989485</v>
      </c>
      <c r="AK19" s="42">
        <f t="shared" si="6"/>
        <v>2583</v>
      </c>
      <c r="AL19" s="42">
        <f t="shared" si="6"/>
        <v>15895882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12">
      <c r="A20" s="2"/>
      <c r="B20" s="16" t="s">
        <v>9</v>
      </c>
      <c r="C20" s="16"/>
      <c r="D20" s="6" t="s">
        <v>5</v>
      </c>
      <c r="E20" s="42">
        <f>E7+E10+E13+E16</f>
        <v>865</v>
      </c>
      <c r="F20" s="42">
        <f aca="true" t="shared" si="7" ref="F20:AL20">F7+F10+F13+F16</f>
        <v>2553180</v>
      </c>
      <c r="G20" s="42">
        <f t="shared" si="7"/>
        <v>838</v>
      </c>
      <c r="H20" s="42">
        <f t="shared" si="7"/>
        <v>2551423</v>
      </c>
      <c r="I20" s="42">
        <f t="shared" si="7"/>
        <v>859</v>
      </c>
      <c r="J20" s="42">
        <f t="shared" si="7"/>
        <v>2703780</v>
      </c>
      <c r="K20" s="42">
        <f t="shared" si="7"/>
        <v>781</v>
      </c>
      <c r="L20" s="42">
        <f t="shared" si="7"/>
        <v>2533537</v>
      </c>
      <c r="M20" s="42">
        <f t="shared" si="7"/>
        <v>716</v>
      </c>
      <c r="N20" s="42">
        <f t="shared" si="7"/>
        <v>2391401</v>
      </c>
      <c r="O20" s="42">
        <f t="shared" si="7"/>
        <v>712</v>
      </c>
      <c r="P20" s="42">
        <f t="shared" si="7"/>
        <v>2451794</v>
      </c>
      <c r="Q20" s="42">
        <f t="shared" si="7"/>
        <v>654</v>
      </c>
      <c r="R20" s="42">
        <f t="shared" si="7"/>
        <v>2316551</v>
      </c>
      <c r="S20" s="42">
        <f t="shared" si="7"/>
        <v>610</v>
      </c>
      <c r="T20" s="42">
        <f t="shared" si="7"/>
        <v>2219084</v>
      </c>
      <c r="U20" s="42">
        <f t="shared" si="7"/>
        <v>581</v>
      </c>
      <c r="V20" s="42">
        <f t="shared" si="7"/>
        <v>2176563</v>
      </c>
      <c r="W20" s="42">
        <f t="shared" si="7"/>
        <v>556</v>
      </c>
      <c r="X20" s="42">
        <f t="shared" si="7"/>
        <v>2136870</v>
      </c>
      <c r="Y20" s="42">
        <f t="shared" si="7"/>
        <v>535</v>
      </c>
      <c r="Z20" s="42">
        <f t="shared" si="7"/>
        <v>2102106</v>
      </c>
      <c r="AA20" s="42">
        <f t="shared" si="7"/>
        <v>3861</v>
      </c>
      <c r="AB20" s="42">
        <f t="shared" si="7"/>
        <v>17045469</v>
      </c>
      <c r="AC20" s="42">
        <f t="shared" si="7"/>
        <v>2100</v>
      </c>
      <c r="AD20" s="42">
        <f t="shared" si="7"/>
        <v>11406861</v>
      </c>
      <c r="AE20" s="42">
        <f t="shared" si="7"/>
        <v>1184</v>
      </c>
      <c r="AF20" s="42">
        <f t="shared" si="7"/>
        <v>7528547</v>
      </c>
      <c r="AG20" s="42">
        <f t="shared" si="7"/>
        <v>1533</v>
      </c>
      <c r="AH20" s="42">
        <f t="shared" si="7"/>
        <v>12400415</v>
      </c>
      <c r="AI20" s="42">
        <f t="shared" si="7"/>
        <v>959</v>
      </c>
      <c r="AJ20" s="42">
        <f t="shared" si="7"/>
        <v>14698675</v>
      </c>
      <c r="AK20" s="42">
        <f t="shared" si="7"/>
        <v>17344</v>
      </c>
      <c r="AL20" s="42">
        <f t="shared" si="7"/>
        <v>89216256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ht="12">
      <c r="A21" s="2"/>
      <c r="B21" s="17"/>
      <c r="C21" s="17"/>
      <c r="D21" s="6" t="s">
        <v>6</v>
      </c>
      <c r="E21" s="42">
        <f>E8+E11+E14+E17</f>
        <v>132</v>
      </c>
      <c r="F21" s="42">
        <f aca="true" t="shared" si="8" ref="F21:AL21">F8+F11+F14+F17</f>
        <v>388229</v>
      </c>
      <c r="G21" s="42">
        <f t="shared" si="8"/>
        <v>116</v>
      </c>
      <c r="H21" s="42">
        <f t="shared" si="8"/>
        <v>351032</v>
      </c>
      <c r="I21" s="42">
        <f t="shared" si="8"/>
        <v>103</v>
      </c>
      <c r="J21" s="42">
        <f t="shared" si="8"/>
        <v>321625</v>
      </c>
      <c r="K21" s="42">
        <f t="shared" si="8"/>
        <v>71</v>
      </c>
      <c r="L21" s="42">
        <f t="shared" si="8"/>
        <v>228094</v>
      </c>
      <c r="M21" s="42">
        <f t="shared" si="8"/>
        <v>70</v>
      </c>
      <c r="N21" s="42">
        <f t="shared" si="8"/>
        <v>231572</v>
      </c>
      <c r="O21" s="42">
        <f t="shared" si="8"/>
        <v>53</v>
      </c>
      <c r="P21" s="42">
        <f t="shared" si="8"/>
        <v>180637</v>
      </c>
      <c r="Q21" s="42">
        <f t="shared" si="8"/>
        <v>54</v>
      </c>
      <c r="R21" s="42">
        <f t="shared" si="8"/>
        <v>189874</v>
      </c>
      <c r="S21" s="42">
        <f t="shared" si="8"/>
        <v>43</v>
      </c>
      <c r="T21" s="42">
        <f t="shared" si="8"/>
        <v>155061</v>
      </c>
      <c r="U21" s="42">
        <f t="shared" si="8"/>
        <v>28</v>
      </c>
      <c r="V21" s="42">
        <f t="shared" si="8"/>
        <v>103688</v>
      </c>
      <c r="W21" s="42">
        <f t="shared" si="8"/>
        <v>27</v>
      </c>
      <c r="X21" s="42">
        <f t="shared" si="8"/>
        <v>102724</v>
      </c>
      <c r="Y21" s="42">
        <f t="shared" si="8"/>
        <v>21</v>
      </c>
      <c r="Z21" s="42">
        <f t="shared" si="8"/>
        <v>82854</v>
      </c>
      <c r="AA21" s="42">
        <f t="shared" si="8"/>
        <v>88</v>
      </c>
      <c r="AB21" s="42">
        <f t="shared" si="8"/>
        <v>353165</v>
      </c>
      <c r="AC21" s="42">
        <f t="shared" si="8"/>
        <v>11</v>
      </c>
      <c r="AD21" s="42">
        <f t="shared" si="8"/>
        <v>55171</v>
      </c>
      <c r="AE21" s="42">
        <f t="shared" si="8"/>
        <v>6</v>
      </c>
      <c r="AF21" s="42">
        <f t="shared" si="8"/>
        <v>36672</v>
      </c>
      <c r="AG21" s="42">
        <f t="shared" si="8"/>
        <v>4</v>
      </c>
      <c r="AH21" s="42">
        <f t="shared" si="8"/>
        <v>19852</v>
      </c>
      <c r="AI21" s="42">
        <f t="shared" si="8"/>
        <v>0</v>
      </c>
      <c r="AJ21" s="42">
        <f t="shared" si="8"/>
        <v>0</v>
      </c>
      <c r="AK21" s="42">
        <f t="shared" si="8"/>
        <v>827</v>
      </c>
      <c r="AL21" s="42">
        <f t="shared" si="8"/>
        <v>2800250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ht="12">
      <c r="A22" s="2"/>
      <c r="B22" s="17"/>
      <c r="C22" s="17"/>
      <c r="D22" s="7" t="s">
        <v>7</v>
      </c>
      <c r="E22" s="42">
        <f>E20+E21</f>
        <v>997</v>
      </c>
      <c r="F22" s="42">
        <f aca="true" t="shared" si="9" ref="F22:AL22">F20+F21</f>
        <v>2941409</v>
      </c>
      <c r="G22" s="42">
        <f t="shared" si="9"/>
        <v>954</v>
      </c>
      <c r="H22" s="42">
        <f t="shared" si="9"/>
        <v>2902455</v>
      </c>
      <c r="I22" s="42">
        <f t="shared" si="9"/>
        <v>962</v>
      </c>
      <c r="J22" s="42">
        <f t="shared" si="9"/>
        <v>3025405</v>
      </c>
      <c r="K22" s="42">
        <f t="shared" si="9"/>
        <v>852</v>
      </c>
      <c r="L22" s="42">
        <f t="shared" si="9"/>
        <v>2761631</v>
      </c>
      <c r="M22" s="42">
        <f t="shared" si="9"/>
        <v>786</v>
      </c>
      <c r="N22" s="42">
        <f t="shared" si="9"/>
        <v>2622973</v>
      </c>
      <c r="O22" s="42">
        <f t="shared" si="9"/>
        <v>765</v>
      </c>
      <c r="P22" s="42">
        <f t="shared" si="9"/>
        <v>2632431</v>
      </c>
      <c r="Q22" s="42">
        <f t="shared" si="9"/>
        <v>708</v>
      </c>
      <c r="R22" s="42">
        <f t="shared" si="9"/>
        <v>2506425</v>
      </c>
      <c r="S22" s="42">
        <f t="shared" si="9"/>
        <v>653</v>
      </c>
      <c r="T22" s="42">
        <f t="shared" si="9"/>
        <v>2374145</v>
      </c>
      <c r="U22" s="42">
        <f t="shared" si="9"/>
        <v>609</v>
      </c>
      <c r="V22" s="42">
        <f t="shared" si="9"/>
        <v>2280251</v>
      </c>
      <c r="W22" s="42">
        <f t="shared" si="9"/>
        <v>583</v>
      </c>
      <c r="X22" s="42">
        <f t="shared" si="9"/>
        <v>2239594</v>
      </c>
      <c r="Y22" s="42">
        <f t="shared" si="9"/>
        <v>556</v>
      </c>
      <c r="Z22" s="42">
        <f t="shared" si="9"/>
        <v>2184960</v>
      </c>
      <c r="AA22" s="42">
        <f t="shared" si="9"/>
        <v>3949</v>
      </c>
      <c r="AB22" s="42">
        <f t="shared" si="9"/>
        <v>17398634</v>
      </c>
      <c r="AC22" s="42">
        <f t="shared" si="9"/>
        <v>2111</v>
      </c>
      <c r="AD22" s="42">
        <f t="shared" si="9"/>
        <v>11462032</v>
      </c>
      <c r="AE22" s="42">
        <f t="shared" si="9"/>
        <v>1190</v>
      </c>
      <c r="AF22" s="42">
        <f t="shared" si="9"/>
        <v>7565219</v>
      </c>
      <c r="AG22" s="42">
        <f t="shared" si="9"/>
        <v>1537</v>
      </c>
      <c r="AH22" s="42">
        <f t="shared" si="9"/>
        <v>12420267</v>
      </c>
      <c r="AI22" s="42">
        <f t="shared" si="9"/>
        <v>959</v>
      </c>
      <c r="AJ22" s="42">
        <f t="shared" si="9"/>
        <v>14698675</v>
      </c>
      <c r="AK22" s="42">
        <f t="shared" si="9"/>
        <v>18171</v>
      </c>
      <c r="AL22" s="42">
        <f t="shared" si="9"/>
        <v>92016506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6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1:96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</row>
    <row r="51" spans="1:96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1:96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</row>
    <row r="53" spans="1:96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</row>
    <row r="65" spans="1:96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1:96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1:96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1:96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1:96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1:96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1:96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1:96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1:96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1:96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1:96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1:96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1:96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1:96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1:96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1:96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1:96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1:96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1:96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1:96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1:96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1:96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1:96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1:96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1:96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1:96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1:96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1:96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1:96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1:96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1:96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1:96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1:96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</row>
    <row r="100" spans="1:96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</row>
    <row r="101" spans="1:96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</row>
    <row r="102" spans="1:96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</row>
    <row r="103" spans="1:96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</row>
    <row r="104" spans="1:96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</row>
    <row r="105" spans="1:96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</row>
    <row r="106" spans="1:96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</row>
    <row r="107" spans="1:96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</row>
    <row r="108" spans="1:96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</row>
    <row r="109" spans="1:96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</row>
    <row r="110" spans="1:96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</row>
    <row r="111" spans="1:96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</row>
    <row r="112" spans="1:96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</row>
    <row r="113" spans="1:96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</row>
    <row r="114" spans="1:96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</row>
    <row r="115" spans="1:96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</row>
    <row r="116" spans="1:96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</row>
    <row r="117" spans="1:96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</row>
    <row r="118" spans="1:96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</row>
    <row r="119" spans="1:96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</row>
    <row r="120" spans="1:96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</row>
    <row r="121" spans="1:96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</row>
    <row r="122" spans="1:96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</row>
    <row r="123" spans="1:96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</row>
    <row r="124" spans="1:96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</row>
    <row r="125" spans="1:96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</row>
  </sheetData>
  <sheetProtection sheet="1" objects="1" scenarios="1"/>
  <mergeCells count="39">
    <mergeCell ref="E3:F4"/>
    <mergeCell ref="AI3:AJ4"/>
    <mergeCell ref="AK3:AL4"/>
    <mergeCell ref="B3:D6"/>
    <mergeCell ref="G4:H4"/>
    <mergeCell ref="G3:H3"/>
    <mergeCell ref="I4:J4"/>
    <mergeCell ref="I3:J3"/>
    <mergeCell ref="K3:L3"/>
    <mergeCell ref="K4:L4"/>
    <mergeCell ref="B20:C22"/>
    <mergeCell ref="B7:C9"/>
    <mergeCell ref="B10:C12"/>
    <mergeCell ref="B13:B19"/>
    <mergeCell ref="C13:C15"/>
    <mergeCell ref="C16:C18"/>
    <mergeCell ref="C19:D19"/>
    <mergeCell ref="M3:N3"/>
    <mergeCell ref="M4:N4"/>
    <mergeCell ref="O4:P4"/>
    <mergeCell ref="O3:P3"/>
    <mergeCell ref="Q3:R3"/>
    <mergeCell ref="Q4:R4"/>
    <mergeCell ref="S4:T4"/>
    <mergeCell ref="S3:T3"/>
    <mergeCell ref="U3:V3"/>
    <mergeCell ref="U4:V4"/>
    <mergeCell ref="W3:X3"/>
    <mergeCell ref="W4:X4"/>
    <mergeCell ref="Y4:Z4"/>
    <mergeCell ref="Y3:Z3"/>
    <mergeCell ref="AA3:AB3"/>
    <mergeCell ref="AA4:AB4"/>
    <mergeCell ref="AG4:AH4"/>
    <mergeCell ref="AG3:AH3"/>
    <mergeCell ref="AC4:AD4"/>
    <mergeCell ref="AC3:AD3"/>
    <mergeCell ref="AE3:AF3"/>
    <mergeCell ref="AE4:AF4"/>
  </mergeCells>
  <printOptions/>
  <pageMargins left="0.75" right="0.75" top="1" bottom="1" header="0.512" footer="0.512"/>
  <pageSetup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2001-07-16T06:38:05Z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