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１２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<sst xmlns="http://schemas.openxmlformats.org/spreadsheetml/2006/main" count="38" uniqueCount="37">
  <si>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１億円</t>
  </si>
  <si>
    <t>保険業法に規定する相互会社</t>
  </si>
  <si>
    <t>内訳</t>
  </si>
  <si>
    <t>法人数</t>
  </si>
  <si>
    <t>課税標準となる法人税額</t>
  </si>
  <si>
    <t>算出法人税割額</t>
  </si>
  <si>
    <t>外国税額控除額</t>
  </si>
  <si>
    <t>仮装経理に基づく控除額</t>
  </si>
  <si>
    <t>利子割額の控除額</t>
  </si>
  <si>
    <t>租税条約の実施に係る控除額</t>
  </si>
  <si>
    <t>差引法人税割額</t>
  </si>
  <si>
    <t>うち超過課税相当額</t>
  </si>
  <si>
    <t>①-②-③-④-⑤</t>
  </si>
  <si>
    <t>（千円）</t>
  </si>
  <si>
    <t>　県　内　法　人</t>
  </si>
  <si>
    <t>　　合　　　　　　計</t>
  </si>
  <si>
    <t>300万円未満</t>
  </si>
  <si>
    <t>300万円以上1,000万円未満</t>
  </si>
  <si>
    <t>1,000万円</t>
  </si>
  <si>
    <t>1,000万円超5,000万円未満</t>
  </si>
  <si>
    <t>5,000万円以上１億円未満</t>
  </si>
  <si>
    <t>１億円超10億円未満</t>
  </si>
  <si>
    <t>10億円</t>
  </si>
  <si>
    <t>10億円超50億円未満</t>
  </si>
  <si>
    <t>50億円</t>
  </si>
  <si>
    <t>50億円超100億円未満</t>
  </si>
  <si>
    <t>100億円以上</t>
  </si>
  <si>
    <t>　　　　　　　　区　　分</t>
  </si>
  <si>
    <t>　分　割　法　人</t>
  </si>
  <si>
    <t>　資本金別</t>
  </si>
  <si>
    <t>（千円）</t>
  </si>
  <si>
    <t xml:space="preserve">（千円）① </t>
  </si>
  <si>
    <t xml:space="preserve">（千円）② </t>
  </si>
  <si>
    <t xml:space="preserve">（千円）③ </t>
  </si>
  <si>
    <t xml:space="preserve">（千円）④ </t>
  </si>
  <si>
    <t xml:space="preserve">（千円）⑤ </t>
  </si>
  <si>
    <t>１　法人の県民税等に関する調　(2)資本金別法人税割額等に関する調（全法人対象）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</si>
</sst>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38" fontId="0" fillId="3" borderId="3" xfId="16" applyFont="1" applyFill="1" applyBorder="1" applyAlignment="1">
      <alignment vertical="center"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38" fontId="0" fillId="0" borderId="3" xfId="16" applyBorder="1" applyAlignment="1" applyProtection="1">
      <alignment/>
      <protection locked="0"/>
    </xf>
    <xf numFmtId="38" fontId="0" fillId="0" borderId="3" xfId="16" applyFont="1" applyBorder="1" applyAlignment="1" applyProtection="1">
      <alignment/>
      <protection locked="0"/>
    </xf>
    <xf numFmtId="38" fontId="0" fillId="3" borderId="3" xfId="16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38" fontId="0" fillId="3" borderId="3" xfId="16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8" fontId="0" fillId="3" borderId="3" xfId="16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201930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2" width="2.75390625" style="0" customWidth="1"/>
    <col min="3" max="3" width="23.75390625" style="0" customWidth="1"/>
    <col min="4" max="4" width="11.75390625" style="0" customWidth="1"/>
    <col min="5" max="12" width="14.75390625" style="0" customWidth="1"/>
  </cols>
  <sheetData>
    <row r="1" spans="2:4" ht="14.25" customHeight="1">
      <c r="B1" s="1" t="s">
        <v>36</v>
      </c>
      <c r="D1" s="1"/>
    </row>
    <row r="3" spans="2:12" ht="12">
      <c r="B3" s="20"/>
      <c r="C3" s="21"/>
      <c r="D3" s="12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9" t="s">
        <v>10</v>
      </c>
      <c r="L3" s="2"/>
    </row>
    <row r="4" spans="2:12" ht="12">
      <c r="B4" s="22" t="s">
        <v>27</v>
      </c>
      <c r="C4" s="23"/>
      <c r="D4" s="13"/>
      <c r="E4" s="15"/>
      <c r="F4" s="15"/>
      <c r="G4" s="15"/>
      <c r="H4" s="15"/>
      <c r="I4" s="15"/>
      <c r="J4" s="15"/>
      <c r="K4" s="15"/>
      <c r="L4" s="14" t="s">
        <v>11</v>
      </c>
    </row>
    <row r="5" spans="2:12" ht="12">
      <c r="B5" s="22" t="s">
        <v>29</v>
      </c>
      <c r="C5" s="23"/>
      <c r="D5" s="13"/>
      <c r="E5" s="15"/>
      <c r="F5" s="15"/>
      <c r="G5" s="15"/>
      <c r="H5" s="15"/>
      <c r="I5" s="15"/>
      <c r="J5" s="15"/>
      <c r="K5" s="3" t="s">
        <v>12</v>
      </c>
      <c r="L5" s="15"/>
    </row>
    <row r="6" spans="2:12" ht="12">
      <c r="B6" s="24"/>
      <c r="C6" s="25"/>
      <c r="D6" s="7"/>
      <c r="E6" s="8" t="s">
        <v>30</v>
      </c>
      <c r="F6" s="8" t="s">
        <v>31</v>
      </c>
      <c r="G6" s="8" t="s">
        <v>32</v>
      </c>
      <c r="H6" s="8" t="s">
        <v>33</v>
      </c>
      <c r="I6" s="8" t="s">
        <v>34</v>
      </c>
      <c r="J6" s="8" t="s">
        <v>35</v>
      </c>
      <c r="K6" s="7" t="s">
        <v>13</v>
      </c>
      <c r="L6" s="7" t="s">
        <v>13</v>
      </c>
    </row>
    <row r="7" spans="2:12" ht="12">
      <c r="B7" s="16" t="s">
        <v>16</v>
      </c>
      <c r="C7" s="17"/>
      <c r="D7" s="9">
        <v>1166</v>
      </c>
      <c r="E7" s="9">
        <v>477192</v>
      </c>
      <c r="F7" s="9">
        <v>34117</v>
      </c>
      <c r="G7" s="9"/>
      <c r="H7" s="9"/>
      <c r="I7" s="9">
        <v>482</v>
      </c>
      <c r="J7" s="9"/>
      <c r="K7" s="5">
        <f>F7-G7-H7-I7-J7</f>
        <v>33635</v>
      </c>
      <c r="L7" s="9">
        <v>3480</v>
      </c>
    </row>
    <row r="8" spans="2:12" ht="12">
      <c r="B8" s="16" t="s">
        <v>17</v>
      </c>
      <c r="C8" s="17"/>
      <c r="D8" s="9">
        <v>24412</v>
      </c>
      <c r="E8" s="9">
        <v>5405919</v>
      </c>
      <c r="F8" s="10">
        <v>289682</v>
      </c>
      <c r="G8" s="9">
        <v>104</v>
      </c>
      <c r="H8" s="9"/>
      <c r="I8" s="9">
        <v>5223</v>
      </c>
      <c r="J8" s="9"/>
      <c r="K8" s="5">
        <f aca="true" t="shared" si="0" ref="K8:K22">F8-G8-H8-I8-J8</f>
        <v>284355</v>
      </c>
      <c r="L8" s="9">
        <v>14759</v>
      </c>
    </row>
    <row r="9" spans="2:12" ht="12">
      <c r="B9" s="16" t="s">
        <v>18</v>
      </c>
      <c r="C9" s="17"/>
      <c r="D9" s="9">
        <v>11017</v>
      </c>
      <c r="E9" s="9">
        <v>10733849</v>
      </c>
      <c r="F9" s="9">
        <v>626832</v>
      </c>
      <c r="G9" s="9"/>
      <c r="H9" s="9"/>
      <c r="I9" s="9">
        <v>15629</v>
      </c>
      <c r="J9" s="9"/>
      <c r="K9" s="5">
        <f t="shared" si="0"/>
        <v>611203</v>
      </c>
      <c r="L9" s="9">
        <v>55790</v>
      </c>
    </row>
    <row r="10" spans="2:12" ht="12">
      <c r="B10" s="16" t="s">
        <v>19</v>
      </c>
      <c r="C10" s="17"/>
      <c r="D10" s="9">
        <v>4288</v>
      </c>
      <c r="E10" s="9">
        <v>18296779</v>
      </c>
      <c r="F10" s="9">
        <v>1145217</v>
      </c>
      <c r="G10" s="9">
        <v>191</v>
      </c>
      <c r="H10" s="9"/>
      <c r="I10" s="9">
        <v>38258</v>
      </c>
      <c r="J10" s="9"/>
      <c r="K10" s="5">
        <f t="shared" si="0"/>
        <v>1106768</v>
      </c>
      <c r="L10" s="9">
        <v>127900</v>
      </c>
    </row>
    <row r="11" spans="2:12" ht="12">
      <c r="B11" s="16" t="s">
        <v>20</v>
      </c>
      <c r="C11" s="17"/>
      <c r="D11" s="9">
        <v>715</v>
      </c>
      <c r="E11" s="9">
        <v>7689084</v>
      </c>
      <c r="F11" s="9">
        <v>596569</v>
      </c>
      <c r="G11" s="9">
        <v>3</v>
      </c>
      <c r="H11" s="9"/>
      <c r="I11" s="9">
        <v>15259</v>
      </c>
      <c r="J11" s="9"/>
      <c r="K11" s="5">
        <f t="shared" si="0"/>
        <v>581307</v>
      </c>
      <c r="L11" s="9">
        <v>75383</v>
      </c>
    </row>
    <row r="12" spans="2:12" ht="12">
      <c r="B12" s="18" t="s">
        <v>0</v>
      </c>
      <c r="C12" s="17"/>
      <c r="D12" s="9">
        <v>76</v>
      </c>
      <c r="E12" s="9">
        <v>4663750</v>
      </c>
      <c r="F12" s="9">
        <v>387401</v>
      </c>
      <c r="G12" s="9"/>
      <c r="H12" s="9"/>
      <c r="I12" s="9">
        <v>3524</v>
      </c>
      <c r="J12" s="9"/>
      <c r="K12" s="5">
        <f t="shared" si="0"/>
        <v>383877</v>
      </c>
      <c r="L12" s="9">
        <v>52666</v>
      </c>
    </row>
    <row r="13" spans="2:12" ht="12">
      <c r="B13" s="16" t="s">
        <v>21</v>
      </c>
      <c r="C13" s="17"/>
      <c r="D13" s="9">
        <v>326</v>
      </c>
      <c r="E13" s="9">
        <v>11126086</v>
      </c>
      <c r="F13" s="9">
        <v>954470</v>
      </c>
      <c r="G13" s="9">
        <v>3356</v>
      </c>
      <c r="H13" s="9"/>
      <c r="I13" s="9">
        <v>36458</v>
      </c>
      <c r="J13" s="9"/>
      <c r="K13" s="5">
        <f t="shared" si="0"/>
        <v>914656</v>
      </c>
      <c r="L13" s="9">
        <v>126160</v>
      </c>
    </row>
    <row r="14" spans="2:12" ht="12">
      <c r="B14" s="16" t="s">
        <v>22</v>
      </c>
      <c r="C14" s="17"/>
      <c r="D14" s="9">
        <v>2</v>
      </c>
      <c r="E14" s="9">
        <v>840973</v>
      </c>
      <c r="F14" s="9">
        <v>63430</v>
      </c>
      <c r="G14" s="9"/>
      <c r="H14" s="9"/>
      <c r="I14" s="9">
        <v>10414</v>
      </c>
      <c r="J14" s="9"/>
      <c r="K14" s="5">
        <f t="shared" si="0"/>
        <v>53016</v>
      </c>
      <c r="L14" s="9">
        <v>7313</v>
      </c>
    </row>
    <row r="15" spans="2:12" ht="12">
      <c r="B15" s="16" t="s">
        <v>23</v>
      </c>
      <c r="C15" s="17"/>
      <c r="D15" s="9">
        <v>45</v>
      </c>
      <c r="E15" s="9">
        <v>7212400</v>
      </c>
      <c r="F15" s="9">
        <v>690031</v>
      </c>
      <c r="G15" s="9">
        <v>8036</v>
      </c>
      <c r="H15" s="9"/>
      <c r="I15" s="9">
        <v>38053</v>
      </c>
      <c r="J15" s="9"/>
      <c r="K15" s="5">
        <f t="shared" si="0"/>
        <v>643942</v>
      </c>
      <c r="L15" s="9">
        <v>88820</v>
      </c>
    </row>
    <row r="16" spans="2:12" ht="12">
      <c r="B16" s="16" t="s">
        <v>24</v>
      </c>
      <c r="C16" s="17"/>
      <c r="D16" s="9">
        <v>1</v>
      </c>
      <c r="E16" s="9">
        <v>350998</v>
      </c>
      <c r="F16" s="9">
        <v>17375</v>
      </c>
      <c r="G16" s="9"/>
      <c r="H16" s="9"/>
      <c r="I16" s="9">
        <v>872</v>
      </c>
      <c r="J16" s="9"/>
      <c r="K16" s="5">
        <f t="shared" si="0"/>
        <v>16503</v>
      </c>
      <c r="L16" s="9">
        <v>2276</v>
      </c>
    </row>
    <row r="17" spans="2:12" ht="12">
      <c r="B17" s="16" t="s">
        <v>25</v>
      </c>
      <c r="C17" s="17"/>
      <c r="D17" s="9">
        <v>5</v>
      </c>
      <c r="E17" s="9">
        <v>1677492</v>
      </c>
      <c r="F17" s="9">
        <v>342585</v>
      </c>
      <c r="G17" s="9">
        <v>534</v>
      </c>
      <c r="H17" s="9"/>
      <c r="I17" s="9">
        <v>18528</v>
      </c>
      <c r="J17" s="9"/>
      <c r="K17" s="5">
        <f t="shared" si="0"/>
        <v>323523</v>
      </c>
      <c r="L17" s="9">
        <v>44624</v>
      </c>
    </row>
    <row r="18" spans="2:12" ht="12">
      <c r="B18" s="16" t="s">
        <v>26</v>
      </c>
      <c r="C18" s="17"/>
      <c r="D18" s="9">
        <v>12</v>
      </c>
      <c r="E18" s="9">
        <v>44365510</v>
      </c>
      <c r="F18" s="9">
        <v>4597682</v>
      </c>
      <c r="G18" s="9">
        <v>94609</v>
      </c>
      <c r="H18" s="9"/>
      <c r="I18" s="9">
        <v>161209</v>
      </c>
      <c r="J18" s="9"/>
      <c r="K18" s="5">
        <f t="shared" si="0"/>
        <v>4341864</v>
      </c>
      <c r="L18" s="9">
        <v>598878</v>
      </c>
    </row>
    <row r="19" spans="2:12" ht="12">
      <c r="B19" s="18" t="s">
        <v>1</v>
      </c>
      <c r="C19" s="17"/>
      <c r="D19" s="9"/>
      <c r="E19" s="9"/>
      <c r="F19" s="9">
        <v>171503</v>
      </c>
      <c r="G19" s="9">
        <v>3452</v>
      </c>
      <c r="H19" s="9"/>
      <c r="I19" s="9"/>
      <c r="J19" s="9"/>
      <c r="K19" s="5">
        <f t="shared" si="0"/>
        <v>168051</v>
      </c>
      <c r="L19" s="9">
        <v>23179</v>
      </c>
    </row>
    <row r="20" spans="2:12" ht="12">
      <c r="B20" s="16" t="s">
        <v>15</v>
      </c>
      <c r="C20" s="17"/>
      <c r="D20" s="5">
        <f>SUM(D7:D19)</f>
        <v>42065</v>
      </c>
      <c r="E20" s="5">
        <f aca="true" t="shared" si="1" ref="E20:L20">SUM(E7:E19)</f>
        <v>112840032</v>
      </c>
      <c r="F20" s="5">
        <f t="shared" si="1"/>
        <v>9916894</v>
      </c>
      <c r="G20" s="5">
        <f t="shared" si="1"/>
        <v>110285</v>
      </c>
      <c r="H20" s="5">
        <f t="shared" si="1"/>
        <v>0</v>
      </c>
      <c r="I20" s="5">
        <f t="shared" si="1"/>
        <v>343909</v>
      </c>
      <c r="J20" s="5">
        <f t="shared" si="1"/>
        <v>0</v>
      </c>
      <c r="K20" s="5">
        <f t="shared" si="0"/>
        <v>9462700</v>
      </c>
      <c r="L20" s="5">
        <f t="shared" si="1"/>
        <v>1221228</v>
      </c>
    </row>
    <row r="21" spans="2:12" ht="12">
      <c r="B21" s="11" t="s">
        <v>2</v>
      </c>
      <c r="C21" s="4" t="s">
        <v>14</v>
      </c>
      <c r="D21" s="9">
        <v>40872</v>
      </c>
      <c r="E21" s="9">
        <v>42114622</v>
      </c>
      <c r="F21" s="9">
        <v>2358633</v>
      </c>
      <c r="G21" s="9">
        <v>239</v>
      </c>
      <c r="H21" s="9"/>
      <c r="I21" s="9">
        <v>95130</v>
      </c>
      <c r="J21" s="9"/>
      <c r="K21" s="5">
        <f t="shared" si="0"/>
        <v>2263264</v>
      </c>
      <c r="L21" s="6"/>
    </row>
    <row r="22" spans="2:12" ht="12">
      <c r="B22" s="11"/>
      <c r="C22" s="4" t="s">
        <v>28</v>
      </c>
      <c r="D22" s="9">
        <f>D20-D21</f>
        <v>1193</v>
      </c>
      <c r="E22" s="9">
        <f aca="true" t="shared" si="2" ref="E22:J22">E20-E21</f>
        <v>70725410</v>
      </c>
      <c r="F22" s="9">
        <f t="shared" si="2"/>
        <v>7558261</v>
      </c>
      <c r="G22" s="9">
        <f t="shared" si="2"/>
        <v>110046</v>
      </c>
      <c r="H22" s="9">
        <f t="shared" si="2"/>
        <v>0</v>
      </c>
      <c r="I22" s="9">
        <f t="shared" si="2"/>
        <v>248779</v>
      </c>
      <c r="J22" s="9">
        <f t="shared" si="2"/>
        <v>0</v>
      </c>
      <c r="K22" s="5">
        <f t="shared" si="0"/>
        <v>7199436</v>
      </c>
      <c r="L22" s="6"/>
    </row>
  </sheetData>
  <sheetProtection sheet="1" objects="1" scenarios="1"/>
  <mergeCells count="28">
    <mergeCell ref="B3:C3"/>
    <mergeCell ref="B4:C4"/>
    <mergeCell ref="B5:C5"/>
    <mergeCell ref="B6:C6"/>
    <mergeCell ref="B17:C17"/>
    <mergeCell ref="B18:C18"/>
    <mergeCell ref="B19:C19"/>
    <mergeCell ref="B20:C20"/>
    <mergeCell ref="B13:C13"/>
    <mergeCell ref="B14:C14"/>
    <mergeCell ref="B15:C15"/>
    <mergeCell ref="B16:C16"/>
    <mergeCell ref="L4:L5"/>
    <mergeCell ref="K3:K4"/>
    <mergeCell ref="G3:G5"/>
    <mergeCell ref="H3:H5"/>
    <mergeCell ref="I3:I5"/>
    <mergeCell ref="J3:J5"/>
    <mergeCell ref="B21:B22"/>
    <mergeCell ref="D3:D5"/>
    <mergeCell ref="E3:E5"/>
    <mergeCell ref="F3:F5"/>
    <mergeCell ref="B7:C7"/>
    <mergeCell ref="B8:C8"/>
    <mergeCell ref="B9:C9"/>
    <mergeCell ref="B10:C10"/>
    <mergeCell ref="B11:C11"/>
    <mergeCell ref="B12:C12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2000-10-02T14:12:59Z</cp:lastPrinted>
  <dcterms:created xsi:type="dcterms:W3CDTF">2000-08-28T08:38:34Z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