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01表" sheetId="1" r:id="rId1"/>
  </sheets>
  <definedNames>
    <definedName name="_xlnm.Print_Area" localSheetId="0">'01表'!$B$1:$DX$118</definedName>
  </definedNames>
  <calcPr fullCalcOnLoad="1"/>
</workbook>
</file>

<file path=xl/sharedStrings.xml><?xml version="1.0" encoding="utf-8"?>
<sst xmlns="http://schemas.openxmlformats.org/spreadsheetml/2006/main" count="189" uniqueCount="99">
  <si>
    <t/>
  </si>
  <si>
    <t>区分</t>
  </si>
  <si>
    <t>確定法人税割額</t>
  </si>
  <si>
    <t>事業年度数</t>
  </si>
  <si>
    <t>税額</t>
  </si>
  <si>
    <t>事業
年度数</t>
  </si>
  <si>
    <t>税額</t>
  </si>
  <si>
    <t>確定申告の
あったもの</t>
  </si>
  <si>
    <t>うち決定
したもの</t>
  </si>
  <si>
    <t>普通法人</t>
  </si>
  <si>
    <t>分割法人</t>
  </si>
  <si>
    <t>本県本店分</t>
  </si>
  <si>
    <t>うち連結分</t>
  </si>
  <si>
    <t>他県本店分</t>
  </si>
  <si>
    <t>県内法人</t>
  </si>
  <si>
    <t>計Ａ</t>
  </si>
  <si>
    <t>公益法人等Ｃ</t>
  </si>
  <si>
    <t>寮等のみを有する法人Ｄ</t>
  </si>
  <si>
    <t>清算法人Ｆ</t>
  </si>
  <si>
    <t>特定信託Ｇ</t>
  </si>
  <si>
    <t>合計
Ａ＋Ｂ＋Ｃ＋Ｄ＋Ｅ＋Ｆ＋Ｇ</t>
  </si>
  <si>
    <t>確定申告期限が翌年
度となる見込納付額</t>
  </si>
  <si>
    <t>中間納付額の
歳出還付額</t>
  </si>
  <si>
    <t>現事業
年度分
調定額</t>
  </si>
  <si>
    <t>過事業
年度分
調定額</t>
  </si>
  <si>
    <t>法人税割
調定額</t>
  </si>
  <si>
    <t>事業
年度数</t>
  </si>
  <si>
    <t>前年度に
収入した
もの</t>
  </si>
  <si>
    <t>当該年度
に収入し
たもの</t>
  </si>
  <si>
    <t>(千円)
⑧</t>
  </si>
  <si>
    <t>均等割</t>
  </si>
  <si>
    <t>合計</t>
  </si>
  <si>
    <t>納税義務者数</t>
  </si>
  <si>
    <t>調定額</t>
  </si>
  <si>
    <t>(千円)
⑪</t>
  </si>
  <si>
    <t>総数</t>
  </si>
  <si>
    <t>１号
法人</t>
  </si>
  <si>
    <t>２号
法人</t>
  </si>
  <si>
    <t>３号
法人</t>
  </si>
  <si>
    <t>４号
法人</t>
  </si>
  <si>
    <t>５号
法人</t>
  </si>
  <si>
    <t>うち超過課税
相当額</t>
  </si>
  <si>
    <t>当該年度に
発生した歳
出還付額</t>
  </si>
  <si>
    <t>うち利子割
にかかる額</t>
  </si>
  <si>
    <t>⑬の件数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</si>
  <si>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</si>
  <si>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</si>
  <si>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</si>
  <si>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</si>
  <si>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</si>
  <si>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</si>
  <si>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</si>
  <si>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</si>
  <si>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</si>
  <si>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</si>
  <si>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事業
年度数</t>
  </si>
  <si>
    <t>税額</t>
  </si>
  <si>
    <t>確定申告の
ないもの</t>
  </si>
  <si>
    <t>うち決定
したもの</t>
  </si>
  <si>
    <t>(千円)
①</t>
  </si>
  <si>
    <t>(千円)
②</t>
  </si>
  <si>
    <t>(千円)
③</t>
  </si>
  <si>
    <t>(千円)
④</t>
  </si>
  <si>
    <t>特別法人Ｂ</t>
  </si>
  <si>
    <t>人格なき社団等Ｅ</t>
  </si>
  <si>
    <t>(11)</t>
  </si>
  <si>
    <t>(12)</t>
  </si>
  <si>
    <t>(13)</t>
  </si>
  <si>
    <t>(14)</t>
  </si>
  <si>
    <t>(15)</t>
  </si>
  <si>
    <t>(16)</t>
  </si>
  <si>
    <t>(17)</t>
  </si>
  <si>
    <t>(18)</t>
  </si>
  <si>
    <t>(千円)
⑩
⑧＋⑨</t>
  </si>
  <si>
    <t>①＋②－③＋④
＋⑤＋⑥＋⑦</t>
  </si>
  <si>
    <t>(千円)
⑨</t>
  </si>
  <si>
    <t>(千円)
⑤</t>
  </si>
  <si>
    <t>(千円)
⑦</t>
  </si>
  <si>
    <t>(千円)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</si>
  <si>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</si>
  <si>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</si>
  <si>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</si>
  <si>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</si>
  <si>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</si>
  <si>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</si>
  <si>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</si>
  <si>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</si>
  <si>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</si>
  <si>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(千円)
⑩＋⑪</t>
  </si>
  <si>
    <t>（千円）</t>
  </si>
  <si>
    <t>(28)</t>
  </si>
  <si>
    <t>(29)</t>
  </si>
  <si>
    <t>(30)</t>
  </si>
  <si>
    <t>(千円)
⑫</t>
  </si>
  <si>
    <t>(千円)
⑬</t>
  </si>
  <si>
    <t>１　法人の道府県民税に関する調　（１）道府県民税額に関する調　（平成15年度）</t>
  </si>
  <si>
    <t>確定申告が翌年度になる
中間申告額</t>
  </si>
  <si>
    <t>確定法人税割額に対応する
前年度分の中間申告額</t>
  </si>
  <si>
    <t>既還付請
求利子割
額が過大
である場
合の納付
額 (千円)
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</si>
</sst>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);[Red]\(0\)"/>
    <numFmt numFmtId="179" formatCode="0_ 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27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 wrapText="1"/>
      <protection/>
    </xf>
    <xf numFmtId="0" fontId="6" fillId="0" borderId="0" xfId="0" applyNumberFormat="1" applyFont="1" applyFill="1" applyBorder="1" applyAlignment="1" applyProtection="1">
      <alignment horizontal="distributed" vertical="center" wrapText="1"/>
      <protection/>
    </xf>
    <xf numFmtId="0" fontId="6" fillId="0" borderId="0" xfId="2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distributed" wrapText="1"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177" fontId="6" fillId="0" borderId="0" xfId="0" applyNumberFormat="1" applyFont="1" applyFill="1" applyBorder="1" applyAlignment="1" applyProtection="1">
      <alignment horizontal="right" vertical="center" shrinkToFit="1"/>
      <protection/>
    </xf>
    <xf numFmtId="49" fontId="6" fillId="2" borderId="1" xfId="0" applyNumberFormat="1" applyFont="1" applyFill="1" applyBorder="1" applyAlignment="1" applyProtection="1">
      <alignment horizontal="distributed" vertical="center" wrapText="1"/>
      <protection/>
    </xf>
    <xf numFmtId="49" fontId="6" fillId="2" borderId="2" xfId="0" applyNumberFormat="1" applyFont="1" applyFill="1" applyBorder="1" applyAlignment="1" applyProtection="1">
      <alignment horizontal="distributed" vertical="center" wrapText="1"/>
      <protection/>
    </xf>
    <xf numFmtId="49" fontId="6" fillId="2" borderId="3" xfId="0" applyNumberFormat="1" applyFont="1" applyFill="1" applyBorder="1" applyAlignment="1" applyProtection="1">
      <alignment horizontal="distributed" vertical="center" wrapText="1"/>
      <protection/>
    </xf>
    <xf numFmtId="49" fontId="6" fillId="3" borderId="4" xfId="0" applyNumberFormat="1" applyFont="1" applyFill="1" applyBorder="1" applyAlignment="1" applyProtection="1">
      <alignment horizontal="distributed" vertical="center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6" fillId="3" borderId="0" xfId="0" applyNumberFormat="1" applyFont="1" applyFill="1" applyBorder="1" applyAlignment="1" applyProtection="1">
      <alignment horizontal="distributed" vertical="center" wrapText="1"/>
      <protection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6" fillId="3" borderId="0" xfId="0" applyNumberFormat="1" applyFont="1" applyFill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177" fontId="6" fillId="0" borderId="10" xfId="0" applyNumberFormat="1" applyFont="1" applyFill="1" applyBorder="1" applyAlignment="1" applyProtection="1">
      <alignment horizontal="right" vertical="center" shrinkToFit="1"/>
      <protection/>
    </xf>
    <xf numFmtId="177" fontId="6" fillId="0" borderId="11" xfId="0" applyNumberFormat="1" applyFont="1" applyFill="1" applyBorder="1" applyAlignment="1" applyProtection="1">
      <alignment horizontal="right" vertical="center" shrinkToFit="1"/>
      <protection/>
    </xf>
    <xf numFmtId="49" fontId="6" fillId="2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4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4" xfId="0" applyNumberFormat="1" applyFont="1" applyFill="1" applyBorder="1" applyAlignment="1">
      <alignment horizontal="distributed" vertical="center" wrapText="1"/>
    </xf>
    <xf numFmtId="177" fontId="6" fillId="0" borderId="14" xfId="16" applyNumberFormat="1" applyFont="1" applyFill="1" applyBorder="1" applyAlignment="1" applyProtection="1">
      <alignment horizontal="right" vertical="center" shrinkToFit="1"/>
      <protection locked="0"/>
    </xf>
    <xf numFmtId="177" fontId="6" fillId="0" borderId="15" xfId="16" applyNumberFormat="1" applyFont="1" applyFill="1" applyBorder="1" applyAlignment="1" applyProtection="1">
      <alignment horizontal="right" vertical="center" shrinkToFit="1"/>
      <protection locked="0"/>
    </xf>
    <xf numFmtId="177" fontId="6" fillId="0" borderId="16" xfId="16" applyNumberFormat="1" applyFont="1" applyFill="1" applyBorder="1" applyAlignment="1" applyProtection="1">
      <alignment horizontal="right" vertical="center" shrinkToFit="1"/>
      <protection locked="0"/>
    </xf>
    <xf numFmtId="177" fontId="6" fillId="0" borderId="17" xfId="16" applyNumberFormat="1" applyFont="1" applyFill="1" applyBorder="1" applyAlignment="1" applyProtection="1">
      <alignment horizontal="right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49" fontId="6" fillId="2" borderId="14" xfId="0" applyNumberFormat="1" applyFont="1" applyFill="1" applyBorder="1" applyAlignment="1" applyProtection="1">
      <alignment horizontal="distributed" vertical="center" wrapText="1"/>
      <protection/>
    </xf>
    <xf numFmtId="0" fontId="6" fillId="2" borderId="15" xfId="0" applyFont="1" applyFill="1" applyBorder="1" applyAlignment="1">
      <alignment horizontal="distributed" vertical="center" wrapText="1"/>
    </xf>
    <xf numFmtId="177" fontId="6" fillId="0" borderId="22" xfId="0" applyNumberFormat="1" applyFont="1" applyFill="1" applyBorder="1" applyAlignment="1" applyProtection="1">
      <alignment horizontal="right" vertical="center" shrinkToFit="1"/>
      <protection/>
    </xf>
    <xf numFmtId="177" fontId="6" fillId="0" borderId="23" xfId="0" applyNumberFormat="1" applyFont="1" applyFill="1" applyBorder="1" applyAlignment="1" applyProtection="1">
      <alignment horizontal="right" vertical="center" shrinkToFit="1"/>
      <protection/>
    </xf>
    <xf numFmtId="49" fontId="6" fillId="2" borderId="12" xfId="0" applyNumberFormat="1" applyFont="1" applyFill="1" applyBorder="1" applyAlignment="1" applyProtection="1">
      <alignment horizontal="distributed" vertical="center" wrapText="1"/>
      <protection/>
    </xf>
    <xf numFmtId="49" fontId="6" fillId="2" borderId="4" xfId="0" applyNumberFormat="1" applyFont="1" applyFill="1" applyBorder="1" applyAlignment="1" applyProtection="1">
      <alignment horizontal="distributed" vertical="center" wrapText="1"/>
      <protection/>
    </xf>
    <xf numFmtId="49" fontId="6" fillId="2" borderId="15" xfId="0" applyNumberFormat="1" applyFont="1" applyFill="1" applyBorder="1" applyAlignment="1" applyProtection="1">
      <alignment horizontal="distributed" vertical="center" wrapText="1"/>
      <protection/>
    </xf>
    <xf numFmtId="49" fontId="6" fillId="2" borderId="16" xfId="0" applyNumberFormat="1" applyFont="1" applyFill="1" applyBorder="1" applyAlignment="1" applyProtection="1">
      <alignment horizontal="distributed" vertical="center" wrapText="1"/>
      <protection/>
    </xf>
    <xf numFmtId="177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15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6" xfId="0" applyNumberFormat="1" applyFont="1" applyFill="1" applyBorder="1" applyAlignment="1" applyProtection="1">
      <alignment horizontal="center" vertical="distributed" textRotation="255" wrapText="1"/>
      <protection/>
    </xf>
    <xf numFmtId="0" fontId="6" fillId="2" borderId="1" xfId="0" applyFont="1" applyFill="1" applyBorder="1" applyAlignment="1">
      <alignment horizontal="center" vertical="distributed" textRotation="255" wrapText="1"/>
    </xf>
    <xf numFmtId="0" fontId="6" fillId="2" borderId="2" xfId="0" applyFont="1" applyFill="1" applyBorder="1" applyAlignment="1">
      <alignment horizontal="center" vertical="distributed" textRotation="255" wrapText="1"/>
    </xf>
    <xf numFmtId="0" fontId="6" fillId="2" borderId="3" xfId="0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6" xfId="0" applyNumberFormat="1" applyFont="1" applyFill="1" applyBorder="1" applyAlignment="1" applyProtection="1">
      <alignment horizontal="center" vertical="distributed" textRotation="255" wrapText="1"/>
      <protection/>
    </xf>
    <xf numFmtId="0" fontId="3" fillId="2" borderId="2" xfId="0" applyFont="1" applyFill="1" applyBorder="1" applyAlignment="1">
      <alignment horizontal="center" vertical="distributed" textRotation="255" wrapText="1"/>
    </xf>
    <xf numFmtId="0" fontId="3" fillId="2" borderId="3" xfId="0" applyFont="1" applyFill="1" applyBorder="1" applyAlignment="1">
      <alignment horizontal="center" vertical="distributed" textRotation="255" wrapText="1"/>
    </xf>
    <xf numFmtId="49" fontId="6" fillId="2" borderId="5" xfId="0" applyNumberFormat="1" applyFont="1" applyFill="1" applyBorder="1" applyAlignment="1" applyProtection="1">
      <alignment horizontal="distributed" vertical="center" wrapText="1"/>
      <protection/>
    </xf>
    <xf numFmtId="49" fontId="6" fillId="2" borderId="0" xfId="0" applyNumberFormat="1" applyFont="1" applyFill="1" applyBorder="1" applyAlignment="1" applyProtection="1">
      <alignment horizontal="distributed" vertical="center" wrapText="1"/>
      <protection/>
    </xf>
    <xf numFmtId="49" fontId="6" fillId="2" borderId="1" xfId="0" applyNumberFormat="1" applyFont="1" applyFill="1" applyBorder="1" applyAlignment="1" applyProtection="1">
      <alignment horizontal="distributed" vertical="center" wrapText="1"/>
      <protection/>
    </xf>
    <xf numFmtId="49" fontId="6" fillId="2" borderId="2" xfId="0" applyNumberFormat="1" applyFont="1" applyFill="1" applyBorder="1" applyAlignment="1" applyProtection="1">
      <alignment horizontal="distributed" vertical="center" wrapText="1"/>
      <protection/>
    </xf>
    <xf numFmtId="49" fontId="6" fillId="3" borderId="12" xfId="0" applyNumberFormat="1" applyFont="1" applyFill="1" applyBorder="1" applyAlignment="1" applyProtection="1">
      <alignment horizontal="distributed" vertical="center" wrapText="1"/>
      <protection/>
    </xf>
    <xf numFmtId="49" fontId="6" fillId="3" borderId="4" xfId="0" applyNumberFormat="1" applyFont="1" applyFill="1" applyBorder="1" applyAlignment="1" applyProtection="1">
      <alignment horizontal="distributed" vertical="center" wrapText="1"/>
      <protection/>
    </xf>
    <xf numFmtId="49" fontId="6" fillId="3" borderId="13" xfId="0" applyNumberFormat="1" applyFont="1" applyFill="1" applyBorder="1" applyAlignment="1" applyProtection="1">
      <alignment horizontal="distributed" vertical="center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49" fontId="6" fillId="3" borderId="0" xfId="0" applyNumberFormat="1" applyFont="1" applyFill="1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13" xfId="0" applyNumberFormat="1" applyFont="1" applyFill="1" applyBorder="1" applyAlignment="1">
      <alignment horizontal="distributed" vertical="center" wrapText="1"/>
    </xf>
    <xf numFmtId="49" fontId="6" fillId="3" borderId="0" xfId="0" applyNumberFormat="1" applyFont="1" applyFill="1" applyBorder="1" applyAlignment="1" applyProtection="1">
      <alignment horizontal="distributed" vertical="center" wrapText="1"/>
      <protection/>
    </xf>
    <xf numFmtId="49" fontId="6" fillId="3" borderId="6" xfId="0" applyNumberFormat="1" applyFont="1" applyFill="1" applyBorder="1" applyAlignment="1" applyProtection="1">
      <alignment horizontal="distributed" vertical="center" wrapText="1"/>
      <protection/>
    </xf>
    <xf numFmtId="49" fontId="6" fillId="3" borderId="7" xfId="0" applyNumberFormat="1" applyFont="1" applyFill="1" applyBorder="1" applyAlignment="1" applyProtection="1">
      <alignment horizontal="distributed" vertical="center" wrapText="1"/>
      <protection/>
    </xf>
    <xf numFmtId="49" fontId="6" fillId="3" borderId="8" xfId="0" applyNumberFormat="1" applyFont="1" applyFill="1" applyBorder="1" applyAlignment="1" applyProtection="1">
      <alignment horizontal="distributed" vertical="center" wrapText="1"/>
      <protection/>
    </xf>
    <xf numFmtId="49" fontId="6" fillId="3" borderId="9" xfId="0" applyNumberFormat="1" applyFont="1" applyFill="1" applyBorder="1" applyAlignment="1" applyProtection="1">
      <alignment horizontal="distributed" vertical="center" wrapText="1"/>
      <protection/>
    </xf>
    <xf numFmtId="177" fontId="6" fillId="0" borderId="24" xfId="0" applyNumberFormat="1" applyFont="1" applyFill="1" applyBorder="1" applyAlignment="1" applyProtection="1">
      <alignment horizontal="right" vertical="center" shrinkToFit="1"/>
      <protection/>
    </xf>
    <xf numFmtId="177" fontId="6" fillId="0" borderId="24" xfId="0" applyNumberFormat="1" applyFont="1" applyFill="1" applyBorder="1" applyAlignment="1">
      <alignment horizontal="right" vertical="center" shrinkToFit="1"/>
    </xf>
    <xf numFmtId="177" fontId="6" fillId="0" borderId="25" xfId="0" applyNumberFormat="1" applyFont="1" applyFill="1" applyBorder="1" applyAlignment="1" applyProtection="1">
      <alignment horizontal="right" vertical="center" shrinkToFit="1"/>
      <protection/>
    </xf>
    <xf numFmtId="177" fontId="6" fillId="0" borderId="26" xfId="0" applyNumberFormat="1" applyFont="1" applyFill="1" applyBorder="1" applyAlignment="1" applyProtection="1">
      <alignment horizontal="right" vertical="center" shrinkToFit="1"/>
      <protection/>
    </xf>
    <xf numFmtId="177" fontId="6" fillId="0" borderId="20" xfId="0" applyNumberFormat="1" applyFont="1" applyFill="1" applyBorder="1" applyAlignment="1" applyProtection="1">
      <alignment horizontal="right" vertical="center" shrinkToFit="1"/>
      <protection/>
    </xf>
    <xf numFmtId="177" fontId="6" fillId="0" borderId="27" xfId="0" applyNumberFormat="1" applyFont="1" applyFill="1" applyBorder="1" applyAlignment="1" applyProtection="1">
      <alignment horizontal="right" vertical="center" shrinkToFit="1"/>
      <protection/>
    </xf>
    <xf numFmtId="177" fontId="6" fillId="0" borderId="25" xfId="0" applyNumberFormat="1" applyFont="1" applyFill="1" applyBorder="1" applyAlignment="1">
      <alignment horizontal="right" vertical="center" shrinkToFit="1"/>
    </xf>
    <xf numFmtId="177" fontId="6" fillId="0" borderId="13" xfId="0" applyNumberFormat="1" applyFont="1" applyFill="1" applyBorder="1" applyAlignment="1" applyProtection="1">
      <alignment horizontal="right" vertical="center" shrinkToFit="1"/>
      <protection/>
    </xf>
    <xf numFmtId="177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8" xfId="0" applyNumberFormat="1" applyFont="1" applyFill="1" applyBorder="1" applyAlignment="1" applyProtection="1">
      <alignment horizontal="right" vertical="center" shrinkToFit="1"/>
      <protection/>
    </xf>
    <xf numFmtId="177" fontId="6" fillId="0" borderId="29" xfId="0" applyNumberFormat="1" applyFont="1" applyFill="1" applyBorder="1" applyAlignment="1" applyProtection="1">
      <alignment horizontal="right" vertical="center" shrinkToFit="1"/>
      <protection/>
    </xf>
    <xf numFmtId="177" fontId="6" fillId="0" borderId="30" xfId="0" applyNumberFormat="1" applyFont="1" applyFill="1" applyBorder="1" applyAlignment="1" applyProtection="1">
      <alignment horizontal="right" vertical="center" shrinkToFit="1"/>
      <protection/>
    </xf>
    <xf numFmtId="177" fontId="6" fillId="0" borderId="17" xfId="0" applyNumberFormat="1" applyFont="1" applyFill="1" applyBorder="1" applyAlignment="1" applyProtection="1">
      <alignment horizontal="right" vertical="center" shrinkToFit="1"/>
      <protection/>
    </xf>
    <xf numFmtId="177" fontId="6" fillId="0" borderId="3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1" xfId="0" applyNumberFormat="1" applyFont="1" applyFill="1" applyBorder="1" applyAlignment="1" applyProtection="1">
      <alignment horizontal="right" vertical="center" shrinkToFit="1"/>
      <protection/>
    </xf>
    <xf numFmtId="177" fontId="6" fillId="0" borderId="32" xfId="0" applyNumberFormat="1" applyFont="1" applyFill="1" applyBorder="1" applyAlignment="1" applyProtection="1">
      <alignment horizontal="right" vertical="center" shrinkToFit="1"/>
      <protection/>
    </xf>
    <xf numFmtId="177" fontId="6" fillId="0" borderId="14" xfId="0" applyNumberFormat="1" applyFont="1" applyFill="1" applyBorder="1" applyAlignment="1" applyProtection="1">
      <alignment horizontal="right" vertical="center" shrinkToFit="1"/>
      <protection/>
    </xf>
    <xf numFmtId="177" fontId="6" fillId="0" borderId="15" xfId="0" applyNumberFormat="1" applyFont="1" applyFill="1" applyBorder="1" applyAlignment="1">
      <alignment horizontal="right" vertical="center" shrinkToFit="1"/>
    </xf>
    <xf numFmtId="177" fontId="6" fillId="0" borderId="17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 applyProtection="1">
      <alignment horizontal="right" vertical="center" shrinkToFit="1"/>
      <protection/>
    </xf>
    <xf numFmtId="177" fontId="6" fillId="0" borderId="16" xfId="0" applyNumberFormat="1" applyFont="1" applyFill="1" applyBorder="1" applyAlignment="1" applyProtection="1">
      <alignment horizontal="right" vertical="center" shrinkToFit="1"/>
      <protection/>
    </xf>
    <xf numFmtId="177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3" xfId="0" applyNumberFormat="1" applyFont="1" applyFill="1" applyBorder="1" applyAlignment="1" applyProtection="1">
      <alignment horizontal="right" vertical="center" shrinkToFit="1"/>
      <protection/>
    </xf>
    <xf numFmtId="177" fontId="6" fillId="0" borderId="34" xfId="0" applyNumberFormat="1" applyFont="1" applyFill="1" applyBorder="1" applyAlignment="1" applyProtection="1">
      <alignment horizontal="right" vertical="center" shrinkToFit="1"/>
      <protection/>
    </xf>
    <xf numFmtId="177" fontId="6" fillId="0" borderId="35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6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6" fillId="3" borderId="0" xfId="0" applyNumberFormat="1" applyFont="1" applyFill="1" applyAlignment="1">
      <alignment horizontal="distributed" vertical="center" wrapText="1"/>
    </xf>
    <xf numFmtId="49" fontId="6" fillId="3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5" xfId="0" applyNumberFormat="1" applyFont="1" applyFill="1" applyBorder="1" applyAlignment="1" applyProtection="1">
      <alignment horizontal="center" vertical="distributed" textRotation="255" wrapText="1"/>
      <protection/>
    </xf>
    <xf numFmtId="0" fontId="3" fillId="2" borderId="1" xfId="0" applyFont="1" applyFill="1" applyBorder="1" applyAlignment="1">
      <alignment horizontal="center" vertical="distributed" textRotation="255" wrapText="1"/>
    </xf>
    <xf numFmtId="49" fontId="6" fillId="3" borderId="0" xfId="0" applyNumberFormat="1" applyFont="1" applyFill="1" applyAlignment="1" applyProtection="1">
      <alignment horizontal="distributed" vertical="center" wrapText="1"/>
      <protection/>
    </xf>
    <xf numFmtId="49" fontId="6" fillId="3" borderId="14" xfId="0" applyNumberFormat="1" applyFont="1" applyFill="1" applyBorder="1" applyAlignment="1" applyProtection="1">
      <alignment horizontal="distributed" vertical="center" wrapText="1"/>
      <protection/>
    </xf>
    <xf numFmtId="49" fontId="6" fillId="3" borderId="15" xfId="0" applyNumberFormat="1" applyFont="1" applyFill="1" applyBorder="1" applyAlignment="1">
      <alignment horizontal="distributed" vertical="center" wrapText="1"/>
    </xf>
    <xf numFmtId="49" fontId="6" fillId="3" borderId="14" xfId="0" applyNumberFormat="1" applyFont="1" applyFill="1" applyBorder="1" applyAlignment="1">
      <alignment horizontal="distributed" vertical="center" wrapText="1"/>
    </xf>
    <xf numFmtId="49" fontId="6" fillId="3" borderId="17" xfId="0" applyNumberFormat="1" applyFont="1" applyFill="1" applyBorder="1" applyAlignment="1">
      <alignment horizontal="distributed" vertical="center" wrapText="1"/>
    </xf>
    <xf numFmtId="49" fontId="6" fillId="3" borderId="15" xfId="0" applyNumberFormat="1" applyFont="1" applyFill="1" applyBorder="1" applyAlignment="1" applyProtection="1">
      <alignment horizontal="distributed" vertical="center" wrapText="1"/>
      <protection/>
    </xf>
    <xf numFmtId="49" fontId="6" fillId="3" borderId="17" xfId="0" applyNumberFormat="1" applyFont="1" applyFill="1" applyBorder="1" applyAlignment="1" applyProtection="1">
      <alignment horizontal="distributed" vertical="center" wrapText="1"/>
      <protection/>
    </xf>
    <xf numFmtId="49" fontId="6" fillId="3" borderId="1" xfId="0" applyNumberFormat="1" applyFont="1" applyFill="1" applyBorder="1" applyAlignment="1" applyProtection="1">
      <alignment horizontal="distributed" vertical="center" wrapText="1"/>
      <protection/>
    </xf>
    <xf numFmtId="49" fontId="6" fillId="3" borderId="2" xfId="0" applyNumberFormat="1" applyFont="1" applyFill="1" applyBorder="1" applyAlignment="1" applyProtection="1">
      <alignment horizontal="distributed" vertical="center" wrapText="1"/>
      <protection/>
    </xf>
    <xf numFmtId="49" fontId="6" fillId="3" borderId="3" xfId="0" applyNumberFormat="1" applyFont="1" applyFill="1" applyBorder="1" applyAlignment="1" applyProtection="1">
      <alignment horizontal="distributed" vertical="center" wrapText="1"/>
      <protection/>
    </xf>
    <xf numFmtId="49" fontId="6" fillId="3" borderId="1" xfId="0" applyNumberFormat="1" applyFont="1" applyFill="1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2" borderId="0" xfId="0" applyNumberFormat="1" applyFont="1" applyFill="1" applyAlignment="1" applyProtection="1">
      <alignment horizontal="distributed" vertical="center" wrapText="1"/>
      <protection/>
    </xf>
    <xf numFmtId="177" fontId="6" fillId="0" borderId="38" xfId="0" applyNumberFormat="1" applyFont="1" applyFill="1" applyBorder="1" applyAlignment="1" applyProtection="1">
      <alignment horizontal="right" vertical="center" shrinkToFit="1"/>
      <protection/>
    </xf>
    <xf numFmtId="177" fontId="6" fillId="0" borderId="39" xfId="0" applyNumberFormat="1" applyFont="1" applyFill="1" applyBorder="1" applyAlignment="1" applyProtection="1">
      <alignment horizontal="right" vertical="center" shrinkToFit="1"/>
      <protection/>
    </xf>
    <xf numFmtId="177" fontId="6" fillId="0" borderId="38" xfId="0" applyNumberFormat="1" applyFont="1" applyFill="1" applyBorder="1" applyAlignment="1" applyProtection="1">
      <alignment horizontal="right" vertical="center" shrinkToFit="1"/>
      <protection locked="0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6" fillId="3" borderId="13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0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49" fontId="6" fillId="3" borderId="12" xfId="0" applyNumberFormat="1" applyFont="1" applyFill="1" applyBorder="1" applyAlignment="1" applyProtection="1">
      <alignment horizontal="distributed" vertical="center" wrapText="1"/>
      <protection/>
    </xf>
    <xf numFmtId="0" fontId="6" fillId="3" borderId="4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0" fontId="6" fillId="3" borderId="0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15" xfId="0" applyFont="1" applyFill="1" applyBorder="1" applyAlignment="1">
      <alignment horizontal="distributed" vertical="center" wrapText="1"/>
    </xf>
    <xf numFmtId="0" fontId="6" fillId="3" borderId="17" xfId="0" applyFont="1" applyFill="1" applyBorder="1" applyAlignment="1">
      <alignment horizontal="distributed" vertical="center" wrapText="1"/>
    </xf>
    <xf numFmtId="177" fontId="6" fillId="0" borderId="18" xfId="0" applyNumberFormat="1" applyFont="1" applyFill="1" applyBorder="1" applyAlignment="1" applyProtection="1">
      <alignment horizontal="right" vertical="center" shrinkToFit="1"/>
      <protection/>
    </xf>
    <xf numFmtId="177" fontId="6" fillId="0" borderId="19" xfId="0" applyNumberFormat="1" applyFont="1" applyFill="1" applyBorder="1" applyAlignment="1" applyProtection="1">
      <alignment horizontal="right" vertical="center" shrinkToFit="1"/>
      <protection/>
    </xf>
    <xf numFmtId="177" fontId="6" fillId="0" borderId="21" xfId="0" applyNumberFormat="1" applyFont="1" applyFill="1" applyBorder="1" applyAlignment="1" applyProtection="1">
      <alignment horizontal="right" vertical="center" shrinkToFit="1"/>
      <protection/>
    </xf>
    <xf numFmtId="177" fontId="6" fillId="0" borderId="12" xfId="0" applyNumberFormat="1" applyFont="1" applyFill="1" applyBorder="1" applyAlignment="1" applyProtection="1">
      <alignment horizontal="right" vertical="center" shrinkToFit="1"/>
      <protection/>
    </xf>
    <xf numFmtId="177" fontId="6" fillId="0" borderId="4" xfId="0" applyNumberFormat="1" applyFont="1" applyFill="1" applyBorder="1" applyAlignment="1" applyProtection="1">
      <alignment horizontal="right" vertical="center" shrinkToFit="1"/>
      <protection/>
    </xf>
    <xf numFmtId="177" fontId="6" fillId="0" borderId="40" xfId="0" applyNumberFormat="1" applyFont="1" applyFill="1" applyBorder="1" applyAlignment="1" applyProtection="1">
      <alignment horizontal="right" vertical="center" shrinkToFit="1"/>
      <protection/>
    </xf>
    <xf numFmtId="0" fontId="6" fillId="2" borderId="16" xfId="0" applyFont="1" applyFill="1" applyBorder="1" applyAlignment="1">
      <alignment horizontal="distributed" vertical="center" wrapText="1"/>
    </xf>
    <xf numFmtId="49" fontId="6" fillId="2" borderId="12" xfId="0" applyNumberFormat="1" applyFont="1" applyFill="1" applyBorder="1" applyAlignment="1" applyProtection="1">
      <alignment horizontal="distributed" vertical="center"/>
      <protection/>
    </xf>
    <xf numFmtId="49" fontId="6" fillId="2" borderId="4" xfId="0" applyNumberFormat="1" applyFont="1" applyFill="1" applyBorder="1" applyAlignment="1" applyProtection="1">
      <alignment horizontal="distributed" vertical="center"/>
      <protection/>
    </xf>
    <xf numFmtId="49" fontId="6" fillId="2" borderId="15" xfId="0" applyNumberFormat="1" applyFont="1" applyFill="1" applyBorder="1" applyAlignment="1" applyProtection="1">
      <alignment horizontal="distributed" vertical="center"/>
      <protection/>
    </xf>
    <xf numFmtId="49" fontId="6" fillId="2" borderId="16" xfId="0" applyNumberFormat="1" applyFont="1" applyFill="1" applyBorder="1" applyAlignment="1" applyProtection="1">
      <alignment horizontal="distributed" vertical="center"/>
      <protection/>
    </xf>
    <xf numFmtId="177" fontId="6" fillId="0" borderId="41" xfId="0" applyNumberFormat="1" applyFont="1" applyFill="1" applyBorder="1" applyAlignment="1" applyProtection="1">
      <alignment horizontal="right" vertical="center" shrinkToFit="1"/>
      <protection/>
    </xf>
    <xf numFmtId="177" fontId="6" fillId="0" borderId="42" xfId="0" applyNumberFormat="1" applyFont="1" applyFill="1" applyBorder="1" applyAlignment="1" applyProtection="1">
      <alignment horizontal="right" vertical="center" shrinkToFit="1"/>
      <protection/>
    </xf>
    <xf numFmtId="177" fontId="6" fillId="0" borderId="43" xfId="0" applyNumberFormat="1" applyFont="1" applyFill="1" applyBorder="1" applyAlignment="1" applyProtection="1">
      <alignment horizontal="right" vertical="center" shrinkToFit="1"/>
      <protection/>
    </xf>
    <xf numFmtId="177" fontId="6" fillId="0" borderId="42" xfId="20" applyNumberFormat="1" applyFont="1" applyFill="1" applyBorder="1" applyAlignment="1" applyProtection="1">
      <alignment horizontal="right" vertical="center" shrinkToFit="1"/>
      <protection/>
    </xf>
    <xf numFmtId="177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40" xfId="0" applyNumberFormat="1" applyFont="1" applyFill="1" applyBorder="1" applyAlignment="1" applyProtection="1">
      <alignment horizontal="distributed" vertical="center" wrapText="1"/>
      <protection/>
    </xf>
    <xf numFmtId="177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14" xfId="0" applyNumberFormat="1" applyFont="1" applyFill="1" applyBorder="1" applyAlignment="1" applyProtection="1">
      <alignment horizontal="distributed" vertical="center"/>
      <protection/>
    </xf>
    <xf numFmtId="0" fontId="6" fillId="2" borderId="15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distributed" vertical="center" wrapText="1"/>
    </xf>
    <xf numFmtId="49" fontId="6" fillId="3" borderId="17" xfId="0" applyNumberFormat="1" applyFont="1" applyFill="1" applyBorder="1" applyAlignment="1">
      <alignment horizontal="distributed" vertical="center" wrapText="1"/>
    </xf>
    <xf numFmtId="49" fontId="6" fillId="2" borderId="13" xfId="0" applyNumberFormat="1" applyFont="1" applyFill="1" applyBorder="1" applyAlignment="1" applyProtection="1">
      <alignment horizontal="distributed" vertical="center" wrapText="1"/>
      <protection/>
    </xf>
    <xf numFmtId="49" fontId="6" fillId="2" borderId="6" xfId="0" applyNumberFormat="1" applyFont="1" applyFill="1" applyBorder="1" applyAlignment="1" applyProtection="1">
      <alignment horizontal="distributed" vertical="center" wrapText="1"/>
      <protection/>
    </xf>
    <xf numFmtId="49" fontId="6" fillId="2" borderId="3" xfId="0" applyNumberFormat="1" applyFont="1" applyFill="1" applyBorder="1" applyAlignment="1" applyProtection="1">
      <alignment horizontal="distributed" vertical="center" wrapText="1"/>
      <protection/>
    </xf>
    <xf numFmtId="177" fontId="6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7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48" xfId="0" applyNumberFormat="1" applyFont="1" applyFill="1" applyBorder="1" applyAlignment="1" applyProtection="1">
      <alignment horizontal="right" vertical="center" shrinkToFit="1"/>
      <protection/>
    </xf>
    <xf numFmtId="177" fontId="6" fillId="0" borderId="47" xfId="0" applyNumberFormat="1" applyFont="1" applyFill="1" applyBorder="1" applyAlignment="1" applyProtection="1">
      <alignment horizontal="right" vertical="center" shrinkToFit="1"/>
      <protection/>
    </xf>
    <xf numFmtId="177" fontId="6" fillId="0" borderId="49" xfId="0" applyNumberFormat="1" applyFont="1" applyFill="1" applyBorder="1" applyAlignment="1" applyProtection="1">
      <alignment horizontal="right" vertical="center" shrinkToFit="1"/>
      <protection/>
    </xf>
    <xf numFmtId="177" fontId="6" fillId="0" borderId="4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50" xfId="0" applyNumberFormat="1" applyFont="1" applyFill="1" applyBorder="1" applyAlignment="1" applyProtection="1">
      <alignment horizontal="right" vertical="center" shrinkToFit="1"/>
      <protection/>
    </xf>
    <xf numFmtId="177" fontId="6" fillId="0" borderId="51" xfId="0" applyNumberFormat="1" applyFont="1" applyFill="1" applyBorder="1" applyAlignment="1" applyProtection="1">
      <alignment horizontal="right" vertical="center" shrinkToFit="1"/>
      <protection/>
    </xf>
    <xf numFmtId="177" fontId="6" fillId="0" borderId="52" xfId="0" applyNumberFormat="1" applyFont="1" applyFill="1" applyBorder="1" applyAlignment="1" applyProtection="1">
      <alignment horizontal="right" vertical="center" shrinkToFit="1"/>
      <protection/>
    </xf>
    <xf numFmtId="177" fontId="6" fillId="0" borderId="53" xfId="0" applyNumberFormat="1" applyFont="1" applyFill="1" applyBorder="1" applyAlignment="1" applyProtection="1">
      <alignment horizontal="right" vertical="center" shrinkToFit="1"/>
      <protection/>
    </xf>
    <xf numFmtId="177" fontId="6" fillId="0" borderId="54" xfId="0" applyNumberFormat="1" applyFont="1" applyFill="1" applyBorder="1" applyAlignment="1" applyProtection="1">
      <alignment horizontal="right" vertical="center" shrinkToFit="1"/>
      <protection/>
    </xf>
    <xf numFmtId="177" fontId="6" fillId="0" borderId="47" xfId="16" applyNumberFormat="1" applyFont="1" applyFill="1" applyBorder="1" applyAlignment="1" applyProtection="1">
      <alignment horizontal="right" vertical="center" shrinkToFit="1"/>
      <protection locked="0"/>
    </xf>
    <xf numFmtId="177" fontId="6" fillId="0" borderId="55" xfId="0" applyNumberFormat="1" applyFont="1" applyFill="1" applyBorder="1" applyAlignment="1" applyProtection="1">
      <alignment horizontal="right" vertical="center" shrinkToFi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地方公務員制度実態調査_レイアウト_課税状況調査都道府県－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X118"/>
  <sheetViews>
    <sheetView tabSelected="1" workbookViewId="0" topLeftCell="A1">
      <selection activeCell="S14" sqref="S14:AC14"/>
    </sheetView>
  </sheetViews>
  <sheetFormatPr defaultColWidth="8.796875" defaultRowHeight="12" customHeight="1"/>
  <cols>
    <col min="1" max="1" width="2.59765625" style="2" customWidth="1"/>
    <col min="2" max="8" width="1" style="2" customWidth="1"/>
    <col min="9" max="18" width="1.203125" style="2" customWidth="1"/>
    <col min="19" max="16384" width="1" style="2" customWidth="1"/>
  </cols>
  <sheetData>
    <row r="1" s="1" customFormat="1" ht="14.25" customHeight="1">
      <c r="B1" s="27" t="s">
        <v>95</v>
      </c>
    </row>
    <row r="2" s="1" customFormat="1" ht="12" customHeight="1"/>
    <row r="3" spans="2:128" ht="12" customHeight="1"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211"/>
      <c r="S3" s="125" t="s">
        <v>45</v>
      </c>
      <c r="T3" s="209"/>
      <c r="U3" s="209"/>
      <c r="V3" s="209"/>
      <c r="W3" s="209"/>
      <c r="X3" s="209"/>
      <c r="Y3" s="209"/>
      <c r="Z3" s="209"/>
      <c r="AA3" s="209"/>
      <c r="AB3" s="209"/>
      <c r="AC3" s="210"/>
      <c r="AD3" s="125" t="s">
        <v>46</v>
      </c>
      <c r="AE3" s="209"/>
      <c r="AF3" s="209"/>
      <c r="AG3" s="209"/>
      <c r="AH3" s="209"/>
      <c r="AI3" s="209"/>
      <c r="AJ3" s="209"/>
      <c r="AK3" s="209"/>
      <c r="AL3" s="209"/>
      <c r="AM3" s="209"/>
      <c r="AN3" s="210"/>
      <c r="AO3" s="125" t="s">
        <v>47</v>
      </c>
      <c r="AP3" s="209"/>
      <c r="AQ3" s="209"/>
      <c r="AR3" s="209"/>
      <c r="AS3" s="209"/>
      <c r="AT3" s="209"/>
      <c r="AU3" s="209"/>
      <c r="AV3" s="209"/>
      <c r="AW3" s="209"/>
      <c r="AX3" s="209"/>
      <c r="AY3" s="210"/>
      <c r="AZ3" s="125" t="s">
        <v>48</v>
      </c>
      <c r="BA3" s="209"/>
      <c r="BB3" s="209"/>
      <c r="BC3" s="209"/>
      <c r="BD3" s="209"/>
      <c r="BE3" s="209"/>
      <c r="BF3" s="209"/>
      <c r="BG3" s="209"/>
      <c r="BH3" s="209"/>
      <c r="BI3" s="209"/>
      <c r="BJ3" s="210"/>
      <c r="BK3" s="125" t="s">
        <v>49</v>
      </c>
      <c r="BL3" s="209"/>
      <c r="BM3" s="209"/>
      <c r="BN3" s="209"/>
      <c r="BO3" s="209"/>
      <c r="BP3" s="209"/>
      <c r="BQ3" s="209"/>
      <c r="BR3" s="209"/>
      <c r="BS3" s="209"/>
      <c r="BT3" s="209"/>
      <c r="BU3" s="210"/>
      <c r="BV3" s="125" t="s">
        <v>50</v>
      </c>
      <c r="BW3" s="209"/>
      <c r="BX3" s="209"/>
      <c r="BY3" s="209"/>
      <c r="BZ3" s="209"/>
      <c r="CA3" s="209"/>
      <c r="CB3" s="209"/>
      <c r="CC3" s="209"/>
      <c r="CD3" s="209"/>
      <c r="CE3" s="209"/>
      <c r="CF3" s="210"/>
      <c r="CG3" s="125" t="s">
        <v>51</v>
      </c>
      <c r="CH3" s="209"/>
      <c r="CI3" s="209"/>
      <c r="CJ3" s="209"/>
      <c r="CK3" s="209"/>
      <c r="CL3" s="209"/>
      <c r="CM3" s="209"/>
      <c r="CN3" s="209"/>
      <c r="CO3" s="209"/>
      <c r="CP3" s="209"/>
      <c r="CQ3" s="210"/>
      <c r="CR3" s="125" t="s">
        <v>52</v>
      </c>
      <c r="CS3" s="209"/>
      <c r="CT3" s="209"/>
      <c r="CU3" s="209"/>
      <c r="CV3" s="209"/>
      <c r="CW3" s="209"/>
      <c r="CX3" s="209"/>
      <c r="CY3" s="209"/>
      <c r="CZ3" s="209"/>
      <c r="DA3" s="209"/>
      <c r="DB3" s="210"/>
      <c r="DC3" s="125" t="s">
        <v>53</v>
      </c>
      <c r="DD3" s="209"/>
      <c r="DE3" s="209"/>
      <c r="DF3" s="209"/>
      <c r="DG3" s="209"/>
      <c r="DH3" s="209"/>
      <c r="DI3" s="209"/>
      <c r="DJ3" s="209"/>
      <c r="DK3" s="209"/>
      <c r="DL3" s="209"/>
      <c r="DM3" s="210"/>
      <c r="DN3" s="125" t="s">
        <v>54</v>
      </c>
      <c r="DO3" s="209"/>
      <c r="DP3" s="209"/>
      <c r="DQ3" s="209"/>
      <c r="DR3" s="209"/>
      <c r="DS3" s="209"/>
      <c r="DT3" s="209"/>
      <c r="DU3" s="209"/>
      <c r="DV3" s="209"/>
      <c r="DW3" s="209"/>
      <c r="DX3" s="210"/>
    </row>
    <row r="4" spans="2:128" ht="12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212"/>
      <c r="S4" s="74" t="s">
        <v>2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6"/>
      <c r="CG4" s="74" t="s">
        <v>97</v>
      </c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6"/>
      <c r="DC4" s="74" t="s">
        <v>96</v>
      </c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6"/>
    </row>
    <row r="5" spans="2:128" ht="12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12"/>
      <c r="S5" s="77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7"/>
      <c r="CG5" s="77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7"/>
      <c r="DC5" s="77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7"/>
    </row>
    <row r="6" spans="2:128" ht="12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212"/>
      <c r="S6" s="77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  <c r="CG6" s="77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7"/>
      <c r="DC6" s="77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7"/>
    </row>
    <row r="7" spans="2:128" ht="12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212"/>
      <c r="S7" s="131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3"/>
      <c r="CG7" s="131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3"/>
      <c r="DC7" s="131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3"/>
    </row>
    <row r="8" spans="2:128" ht="12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212"/>
      <c r="S8" s="125" t="s">
        <v>3</v>
      </c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30"/>
      <c r="AZ8" s="125" t="s">
        <v>4</v>
      </c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30"/>
      <c r="CG8" s="74" t="s">
        <v>5</v>
      </c>
      <c r="CH8" s="75"/>
      <c r="CI8" s="75"/>
      <c r="CJ8" s="75"/>
      <c r="CK8" s="75"/>
      <c r="CL8" s="75"/>
      <c r="CM8" s="75"/>
      <c r="CN8" s="75"/>
      <c r="CO8" s="75"/>
      <c r="CP8" s="75"/>
      <c r="CQ8" s="76"/>
      <c r="CR8" s="74" t="s">
        <v>6</v>
      </c>
      <c r="CS8" s="155"/>
      <c r="CT8" s="155"/>
      <c r="CU8" s="155"/>
      <c r="CV8" s="155"/>
      <c r="CW8" s="155"/>
      <c r="CX8" s="155"/>
      <c r="CY8" s="155"/>
      <c r="CZ8" s="155"/>
      <c r="DA8" s="155"/>
      <c r="DB8" s="156"/>
      <c r="DC8" s="74" t="s">
        <v>55</v>
      </c>
      <c r="DD8" s="75"/>
      <c r="DE8" s="75"/>
      <c r="DF8" s="75"/>
      <c r="DG8" s="75"/>
      <c r="DH8" s="75"/>
      <c r="DI8" s="75"/>
      <c r="DJ8" s="75"/>
      <c r="DK8" s="75"/>
      <c r="DL8" s="75"/>
      <c r="DM8" s="76"/>
      <c r="DN8" s="74" t="s">
        <v>56</v>
      </c>
      <c r="DO8" s="155"/>
      <c r="DP8" s="155"/>
      <c r="DQ8" s="155"/>
      <c r="DR8" s="155"/>
      <c r="DS8" s="155"/>
      <c r="DT8" s="155"/>
      <c r="DU8" s="155"/>
      <c r="DV8" s="155"/>
      <c r="DW8" s="155"/>
      <c r="DX8" s="156"/>
    </row>
    <row r="9" spans="2:128" ht="12" customHeight="1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212"/>
      <c r="S9" s="74" t="s">
        <v>7</v>
      </c>
      <c r="T9" s="75"/>
      <c r="U9" s="75"/>
      <c r="V9" s="75"/>
      <c r="W9" s="75"/>
      <c r="X9" s="75"/>
      <c r="Y9" s="75"/>
      <c r="Z9" s="75"/>
      <c r="AA9" s="75"/>
      <c r="AB9" s="75"/>
      <c r="AC9" s="7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74" t="s">
        <v>57</v>
      </c>
      <c r="AP9" s="75"/>
      <c r="AQ9" s="75"/>
      <c r="AR9" s="75"/>
      <c r="AS9" s="75"/>
      <c r="AT9" s="75"/>
      <c r="AU9" s="75"/>
      <c r="AV9" s="75"/>
      <c r="AW9" s="75"/>
      <c r="AX9" s="75"/>
      <c r="AY9" s="76"/>
      <c r="AZ9" s="74" t="s">
        <v>7</v>
      </c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6" t="s">
        <v>0</v>
      </c>
      <c r="BL9" s="16" t="s">
        <v>0</v>
      </c>
      <c r="BM9" s="16" t="s">
        <v>0</v>
      </c>
      <c r="BN9" s="16" t="s">
        <v>0</v>
      </c>
      <c r="BO9" s="16" t="s">
        <v>0</v>
      </c>
      <c r="BP9" s="16" t="s">
        <v>0</v>
      </c>
      <c r="BQ9" s="16" t="s">
        <v>0</v>
      </c>
      <c r="BR9" s="16" t="s">
        <v>0</v>
      </c>
      <c r="BS9" s="16" t="s">
        <v>0</v>
      </c>
      <c r="BT9" s="16" t="s">
        <v>0</v>
      </c>
      <c r="BU9" s="16" t="s">
        <v>0</v>
      </c>
      <c r="BV9" s="74" t="s">
        <v>57</v>
      </c>
      <c r="BW9" s="155"/>
      <c r="BX9" s="155"/>
      <c r="BY9" s="155"/>
      <c r="BZ9" s="155"/>
      <c r="CA9" s="155"/>
      <c r="CB9" s="155"/>
      <c r="CC9" s="155"/>
      <c r="CD9" s="155"/>
      <c r="CE9" s="155"/>
      <c r="CF9" s="156"/>
      <c r="CG9" s="77"/>
      <c r="CH9" s="86"/>
      <c r="CI9" s="86"/>
      <c r="CJ9" s="86"/>
      <c r="CK9" s="86"/>
      <c r="CL9" s="86"/>
      <c r="CM9" s="86"/>
      <c r="CN9" s="86"/>
      <c r="CO9" s="86"/>
      <c r="CP9" s="86"/>
      <c r="CQ9" s="87"/>
      <c r="CR9" s="157"/>
      <c r="CS9" s="158"/>
      <c r="CT9" s="158"/>
      <c r="CU9" s="158"/>
      <c r="CV9" s="158"/>
      <c r="CW9" s="158"/>
      <c r="CX9" s="158"/>
      <c r="CY9" s="158"/>
      <c r="CZ9" s="158"/>
      <c r="DA9" s="158"/>
      <c r="DB9" s="159"/>
      <c r="DC9" s="77"/>
      <c r="DD9" s="86"/>
      <c r="DE9" s="86"/>
      <c r="DF9" s="86"/>
      <c r="DG9" s="86"/>
      <c r="DH9" s="86"/>
      <c r="DI9" s="86"/>
      <c r="DJ9" s="86"/>
      <c r="DK9" s="86"/>
      <c r="DL9" s="86"/>
      <c r="DM9" s="87"/>
      <c r="DN9" s="157"/>
      <c r="DO9" s="158"/>
      <c r="DP9" s="158"/>
      <c r="DQ9" s="158"/>
      <c r="DR9" s="158"/>
      <c r="DS9" s="158"/>
      <c r="DT9" s="158"/>
      <c r="DU9" s="158"/>
      <c r="DV9" s="158"/>
      <c r="DW9" s="158"/>
      <c r="DX9" s="159"/>
    </row>
    <row r="10" spans="2:128" ht="12" customHeight="1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212"/>
      <c r="S10" s="77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77"/>
      <c r="AP10" s="86"/>
      <c r="AQ10" s="86"/>
      <c r="AR10" s="86"/>
      <c r="AS10" s="86"/>
      <c r="AT10" s="86"/>
      <c r="AU10" s="86"/>
      <c r="AV10" s="86"/>
      <c r="AW10" s="86"/>
      <c r="AX10" s="86"/>
      <c r="AY10" s="87"/>
      <c r="AZ10" s="157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8" t="s">
        <v>0</v>
      </c>
      <c r="BL10" s="18" t="s">
        <v>0</v>
      </c>
      <c r="BM10" s="18" t="s">
        <v>0</v>
      </c>
      <c r="BN10" s="18" t="s">
        <v>0</v>
      </c>
      <c r="BO10" s="18" t="s">
        <v>0</v>
      </c>
      <c r="BP10" s="18" t="s">
        <v>0</v>
      </c>
      <c r="BQ10" s="18" t="s">
        <v>0</v>
      </c>
      <c r="BR10" s="18" t="s">
        <v>0</v>
      </c>
      <c r="BS10" s="18" t="s">
        <v>0</v>
      </c>
      <c r="BT10" s="18" t="s">
        <v>0</v>
      </c>
      <c r="BU10" s="18" t="s">
        <v>0</v>
      </c>
      <c r="BV10" s="157"/>
      <c r="BW10" s="158"/>
      <c r="BX10" s="158"/>
      <c r="BY10" s="158"/>
      <c r="BZ10" s="158"/>
      <c r="CA10" s="158"/>
      <c r="CB10" s="158"/>
      <c r="CC10" s="158"/>
      <c r="CD10" s="158"/>
      <c r="CE10" s="158"/>
      <c r="CF10" s="159"/>
      <c r="CG10" s="77"/>
      <c r="CH10" s="86"/>
      <c r="CI10" s="86"/>
      <c r="CJ10" s="86"/>
      <c r="CK10" s="86"/>
      <c r="CL10" s="86"/>
      <c r="CM10" s="86"/>
      <c r="CN10" s="86"/>
      <c r="CO10" s="86"/>
      <c r="CP10" s="86"/>
      <c r="CQ10" s="87"/>
      <c r="CR10" s="157"/>
      <c r="CS10" s="158"/>
      <c r="CT10" s="158"/>
      <c r="CU10" s="158"/>
      <c r="CV10" s="158"/>
      <c r="CW10" s="158"/>
      <c r="CX10" s="158"/>
      <c r="CY10" s="158"/>
      <c r="CZ10" s="158"/>
      <c r="DA10" s="158"/>
      <c r="DB10" s="159"/>
      <c r="DC10" s="77"/>
      <c r="DD10" s="86"/>
      <c r="DE10" s="86"/>
      <c r="DF10" s="86"/>
      <c r="DG10" s="86"/>
      <c r="DH10" s="86"/>
      <c r="DI10" s="86"/>
      <c r="DJ10" s="86"/>
      <c r="DK10" s="86"/>
      <c r="DL10" s="86"/>
      <c r="DM10" s="87"/>
      <c r="DN10" s="157"/>
      <c r="DO10" s="158"/>
      <c r="DP10" s="158"/>
      <c r="DQ10" s="158"/>
      <c r="DR10" s="158"/>
      <c r="DS10" s="158"/>
      <c r="DT10" s="158"/>
      <c r="DU10" s="158"/>
      <c r="DV10" s="158"/>
      <c r="DW10" s="158"/>
      <c r="DX10" s="159"/>
    </row>
    <row r="11" spans="2:128" ht="12" customHeight="1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212"/>
      <c r="S11" s="77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74" t="s">
        <v>8</v>
      </c>
      <c r="AE11" s="75"/>
      <c r="AF11" s="75"/>
      <c r="AG11" s="75"/>
      <c r="AH11" s="75"/>
      <c r="AI11" s="75"/>
      <c r="AJ11" s="75"/>
      <c r="AK11" s="75"/>
      <c r="AL11" s="75"/>
      <c r="AM11" s="75"/>
      <c r="AN11" s="76"/>
      <c r="AO11" s="77"/>
      <c r="AP11" s="86"/>
      <c r="AQ11" s="86"/>
      <c r="AR11" s="86"/>
      <c r="AS11" s="86"/>
      <c r="AT11" s="86"/>
      <c r="AU11" s="86"/>
      <c r="AV11" s="86"/>
      <c r="AW11" s="86"/>
      <c r="AX11" s="86"/>
      <c r="AY11" s="87"/>
      <c r="AZ11" s="157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74" t="s">
        <v>58</v>
      </c>
      <c r="BL11" s="75"/>
      <c r="BM11" s="75"/>
      <c r="BN11" s="75"/>
      <c r="BO11" s="75"/>
      <c r="BP11" s="75"/>
      <c r="BQ11" s="75"/>
      <c r="BR11" s="75"/>
      <c r="BS11" s="75"/>
      <c r="BT11" s="75"/>
      <c r="BU11" s="76"/>
      <c r="BV11" s="157"/>
      <c r="BW11" s="158"/>
      <c r="BX11" s="158"/>
      <c r="BY11" s="158"/>
      <c r="BZ11" s="158"/>
      <c r="CA11" s="158"/>
      <c r="CB11" s="158"/>
      <c r="CC11" s="158"/>
      <c r="CD11" s="158"/>
      <c r="CE11" s="158"/>
      <c r="CF11" s="159"/>
      <c r="CG11" s="77"/>
      <c r="CH11" s="86"/>
      <c r="CI11" s="86"/>
      <c r="CJ11" s="86"/>
      <c r="CK11" s="86"/>
      <c r="CL11" s="86"/>
      <c r="CM11" s="86"/>
      <c r="CN11" s="86"/>
      <c r="CO11" s="86"/>
      <c r="CP11" s="86"/>
      <c r="CQ11" s="87"/>
      <c r="CR11" s="157"/>
      <c r="CS11" s="158"/>
      <c r="CT11" s="158"/>
      <c r="CU11" s="158"/>
      <c r="CV11" s="158"/>
      <c r="CW11" s="158"/>
      <c r="CX11" s="158"/>
      <c r="CY11" s="158"/>
      <c r="CZ11" s="158"/>
      <c r="DA11" s="158"/>
      <c r="DB11" s="159"/>
      <c r="DC11" s="77"/>
      <c r="DD11" s="86"/>
      <c r="DE11" s="86"/>
      <c r="DF11" s="86"/>
      <c r="DG11" s="86"/>
      <c r="DH11" s="86"/>
      <c r="DI11" s="86"/>
      <c r="DJ11" s="86"/>
      <c r="DK11" s="86"/>
      <c r="DL11" s="86"/>
      <c r="DM11" s="87"/>
      <c r="DN11" s="157"/>
      <c r="DO11" s="158"/>
      <c r="DP11" s="158"/>
      <c r="DQ11" s="158"/>
      <c r="DR11" s="158"/>
      <c r="DS11" s="158"/>
      <c r="DT11" s="158"/>
      <c r="DU11" s="158"/>
      <c r="DV11" s="158"/>
      <c r="DW11" s="158"/>
      <c r="DX11" s="159"/>
    </row>
    <row r="12" spans="2:128" ht="12" customHeigh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212"/>
      <c r="S12" s="77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77"/>
      <c r="AE12" s="86"/>
      <c r="AF12" s="86"/>
      <c r="AG12" s="86"/>
      <c r="AH12" s="86"/>
      <c r="AI12" s="86"/>
      <c r="AJ12" s="86"/>
      <c r="AK12" s="86"/>
      <c r="AL12" s="86"/>
      <c r="AM12" s="86"/>
      <c r="AN12" s="87"/>
      <c r="AO12" s="77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141" t="s">
        <v>59</v>
      </c>
      <c r="BA12" s="200"/>
      <c r="BB12" s="200"/>
      <c r="BC12" s="200"/>
      <c r="BD12" s="200"/>
      <c r="BE12" s="200"/>
      <c r="BF12" s="200"/>
      <c r="BG12" s="200"/>
      <c r="BH12" s="200"/>
      <c r="BI12" s="200"/>
      <c r="BJ12" s="201"/>
      <c r="BK12" s="77"/>
      <c r="BL12" s="86"/>
      <c r="BM12" s="86"/>
      <c r="BN12" s="86"/>
      <c r="BO12" s="86"/>
      <c r="BP12" s="86"/>
      <c r="BQ12" s="86"/>
      <c r="BR12" s="86"/>
      <c r="BS12" s="86"/>
      <c r="BT12" s="86"/>
      <c r="BU12" s="87"/>
      <c r="BV12" s="205" t="s">
        <v>60</v>
      </c>
      <c r="BW12" s="152"/>
      <c r="BX12" s="152"/>
      <c r="BY12" s="152"/>
      <c r="BZ12" s="152"/>
      <c r="CA12" s="152"/>
      <c r="CB12" s="152"/>
      <c r="CC12" s="152"/>
      <c r="CD12" s="152"/>
      <c r="CE12" s="152"/>
      <c r="CF12" s="153"/>
      <c r="CG12" s="77"/>
      <c r="CH12" s="86"/>
      <c r="CI12" s="86"/>
      <c r="CJ12" s="86"/>
      <c r="CK12" s="86"/>
      <c r="CL12" s="86"/>
      <c r="CM12" s="86"/>
      <c r="CN12" s="86"/>
      <c r="CO12" s="86"/>
      <c r="CP12" s="86"/>
      <c r="CQ12" s="87"/>
      <c r="CR12" s="205" t="s">
        <v>61</v>
      </c>
      <c r="CS12" s="152"/>
      <c r="CT12" s="152"/>
      <c r="CU12" s="152"/>
      <c r="CV12" s="152"/>
      <c r="CW12" s="152"/>
      <c r="CX12" s="152"/>
      <c r="CY12" s="152"/>
      <c r="CZ12" s="152"/>
      <c r="DA12" s="152"/>
      <c r="DB12" s="153"/>
      <c r="DC12" s="77"/>
      <c r="DD12" s="86"/>
      <c r="DE12" s="86"/>
      <c r="DF12" s="86"/>
      <c r="DG12" s="86"/>
      <c r="DH12" s="86"/>
      <c r="DI12" s="86"/>
      <c r="DJ12" s="86"/>
      <c r="DK12" s="86"/>
      <c r="DL12" s="86"/>
      <c r="DM12" s="87"/>
      <c r="DN12" s="205" t="s">
        <v>62</v>
      </c>
      <c r="DO12" s="152"/>
      <c r="DP12" s="152"/>
      <c r="DQ12" s="152"/>
      <c r="DR12" s="152"/>
      <c r="DS12" s="152"/>
      <c r="DT12" s="152"/>
      <c r="DU12" s="152"/>
      <c r="DV12" s="152"/>
      <c r="DW12" s="152"/>
      <c r="DX12" s="153"/>
    </row>
    <row r="13" spans="2:128" ht="12" customHeight="1" thickBot="1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213"/>
      <c r="S13" s="88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8"/>
      <c r="AE13" s="89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202"/>
      <c r="BA13" s="203"/>
      <c r="BB13" s="203"/>
      <c r="BC13" s="203"/>
      <c r="BD13" s="203"/>
      <c r="BE13" s="203"/>
      <c r="BF13" s="203"/>
      <c r="BG13" s="203"/>
      <c r="BH13" s="203"/>
      <c r="BI13" s="203"/>
      <c r="BJ13" s="204"/>
      <c r="BK13" s="88"/>
      <c r="BL13" s="89"/>
      <c r="BM13" s="89"/>
      <c r="BN13" s="89"/>
      <c r="BO13" s="89"/>
      <c r="BP13" s="89"/>
      <c r="BQ13" s="89"/>
      <c r="BR13" s="89"/>
      <c r="BS13" s="89"/>
      <c r="BT13" s="89"/>
      <c r="BU13" s="90"/>
      <c r="BV13" s="206"/>
      <c r="BW13" s="207"/>
      <c r="BX13" s="207"/>
      <c r="BY13" s="207"/>
      <c r="BZ13" s="207"/>
      <c r="CA13" s="207"/>
      <c r="CB13" s="207"/>
      <c r="CC13" s="207"/>
      <c r="CD13" s="207"/>
      <c r="CE13" s="207"/>
      <c r="CF13" s="208"/>
      <c r="CG13" s="88"/>
      <c r="CH13" s="89"/>
      <c r="CI13" s="89"/>
      <c r="CJ13" s="89"/>
      <c r="CK13" s="89"/>
      <c r="CL13" s="89"/>
      <c r="CM13" s="89"/>
      <c r="CN13" s="89"/>
      <c r="CO13" s="89"/>
      <c r="CP13" s="89"/>
      <c r="CQ13" s="90"/>
      <c r="CR13" s="206"/>
      <c r="CS13" s="207"/>
      <c r="CT13" s="207"/>
      <c r="CU13" s="207"/>
      <c r="CV13" s="207"/>
      <c r="CW13" s="207"/>
      <c r="CX13" s="207"/>
      <c r="CY13" s="207"/>
      <c r="CZ13" s="207"/>
      <c r="DA13" s="207"/>
      <c r="DB13" s="208"/>
      <c r="DC13" s="88"/>
      <c r="DD13" s="89"/>
      <c r="DE13" s="89"/>
      <c r="DF13" s="89"/>
      <c r="DG13" s="89"/>
      <c r="DH13" s="89"/>
      <c r="DI13" s="89"/>
      <c r="DJ13" s="89"/>
      <c r="DK13" s="89"/>
      <c r="DL13" s="89"/>
      <c r="DM13" s="90"/>
      <c r="DN13" s="206"/>
      <c r="DO13" s="207"/>
      <c r="DP13" s="207"/>
      <c r="DQ13" s="207"/>
      <c r="DR13" s="207"/>
      <c r="DS13" s="207"/>
      <c r="DT13" s="207"/>
      <c r="DU13" s="207"/>
      <c r="DV13" s="207"/>
      <c r="DW13" s="207"/>
      <c r="DX13" s="208"/>
    </row>
    <row r="14" spans="2:128" ht="12" customHeight="1">
      <c r="B14" s="30" t="s">
        <v>9</v>
      </c>
      <c r="C14" s="31"/>
      <c r="D14" s="31"/>
      <c r="E14" s="32"/>
      <c r="F14" s="64" t="s">
        <v>10</v>
      </c>
      <c r="G14" s="64"/>
      <c r="H14" s="64"/>
      <c r="I14" s="49" t="s">
        <v>11</v>
      </c>
      <c r="J14" s="50"/>
      <c r="K14" s="50"/>
      <c r="L14" s="50"/>
      <c r="M14" s="50"/>
      <c r="N14" s="50"/>
      <c r="O14" s="50"/>
      <c r="P14" s="50"/>
      <c r="Q14" s="50"/>
      <c r="R14" s="195"/>
      <c r="S14" s="116">
        <v>1258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16"/>
      <c r="AE14" s="117"/>
      <c r="AF14" s="117"/>
      <c r="AG14" s="117"/>
      <c r="AH14" s="117"/>
      <c r="AI14" s="117"/>
      <c r="AJ14" s="117"/>
      <c r="AK14" s="117"/>
      <c r="AL14" s="117"/>
      <c r="AM14" s="117"/>
      <c r="AN14" s="118"/>
      <c r="AO14" s="116">
        <v>1</v>
      </c>
      <c r="AP14" s="117"/>
      <c r="AQ14" s="117"/>
      <c r="AR14" s="117"/>
      <c r="AS14" s="117"/>
      <c r="AT14" s="117"/>
      <c r="AU14" s="117"/>
      <c r="AV14" s="117"/>
      <c r="AW14" s="117"/>
      <c r="AX14" s="117"/>
      <c r="AY14" s="118"/>
      <c r="AZ14" s="116">
        <v>1075439</v>
      </c>
      <c r="BA14" s="117"/>
      <c r="BB14" s="117"/>
      <c r="BC14" s="117"/>
      <c r="BD14" s="117"/>
      <c r="BE14" s="117"/>
      <c r="BF14" s="117"/>
      <c r="BG14" s="117"/>
      <c r="BH14" s="117"/>
      <c r="BI14" s="117"/>
      <c r="BJ14" s="118"/>
      <c r="BK14" s="116"/>
      <c r="BL14" s="117"/>
      <c r="BM14" s="117"/>
      <c r="BN14" s="117"/>
      <c r="BO14" s="117"/>
      <c r="BP14" s="117"/>
      <c r="BQ14" s="117"/>
      <c r="BR14" s="117"/>
      <c r="BS14" s="117"/>
      <c r="BT14" s="117"/>
      <c r="BU14" s="118"/>
      <c r="BV14" s="116">
        <v>411</v>
      </c>
      <c r="BW14" s="117"/>
      <c r="BX14" s="117"/>
      <c r="BY14" s="117"/>
      <c r="BZ14" s="117"/>
      <c r="CA14" s="117"/>
      <c r="CB14" s="117"/>
      <c r="CC14" s="117"/>
      <c r="CD14" s="117"/>
      <c r="CE14" s="117"/>
      <c r="CF14" s="118"/>
      <c r="CG14" s="116">
        <v>335</v>
      </c>
      <c r="CH14" s="117"/>
      <c r="CI14" s="117"/>
      <c r="CJ14" s="117"/>
      <c r="CK14" s="117"/>
      <c r="CL14" s="117"/>
      <c r="CM14" s="117"/>
      <c r="CN14" s="117"/>
      <c r="CO14" s="117"/>
      <c r="CP14" s="117"/>
      <c r="CQ14" s="118"/>
      <c r="CR14" s="116">
        <v>473448</v>
      </c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16">
        <v>359</v>
      </c>
      <c r="DD14" s="117"/>
      <c r="DE14" s="117"/>
      <c r="DF14" s="117"/>
      <c r="DG14" s="117"/>
      <c r="DH14" s="117"/>
      <c r="DI14" s="117"/>
      <c r="DJ14" s="117"/>
      <c r="DK14" s="117"/>
      <c r="DL14" s="117"/>
      <c r="DM14" s="118"/>
      <c r="DN14" s="116">
        <v>418029</v>
      </c>
      <c r="DO14" s="117"/>
      <c r="DP14" s="117"/>
      <c r="DQ14" s="117"/>
      <c r="DR14" s="117"/>
      <c r="DS14" s="117"/>
      <c r="DT14" s="117"/>
      <c r="DU14" s="117"/>
      <c r="DV14" s="117"/>
      <c r="DW14" s="117"/>
      <c r="DX14" s="196"/>
    </row>
    <row r="15" spans="2:128" ht="12" customHeight="1">
      <c r="B15" s="58"/>
      <c r="C15" s="59"/>
      <c r="D15" s="59"/>
      <c r="E15" s="60"/>
      <c r="F15" s="66"/>
      <c r="G15" s="66"/>
      <c r="H15" s="66"/>
      <c r="I15" s="13"/>
      <c r="J15" s="15"/>
      <c r="K15" s="197" t="s">
        <v>12</v>
      </c>
      <c r="L15" s="198"/>
      <c r="M15" s="198"/>
      <c r="N15" s="198"/>
      <c r="O15" s="198"/>
      <c r="P15" s="198"/>
      <c r="Q15" s="198"/>
      <c r="R15" s="199"/>
      <c r="S15" s="53">
        <v>2</v>
      </c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53"/>
      <c r="AE15" s="54"/>
      <c r="AF15" s="54"/>
      <c r="AG15" s="54"/>
      <c r="AH15" s="54"/>
      <c r="AI15" s="54"/>
      <c r="AJ15" s="54"/>
      <c r="AK15" s="54"/>
      <c r="AL15" s="54"/>
      <c r="AM15" s="54"/>
      <c r="AN15" s="55"/>
      <c r="AO15" s="53"/>
      <c r="AP15" s="54"/>
      <c r="AQ15" s="54"/>
      <c r="AR15" s="54"/>
      <c r="AS15" s="54"/>
      <c r="AT15" s="54"/>
      <c r="AU15" s="54"/>
      <c r="AV15" s="54"/>
      <c r="AW15" s="54"/>
      <c r="AX15" s="54"/>
      <c r="AY15" s="55"/>
      <c r="AZ15" s="53">
        <v>10022</v>
      </c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53"/>
      <c r="BL15" s="54"/>
      <c r="BM15" s="54"/>
      <c r="BN15" s="54"/>
      <c r="BO15" s="54"/>
      <c r="BP15" s="54"/>
      <c r="BQ15" s="54"/>
      <c r="BR15" s="54"/>
      <c r="BS15" s="54"/>
      <c r="BT15" s="54"/>
      <c r="BU15" s="55"/>
      <c r="BV15" s="53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53">
        <v>2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5"/>
      <c r="CR15" s="53">
        <v>4509</v>
      </c>
      <c r="CS15" s="54"/>
      <c r="CT15" s="54"/>
      <c r="CU15" s="54"/>
      <c r="CV15" s="54"/>
      <c r="CW15" s="54"/>
      <c r="CX15" s="54"/>
      <c r="CY15" s="54"/>
      <c r="CZ15" s="54"/>
      <c r="DA15" s="54"/>
      <c r="DB15" s="55"/>
      <c r="DC15" s="53"/>
      <c r="DD15" s="54"/>
      <c r="DE15" s="54"/>
      <c r="DF15" s="54"/>
      <c r="DG15" s="54"/>
      <c r="DH15" s="54"/>
      <c r="DI15" s="54"/>
      <c r="DJ15" s="54"/>
      <c r="DK15" s="54"/>
      <c r="DL15" s="54"/>
      <c r="DM15" s="55"/>
      <c r="DN15" s="53"/>
      <c r="DO15" s="54"/>
      <c r="DP15" s="54"/>
      <c r="DQ15" s="54"/>
      <c r="DR15" s="54"/>
      <c r="DS15" s="54"/>
      <c r="DT15" s="54"/>
      <c r="DU15" s="54"/>
      <c r="DV15" s="54"/>
      <c r="DW15" s="54"/>
      <c r="DX15" s="56"/>
    </row>
    <row r="16" spans="2:128" ht="12" customHeight="1">
      <c r="B16" s="58"/>
      <c r="C16" s="59"/>
      <c r="D16" s="59"/>
      <c r="E16" s="60"/>
      <c r="F16" s="66"/>
      <c r="G16" s="66"/>
      <c r="H16" s="66"/>
      <c r="I16" s="49" t="s">
        <v>13</v>
      </c>
      <c r="J16" s="50"/>
      <c r="K16" s="51"/>
      <c r="L16" s="51"/>
      <c r="M16" s="51"/>
      <c r="N16" s="51"/>
      <c r="O16" s="51"/>
      <c r="P16" s="51"/>
      <c r="Q16" s="51"/>
      <c r="R16" s="52"/>
      <c r="S16" s="53">
        <v>5403</v>
      </c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53">
        <v>1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5"/>
      <c r="AO16" s="53">
        <v>10</v>
      </c>
      <c r="AP16" s="54"/>
      <c r="AQ16" s="54"/>
      <c r="AR16" s="54"/>
      <c r="AS16" s="54"/>
      <c r="AT16" s="54"/>
      <c r="AU16" s="54"/>
      <c r="AV16" s="54"/>
      <c r="AW16" s="54"/>
      <c r="AX16" s="54"/>
      <c r="AY16" s="55"/>
      <c r="AZ16" s="53">
        <v>4003785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53"/>
      <c r="BL16" s="54"/>
      <c r="BM16" s="54"/>
      <c r="BN16" s="54"/>
      <c r="BO16" s="54"/>
      <c r="BP16" s="54"/>
      <c r="BQ16" s="54"/>
      <c r="BR16" s="54"/>
      <c r="BS16" s="54"/>
      <c r="BT16" s="54"/>
      <c r="BU16" s="55"/>
      <c r="BV16" s="53">
        <v>1823</v>
      </c>
      <c r="BW16" s="54"/>
      <c r="BX16" s="54"/>
      <c r="BY16" s="54"/>
      <c r="BZ16" s="54"/>
      <c r="CA16" s="54"/>
      <c r="CB16" s="54"/>
      <c r="CC16" s="54"/>
      <c r="CD16" s="54"/>
      <c r="CE16" s="54"/>
      <c r="CF16" s="55"/>
      <c r="CG16" s="53">
        <v>2024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5"/>
      <c r="CR16" s="53">
        <v>1682378</v>
      </c>
      <c r="CS16" s="54"/>
      <c r="CT16" s="54"/>
      <c r="CU16" s="54"/>
      <c r="CV16" s="54"/>
      <c r="CW16" s="54"/>
      <c r="CX16" s="54"/>
      <c r="CY16" s="54"/>
      <c r="CZ16" s="54"/>
      <c r="DA16" s="54"/>
      <c r="DB16" s="55"/>
      <c r="DC16" s="53">
        <v>2122</v>
      </c>
      <c r="DD16" s="54"/>
      <c r="DE16" s="54"/>
      <c r="DF16" s="54"/>
      <c r="DG16" s="54"/>
      <c r="DH16" s="54"/>
      <c r="DI16" s="54"/>
      <c r="DJ16" s="54"/>
      <c r="DK16" s="54"/>
      <c r="DL16" s="54"/>
      <c r="DM16" s="55"/>
      <c r="DN16" s="53">
        <v>1455405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6"/>
    </row>
    <row r="17" spans="2:128" ht="12" customHeight="1">
      <c r="B17" s="58"/>
      <c r="C17" s="59"/>
      <c r="D17" s="59"/>
      <c r="E17" s="60"/>
      <c r="F17" s="68"/>
      <c r="G17" s="68"/>
      <c r="H17" s="68"/>
      <c r="I17" s="13"/>
      <c r="J17" s="15"/>
      <c r="K17" s="197" t="s">
        <v>12</v>
      </c>
      <c r="L17" s="198"/>
      <c r="M17" s="198"/>
      <c r="N17" s="198"/>
      <c r="O17" s="198"/>
      <c r="P17" s="198"/>
      <c r="Q17" s="198"/>
      <c r="R17" s="199"/>
      <c r="S17" s="53">
        <v>115</v>
      </c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5"/>
      <c r="AO17" s="53"/>
      <c r="AP17" s="54"/>
      <c r="AQ17" s="54"/>
      <c r="AR17" s="54"/>
      <c r="AS17" s="54"/>
      <c r="AT17" s="54"/>
      <c r="AU17" s="54"/>
      <c r="AV17" s="54"/>
      <c r="AW17" s="54"/>
      <c r="AX17" s="54"/>
      <c r="AY17" s="55"/>
      <c r="AZ17" s="53">
        <v>63088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53"/>
      <c r="BL17" s="54"/>
      <c r="BM17" s="54"/>
      <c r="BN17" s="54"/>
      <c r="BO17" s="54"/>
      <c r="BP17" s="54"/>
      <c r="BQ17" s="54"/>
      <c r="BR17" s="54"/>
      <c r="BS17" s="54"/>
      <c r="BT17" s="54"/>
      <c r="BU17" s="55"/>
      <c r="BV17" s="53"/>
      <c r="BW17" s="54"/>
      <c r="BX17" s="54"/>
      <c r="BY17" s="54"/>
      <c r="BZ17" s="54"/>
      <c r="CA17" s="54"/>
      <c r="CB17" s="54"/>
      <c r="CC17" s="54"/>
      <c r="CD17" s="54"/>
      <c r="CE17" s="54"/>
      <c r="CF17" s="55"/>
      <c r="CG17" s="53">
        <v>44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5"/>
      <c r="CR17" s="53">
        <v>15734</v>
      </c>
      <c r="CS17" s="54"/>
      <c r="CT17" s="54"/>
      <c r="CU17" s="54"/>
      <c r="CV17" s="54"/>
      <c r="CW17" s="54"/>
      <c r="CX17" s="54"/>
      <c r="CY17" s="54"/>
      <c r="CZ17" s="54"/>
      <c r="DA17" s="54"/>
      <c r="DB17" s="55"/>
      <c r="DC17" s="53">
        <v>1</v>
      </c>
      <c r="DD17" s="54"/>
      <c r="DE17" s="54"/>
      <c r="DF17" s="54"/>
      <c r="DG17" s="54"/>
      <c r="DH17" s="54"/>
      <c r="DI17" s="54"/>
      <c r="DJ17" s="54"/>
      <c r="DK17" s="54"/>
      <c r="DL17" s="54"/>
      <c r="DM17" s="55"/>
      <c r="DN17" s="53">
        <v>49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6"/>
    </row>
    <row r="18" spans="2:128" ht="12" customHeight="1">
      <c r="B18" s="58"/>
      <c r="C18" s="59"/>
      <c r="D18" s="59"/>
      <c r="E18" s="60"/>
      <c r="F18" s="50" t="s">
        <v>14</v>
      </c>
      <c r="G18" s="50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3">
        <v>38952</v>
      </c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3">
        <v>18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5"/>
      <c r="AO18" s="53">
        <v>4</v>
      </c>
      <c r="AP18" s="54"/>
      <c r="AQ18" s="54"/>
      <c r="AR18" s="54"/>
      <c r="AS18" s="54"/>
      <c r="AT18" s="54"/>
      <c r="AU18" s="54"/>
      <c r="AV18" s="54"/>
      <c r="AW18" s="54"/>
      <c r="AX18" s="54"/>
      <c r="AY18" s="55"/>
      <c r="AZ18" s="53">
        <v>2025186</v>
      </c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53">
        <v>24</v>
      </c>
      <c r="BL18" s="54"/>
      <c r="BM18" s="54"/>
      <c r="BN18" s="54"/>
      <c r="BO18" s="54"/>
      <c r="BP18" s="54"/>
      <c r="BQ18" s="54"/>
      <c r="BR18" s="54"/>
      <c r="BS18" s="54"/>
      <c r="BT18" s="54"/>
      <c r="BU18" s="55"/>
      <c r="BV18" s="53">
        <v>40</v>
      </c>
      <c r="BW18" s="54"/>
      <c r="BX18" s="54"/>
      <c r="BY18" s="54"/>
      <c r="BZ18" s="54"/>
      <c r="CA18" s="54"/>
      <c r="CB18" s="54"/>
      <c r="CC18" s="54"/>
      <c r="CD18" s="54"/>
      <c r="CE18" s="54"/>
      <c r="CF18" s="55"/>
      <c r="CG18" s="53">
        <v>3536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5"/>
      <c r="CR18" s="53">
        <v>620880</v>
      </c>
      <c r="CS18" s="54"/>
      <c r="CT18" s="54"/>
      <c r="CU18" s="54"/>
      <c r="CV18" s="54"/>
      <c r="CW18" s="54"/>
      <c r="CX18" s="54"/>
      <c r="CY18" s="54"/>
      <c r="CZ18" s="54"/>
      <c r="DA18" s="54"/>
      <c r="DB18" s="55"/>
      <c r="DC18" s="53">
        <v>3537</v>
      </c>
      <c r="DD18" s="54"/>
      <c r="DE18" s="54"/>
      <c r="DF18" s="54"/>
      <c r="DG18" s="54"/>
      <c r="DH18" s="54"/>
      <c r="DI18" s="54"/>
      <c r="DJ18" s="54"/>
      <c r="DK18" s="54"/>
      <c r="DL18" s="54"/>
      <c r="DM18" s="55"/>
      <c r="DN18" s="53">
        <v>646451</v>
      </c>
      <c r="DO18" s="54"/>
      <c r="DP18" s="54"/>
      <c r="DQ18" s="54"/>
      <c r="DR18" s="54"/>
      <c r="DS18" s="54"/>
      <c r="DT18" s="54"/>
      <c r="DU18" s="54"/>
      <c r="DV18" s="54"/>
      <c r="DW18" s="54"/>
      <c r="DX18" s="56"/>
    </row>
    <row r="19" spans="2:128" ht="12" customHeight="1">
      <c r="B19" s="58"/>
      <c r="C19" s="59"/>
      <c r="D19" s="59"/>
      <c r="E19" s="60"/>
      <c r="F19" s="13"/>
      <c r="G19" s="14"/>
      <c r="H19" s="15"/>
      <c r="I19" s="45" t="s">
        <v>12</v>
      </c>
      <c r="J19" s="51"/>
      <c r="K19" s="51"/>
      <c r="L19" s="51"/>
      <c r="M19" s="51"/>
      <c r="N19" s="51"/>
      <c r="O19" s="51"/>
      <c r="P19" s="51"/>
      <c r="Q19" s="51"/>
      <c r="R19" s="52"/>
      <c r="S19" s="53">
        <v>18</v>
      </c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53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53"/>
      <c r="AP19" s="54"/>
      <c r="AQ19" s="54"/>
      <c r="AR19" s="54"/>
      <c r="AS19" s="54"/>
      <c r="AT19" s="54"/>
      <c r="AU19" s="54"/>
      <c r="AV19" s="54"/>
      <c r="AW19" s="54"/>
      <c r="AX19" s="54"/>
      <c r="AY19" s="55"/>
      <c r="AZ19" s="53">
        <v>51584</v>
      </c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53"/>
      <c r="BL19" s="54"/>
      <c r="BM19" s="54"/>
      <c r="BN19" s="54"/>
      <c r="BO19" s="54"/>
      <c r="BP19" s="54"/>
      <c r="BQ19" s="54"/>
      <c r="BR19" s="54"/>
      <c r="BS19" s="54"/>
      <c r="BT19" s="54"/>
      <c r="BU19" s="55"/>
      <c r="BV19" s="53"/>
      <c r="BW19" s="54"/>
      <c r="BX19" s="54"/>
      <c r="BY19" s="54"/>
      <c r="BZ19" s="54"/>
      <c r="CA19" s="54"/>
      <c r="CB19" s="54"/>
      <c r="CC19" s="54"/>
      <c r="CD19" s="54"/>
      <c r="CE19" s="54"/>
      <c r="CF19" s="55"/>
      <c r="CG19" s="53">
        <v>6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5"/>
      <c r="CR19" s="53">
        <v>510</v>
      </c>
      <c r="CS19" s="54"/>
      <c r="CT19" s="54"/>
      <c r="CU19" s="54"/>
      <c r="CV19" s="54"/>
      <c r="CW19" s="54"/>
      <c r="CX19" s="54"/>
      <c r="CY19" s="54"/>
      <c r="CZ19" s="54"/>
      <c r="DA19" s="54"/>
      <c r="DB19" s="55"/>
      <c r="DC19" s="53"/>
      <c r="DD19" s="54"/>
      <c r="DE19" s="54"/>
      <c r="DF19" s="54"/>
      <c r="DG19" s="54"/>
      <c r="DH19" s="54"/>
      <c r="DI19" s="54"/>
      <c r="DJ19" s="54"/>
      <c r="DK19" s="54"/>
      <c r="DL19" s="54"/>
      <c r="DM19" s="55"/>
      <c r="DN19" s="53"/>
      <c r="DO19" s="54"/>
      <c r="DP19" s="54"/>
      <c r="DQ19" s="54"/>
      <c r="DR19" s="54"/>
      <c r="DS19" s="54"/>
      <c r="DT19" s="54"/>
      <c r="DU19" s="54"/>
      <c r="DV19" s="54"/>
      <c r="DW19" s="54"/>
      <c r="DX19" s="56"/>
    </row>
    <row r="20" spans="2:128" ht="12" customHeight="1">
      <c r="B20" s="58"/>
      <c r="C20" s="59"/>
      <c r="D20" s="59"/>
      <c r="E20" s="60"/>
      <c r="F20" s="50" t="s">
        <v>15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95"/>
      <c r="S20" s="107">
        <f>SUM(S14,S16,S18)</f>
        <v>45613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03"/>
      <c r="AD20" s="107">
        <f>SUM(AD14,AD16,AD18)</f>
        <v>19</v>
      </c>
      <c r="AE20" s="110"/>
      <c r="AF20" s="110"/>
      <c r="AG20" s="110"/>
      <c r="AH20" s="110"/>
      <c r="AI20" s="110"/>
      <c r="AJ20" s="110"/>
      <c r="AK20" s="110"/>
      <c r="AL20" s="110"/>
      <c r="AM20" s="110"/>
      <c r="AN20" s="103"/>
      <c r="AO20" s="107">
        <f>SUM(AO14,AO16,AO18)</f>
        <v>15</v>
      </c>
      <c r="AP20" s="110"/>
      <c r="AQ20" s="110"/>
      <c r="AR20" s="110"/>
      <c r="AS20" s="110"/>
      <c r="AT20" s="110"/>
      <c r="AU20" s="110"/>
      <c r="AV20" s="110"/>
      <c r="AW20" s="110"/>
      <c r="AX20" s="110"/>
      <c r="AY20" s="103"/>
      <c r="AZ20" s="107">
        <f>SUM(AZ14,AZ16,AZ18)</f>
        <v>7104410</v>
      </c>
      <c r="BA20" s="110"/>
      <c r="BB20" s="110"/>
      <c r="BC20" s="110"/>
      <c r="BD20" s="110"/>
      <c r="BE20" s="110"/>
      <c r="BF20" s="110"/>
      <c r="BG20" s="110"/>
      <c r="BH20" s="110"/>
      <c r="BI20" s="110"/>
      <c r="BJ20" s="103"/>
      <c r="BK20" s="107">
        <f>SUM(BK14,BK16,BK18)</f>
        <v>24</v>
      </c>
      <c r="BL20" s="110"/>
      <c r="BM20" s="110"/>
      <c r="BN20" s="110"/>
      <c r="BO20" s="110"/>
      <c r="BP20" s="110"/>
      <c r="BQ20" s="110"/>
      <c r="BR20" s="110"/>
      <c r="BS20" s="110"/>
      <c r="BT20" s="110"/>
      <c r="BU20" s="103"/>
      <c r="BV20" s="107">
        <f>SUM(BV14,BV16,BV18)</f>
        <v>2274</v>
      </c>
      <c r="BW20" s="110"/>
      <c r="BX20" s="110"/>
      <c r="BY20" s="110"/>
      <c r="BZ20" s="110"/>
      <c r="CA20" s="110"/>
      <c r="CB20" s="110"/>
      <c r="CC20" s="110"/>
      <c r="CD20" s="110"/>
      <c r="CE20" s="110"/>
      <c r="CF20" s="103"/>
      <c r="CG20" s="107">
        <f>SUM(CG14,CG16,CG18)</f>
        <v>5895</v>
      </c>
      <c r="CH20" s="110"/>
      <c r="CI20" s="110"/>
      <c r="CJ20" s="110"/>
      <c r="CK20" s="110"/>
      <c r="CL20" s="110"/>
      <c r="CM20" s="110"/>
      <c r="CN20" s="110"/>
      <c r="CO20" s="110"/>
      <c r="CP20" s="110"/>
      <c r="CQ20" s="103"/>
      <c r="CR20" s="107">
        <f>SUM(CR14,CR16,CR18)</f>
        <v>2776706</v>
      </c>
      <c r="CS20" s="110"/>
      <c r="CT20" s="110"/>
      <c r="CU20" s="110"/>
      <c r="CV20" s="110"/>
      <c r="CW20" s="110"/>
      <c r="CX20" s="110"/>
      <c r="CY20" s="110"/>
      <c r="CZ20" s="110"/>
      <c r="DA20" s="110"/>
      <c r="DB20" s="103"/>
      <c r="DC20" s="107">
        <f>SUM(DC14,DC16,DC18)</f>
        <v>6018</v>
      </c>
      <c r="DD20" s="110"/>
      <c r="DE20" s="110"/>
      <c r="DF20" s="110"/>
      <c r="DG20" s="110"/>
      <c r="DH20" s="110"/>
      <c r="DI20" s="110"/>
      <c r="DJ20" s="110"/>
      <c r="DK20" s="110"/>
      <c r="DL20" s="110"/>
      <c r="DM20" s="103"/>
      <c r="DN20" s="107">
        <f>SUM(DN14,DN16,DN18)</f>
        <v>2519885</v>
      </c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</row>
    <row r="21" spans="2:128" ht="12" customHeight="1">
      <c r="B21" s="61"/>
      <c r="C21" s="62"/>
      <c r="D21" s="62"/>
      <c r="E21" s="63"/>
      <c r="F21" s="13"/>
      <c r="G21" s="14"/>
      <c r="H21" s="15"/>
      <c r="I21" s="45" t="s">
        <v>12</v>
      </c>
      <c r="J21" s="51"/>
      <c r="K21" s="51"/>
      <c r="L21" s="51"/>
      <c r="M21" s="51"/>
      <c r="N21" s="51"/>
      <c r="O21" s="51"/>
      <c r="P21" s="51"/>
      <c r="Q21" s="51"/>
      <c r="R21" s="52"/>
      <c r="S21" s="107">
        <f>SUM(S15,S17,S19)</f>
        <v>135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103"/>
      <c r="AD21" s="107">
        <f>SUM(AD15,AD17,AD19)</f>
        <v>0</v>
      </c>
      <c r="AE21" s="110"/>
      <c r="AF21" s="110"/>
      <c r="AG21" s="110"/>
      <c r="AH21" s="110"/>
      <c r="AI21" s="110"/>
      <c r="AJ21" s="110"/>
      <c r="AK21" s="110"/>
      <c r="AL21" s="110"/>
      <c r="AM21" s="110"/>
      <c r="AN21" s="103"/>
      <c r="AO21" s="107">
        <f>SUM(AO15,AO17,AO19)</f>
        <v>0</v>
      </c>
      <c r="AP21" s="110"/>
      <c r="AQ21" s="110"/>
      <c r="AR21" s="110"/>
      <c r="AS21" s="110"/>
      <c r="AT21" s="110"/>
      <c r="AU21" s="110"/>
      <c r="AV21" s="110"/>
      <c r="AW21" s="110"/>
      <c r="AX21" s="110"/>
      <c r="AY21" s="103"/>
      <c r="AZ21" s="107">
        <f>SUM(AZ15,AZ17,AZ19)</f>
        <v>124694</v>
      </c>
      <c r="BA21" s="110"/>
      <c r="BB21" s="110"/>
      <c r="BC21" s="110"/>
      <c r="BD21" s="110"/>
      <c r="BE21" s="110"/>
      <c r="BF21" s="110"/>
      <c r="BG21" s="110"/>
      <c r="BH21" s="110"/>
      <c r="BI21" s="110"/>
      <c r="BJ21" s="103"/>
      <c r="BK21" s="107">
        <f>SUM(BK15,BK17,BK19)</f>
        <v>0</v>
      </c>
      <c r="BL21" s="110"/>
      <c r="BM21" s="110"/>
      <c r="BN21" s="110"/>
      <c r="BO21" s="110"/>
      <c r="BP21" s="110"/>
      <c r="BQ21" s="110"/>
      <c r="BR21" s="110"/>
      <c r="BS21" s="110"/>
      <c r="BT21" s="110"/>
      <c r="BU21" s="103"/>
      <c r="BV21" s="107">
        <f>SUM(BV15,BV17,BV19)</f>
        <v>0</v>
      </c>
      <c r="BW21" s="110"/>
      <c r="BX21" s="110"/>
      <c r="BY21" s="110"/>
      <c r="BZ21" s="110"/>
      <c r="CA21" s="110"/>
      <c r="CB21" s="110"/>
      <c r="CC21" s="110"/>
      <c r="CD21" s="110"/>
      <c r="CE21" s="110"/>
      <c r="CF21" s="103"/>
      <c r="CG21" s="107">
        <f>SUM(CG15,CG17,CG19)</f>
        <v>52</v>
      </c>
      <c r="CH21" s="110"/>
      <c r="CI21" s="110"/>
      <c r="CJ21" s="110"/>
      <c r="CK21" s="110"/>
      <c r="CL21" s="110"/>
      <c r="CM21" s="110"/>
      <c r="CN21" s="110"/>
      <c r="CO21" s="110"/>
      <c r="CP21" s="110"/>
      <c r="CQ21" s="103"/>
      <c r="CR21" s="107">
        <f>SUM(CR15,CR17,CR19)</f>
        <v>20753</v>
      </c>
      <c r="CS21" s="110"/>
      <c r="CT21" s="110"/>
      <c r="CU21" s="110"/>
      <c r="CV21" s="110"/>
      <c r="CW21" s="110"/>
      <c r="CX21" s="110"/>
      <c r="CY21" s="110"/>
      <c r="CZ21" s="110"/>
      <c r="DA21" s="110"/>
      <c r="DB21" s="103"/>
      <c r="DC21" s="107">
        <f>SUM(DC15,DC17,DC19)</f>
        <v>1</v>
      </c>
      <c r="DD21" s="110"/>
      <c r="DE21" s="110"/>
      <c r="DF21" s="110"/>
      <c r="DG21" s="110"/>
      <c r="DH21" s="110"/>
      <c r="DI21" s="110"/>
      <c r="DJ21" s="110"/>
      <c r="DK21" s="110"/>
      <c r="DL21" s="110"/>
      <c r="DM21" s="103"/>
      <c r="DN21" s="107">
        <f>SUM(DN15,DN17,DN19)</f>
        <v>49</v>
      </c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</row>
    <row r="22" spans="2:128" ht="12" customHeight="1">
      <c r="B22" s="49" t="s">
        <v>63</v>
      </c>
      <c r="C22" s="50"/>
      <c r="D22" s="5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3">
        <v>964</v>
      </c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3">
        <v>1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5"/>
      <c r="AO22" s="191"/>
      <c r="AP22" s="192"/>
      <c r="AQ22" s="192"/>
      <c r="AR22" s="192"/>
      <c r="AS22" s="192"/>
      <c r="AT22" s="192"/>
      <c r="AU22" s="192"/>
      <c r="AV22" s="192"/>
      <c r="AW22" s="192"/>
      <c r="AX22" s="192"/>
      <c r="AY22" s="193"/>
      <c r="AZ22" s="53">
        <v>187048</v>
      </c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191"/>
      <c r="BL22" s="192"/>
      <c r="BM22" s="192"/>
      <c r="BN22" s="192"/>
      <c r="BO22" s="192"/>
      <c r="BP22" s="192"/>
      <c r="BQ22" s="192"/>
      <c r="BR22" s="192"/>
      <c r="BS22" s="192"/>
      <c r="BT22" s="192"/>
      <c r="BU22" s="193"/>
      <c r="BV22" s="191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  <c r="CG22" s="191"/>
      <c r="CH22" s="192"/>
      <c r="CI22" s="192"/>
      <c r="CJ22" s="192"/>
      <c r="CK22" s="192"/>
      <c r="CL22" s="192"/>
      <c r="CM22" s="192"/>
      <c r="CN22" s="192"/>
      <c r="CO22" s="192"/>
      <c r="CP22" s="192"/>
      <c r="CQ22" s="193"/>
      <c r="CR22" s="191"/>
      <c r="CS22" s="192"/>
      <c r="CT22" s="192"/>
      <c r="CU22" s="192"/>
      <c r="CV22" s="192"/>
      <c r="CW22" s="192"/>
      <c r="CX22" s="192"/>
      <c r="CY22" s="192"/>
      <c r="CZ22" s="192"/>
      <c r="DA22" s="192"/>
      <c r="DB22" s="193"/>
      <c r="DC22" s="191"/>
      <c r="DD22" s="192"/>
      <c r="DE22" s="192"/>
      <c r="DF22" s="192"/>
      <c r="DG22" s="192"/>
      <c r="DH22" s="192"/>
      <c r="DI22" s="192"/>
      <c r="DJ22" s="192"/>
      <c r="DK22" s="192"/>
      <c r="DL22" s="192"/>
      <c r="DM22" s="193"/>
      <c r="DN22" s="191"/>
      <c r="DO22" s="192"/>
      <c r="DP22" s="192"/>
      <c r="DQ22" s="192"/>
      <c r="DR22" s="192"/>
      <c r="DS22" s="192"/>
      <c r="DT22" s="192"/>
      <c r="DU22" s="192"/>
      <c r="DV22" s="192"/>
      <c r="DW22" s="192"/>
      <c r="DX22" s="194"/>
    </row>
    <row r="23" spans="2:128" ht="12" customHeight="1">
      <c r="B23" s="13"/>
      <c r="C23" s="14"/>
      <c r="D23" s="14"/>
      <c r="E23" s="15"/>
      <c r="F23" s="45" t="s">
        <v>12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82"/>
      <c r="S23" s="53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3"/>
      <c r="AE23" s="54"/>
      <c r="AF23" s="54"/>
      <c r="AG23" s="54"/>
      <c r="AH23" s="54"/>
      <c r="AI23" s="54"/>
      <c r="AJ23" s="54"/>
      <c r="AK23" s="54"/>
      <c r="AL23" s="54"/>
      <c r="AM23" s="54"/>
      <c r="AN23" s="55"/>
      <c r="AO23" s="53"/>
      <c r="AP23" s="54"/>
      <c r="AQ23" s="54"/>
      <c r="AR23" s="54"/>
      <c r="AS23" s="54"/>
      <c r="AT23" s="54"/>
      <c r="AU23" s="54"/>
      <c r="AV23" s="54"/>
      <c r="AW23" s="54"/>
      <c r="AX23" s="54"/>
      <c r="AY23" s="55"/>
      <c r="AZ23" s="53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53"/>
      <c r="BL23" s="54"/>
      <c r="BM23" s="54"/>
      <c r="BN23" s="54"/>
      <c r="BO23" s="54"/>
      <c r="BP23" s="54"/>
      <c r="BQ23" s="54"/>
      <c r="BR23" s="54"/>
      <c r="BS23" s="54"/>
      <c r="BT23" s="54"/>
      <c r="BU23" s="55"/>
      <c r="BV23" s="53"/>
      <c r="BW23" s="54"/>
      <c r="BX23" s="54"/>
      <c r="BY23" s="54"/>
      <c r="BZ23" s="54"/>
      <c r="CA23" s="54"/>
      <c r="CB23" s="54"/>
      <c r="CC23" s="54"/>
      <c r="CD23" s="54"/>
      <c r="CE23" s="54"/>
      <c r="CF23" s="55"/>
      <c r="CG23" s="53"/>
      <c r="CH23" s="54"/>
      <c r="CI23" s="54"/>
      <c r="CJ23" s="54"/>
      <c r="CK23" s="54"/>
      <c r="CL23" s="54"/>
      <c r="CM23" s="54"/>
      <c r="CN23" s="54"/>
      <c r="CO23" s="54"/>
      <c r="CP23" s="54"/>
      <c r="CQ23" s="55"/>
      <c r="CR23" s="53"/>
      <c r="CS23" s="54"/>
      <c r="CT23" s="54"/>
      <c r="CU23" s="54"/>
      <c r="CV23" s="54"/>
      <c r="CW23" s="54"/>
      <c r="CX23" s="54"/>
      <c r="CY23" s="54"/>
      <c r="CZ23" s="54"/>
      <c r="DA23" s="54"/>
      <c r="DB23" s="55"/>
      <c r="DC23" s="53"/>
      <c r="DD23" s="54"/>
      <c r="DE23" s="54"/>
      <c r="DF23" s="54"/>
      <c r="DG23" s="54"/>
      <c r="DH23" s="54"/>
      <c r="DI23" s="54"/>
      <c r="DJ23" s="54"/>
      <c r="DK23" s="54"/>
      <c r="DL23" s="54"/>
      <c r="DM23" s="55"/>
      <c r="DN23" s="53"/>
      <c r="DO23" s="54"/>
      <c r="DP23" s="54"/>
      <c r="DQ23" s="54"/>
      <c r="DR23" s="54"/>
      <c r="DS23" s="54"/>
      <c r="DT23" s="54"/>
      <c r="DU23" s="54"/>
      <c r="DV23" s="54"/>
      <c r="DW23" s="54"/>
      <c r="DX23" s="56"/>
    </row>
    <row r="24" spans="2:128" ht="12" customHeight="1">
      <c r="B24" s="45" t="s">
        <v>16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3">
        <v>579</v>
      </c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3"/>
      <c r="AE24" s="54"/>
      <c r="AF24" s="54"/>
      <c r="AG24" s="54"/>
      <c r="AH24" s="54"/>
      <c r="AI24" s="54"/>
      <c r="AJ24" s="54"/>
      <c r="AK24" s="54"/>
      <c r="AL24" s="54"/>
      <c r="AM24" s="54"/>
      <c r="AN24" s="55"/>
      <c r="AO24" s="53"/>
      <c r="AP24" s="54"/>
      <c r="AQ24" s="54"/>
      <c r="AR24" s="54"/>
      <c r="AS24" s="54"/>
      <c r="AT24" s="54"/>
      <c r="AU24" s="54"/>
      <c r="AV24" s="54"/>
      <c r="AW24" s="54"/>
      <c r="AX24" s="54"/>
      <c r="AY24" s="55"/>
      <c r="AZ24" s="53">
        <v>19564</v>
      </c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53"/>
      <c r="BL24" s="54"/>
      <c r="BM24" s="54"/>
      <c r="BN24" s="54"/>
      <c r="BO24" s="54"/>
      <c r="BP24" s="54"/>
      <c r="BQ24" s="54"/>
      <c r="BR24" s="54"/>
      <c r="BS24" s="54"/>
      <c r="BT24" s="54"/>
      <c r="BU24" s="55"/>
      <c r="BV24" s="53"/>
      <c r="BW24" s="54"/>
      <c r="BX24" s="54"/>
      <c r="BY24" s="54"/>
      <c r="BZ24" s="54"/>
      <c r="CA24" s="54"/>
      <c r="CB24" s="54"/>
      <c r="CC24" s="54"/>
      <c r="CD24" s="54"/>
      <c r="CE24" s="54"/>
      <c r="CF24" s="55"/>
      <c r="CG24" s="53"/>
      <c r="CH24" s="54"/>
      <c r="CI24" s="54"/>
      <c r="CJ24" s="54"/>
      <c r="CK24" s="54"/>
      <c r="CL24" s="54"/>
      <c r="CM24" s="54"/>
      <c r="CN24" s="54"/>
      <c r="CO24" s="54"/>
      <c r="CP24" s="54"/>
      <c r="CQ24" s="55"/>
      <c r="CR24" s="53"/>
      <c r="CS24" s="54"/>
      <c r="CT24" s="54"/>
      <c r="CU24" s="54"/>
      <c r="CV24" s="54"/>
      <c r="CW24" s="54"/>
      <c r="CX24" s="54"/>
      <c r="CY24" s="54"/>
      <c r="CZ24" s="54"/>
      <c r="DA24" s="54"/>
      <c r="DB24" s="55"/>
      <c r="DC24" s="53"/>
      <c r="DD24" s="54"/>
      <c r="DE24" s="54"/>
      <c r="DF24" s="54"/>
      <c r="DG24" s="54"/>
      <c r="DH24" s="54"/>
      <c r="DI24" s="54"/>
      <c r="DJ24" s="54"/>
      <c r="DK24" s="54"/>
      <c r="DL24" s="54"/>
      <c r="DM24" s="55"/>
      <c r="DN24" s="53"/>
      <c r="DO24" s="54"/>
      <c r="DP24" s="54"/>
      <c r="DQ24" s="54"/>
      <c r="DR24" s="54"/>
      <c r="DS24" s="54"/>
      <c r="DT24" s="54"/>
      <c r="DU24" s="54"/>
      <c r="DV24" s="54"/>
      <c r="DW24" s="54"/>
      <c r="DX24" s="56"/>
    </row>
    <row r="25" spans="2:128" ht="12" customHeight="1">
      <c r="B25" s="45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187"/>
      <c r="T25" s="188"/>
      <c r="U25" s="188"/>
      <c r="V25" s="188"/>
      <c r="W25" s="188"/>
      <c r="X25" s="188"/>
      <c r="Y25" s="188"/>
      <c r="Z25" s="188"/>
      <c r="AA25" s="188"/>
      <c r="AB25" s="188"/>
      <c r="AC25" s="102"/>
      <c r="AD25" s="187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7"/>
      <c r="AP25" s="188"/>
      <c r="AQ25" s="188"/>
      <c r="AR25" s="188"/>
      <c r="AS25" s="188"/>
      <c r="AT25" s="188"/>
      <c r="AU25" s="188"/>
      <c r="AV25" s="188"/>
      <c r="AW25" s="188"/>
      <c r="AX25" s="188"/>
      <c r="AY25" s="102"/>
      <c r="AZ25" s="190"/>
      <c r="BA25" s="188"/>
      <c r="BB25" s="188"/>
      <c r="BC25" s="188"/>
      <c r="BD25" s="188"/>
      <c r="BE25" s="188"/>
      <c r="BF25" s="188"/>
      <c r="BG25" s="188"/>
      <c r="BH25" s="188"/>
      <c r="BI25" s="188"/>
      <c r="BJ25" s="102"/>
      <c r="BK25" s="187"/>
      <c r="BL25" s="188"/>
      <c r="BM25" s="188"/>
      <c r="BN25" s="188"/>
      <c r="BO25" s="188"/>
      <c r="BP25" s="188"/>
      <c r="BQ25" s="188"/>
      <c r="BR25" s="188"/>
      <c r="BS25" s="188"/>
      <c r="BT25" s="188"/>
      <c r="BU25" s="102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7"/>
      <c r="CH25" s="188"/>
      <c r="CI25" s="188"/>
      <c r="CJ25" s="188"/>
      <c r="CK25" s="188"/>
      <c r="CL25" s="188"/>
      <c r="CM25" s="188"/>
      <c r="CN25" s="188"/>
      <c r="CO25" s="188"/>
      <c r="CP25" s="188"/>
      <c r="CQ25" s="102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7"/>
      <c r="DD25" s="188"/>
      <c r="DE25" s="188"/>
      <c r="DF25" s="188"/>
      <c r="DG25" s="188"/>
      <c r="DH25" s="188"/>
      <c r="DI25" s="188"/>
      <c r="DJ25" s="188"/>
      <c r="DK25" s="188"/>
      <c r="DL25" s="188"/>
      <c r="DM25" s="102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9"/>
    </row>
    <row r="26" spans="2:128" ht="12" customHeight="1">
      <c r="B26" s="45" t="s">
        <v>64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3">
        <v>201</v>
      </c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3"/>
      <c r="AE26" s="54"/>
      <c r="AF26" s="54"/>
      <c r="AG26" s="54"/>
      <c r="AH26" s="54"/>
      <c r="AI26" s="54"/>
      <c r="AJ26" s="54"/>
      <c r="AK26" s="54"/>
      <c r="AL26" s="54"/>
      <c r="AM26" s="54"/>
      <c r="AN26" s="55"/>
      <c r="AO26" s="53"/>
      <c r="AP26" s="54"/>
      <c r="AQ26" s="54"/>
      <c r="AR26" s="54"/>
      <c r="AS26" s="54"/>
      <c r="AT26" s="54"/>
      <c r="AU26" s="54"/>
      <c r="AV26" s="54"/>
      <c r="AW26" s="54"/>
      <c r="AX26" s="54"/>
      <c r="AY26" s="55"/>
      <c r="AZ26" s="53">
        <v>1907</v>
      </c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53"/>
      <c r="BL26" s="54"/>
      <c r="BM26" s="54"/>
      <c r="BN26" s="54"/>
      <c r="BO26" s="54"/>
      <c r="BP26" s="54"/>
      <c r="BQ26" s="54"/>
      <c r="BR26" s="54"/>
      <c r="BS26" s="54"/>
      <c r="BT26" s="54"/>
      <c r="BU26" s="55"/>
      <c r="BV26" s="53"/>
      <c r="BW26" s="54"/>
      <c r="BX26" s="54"/>
      <c r="BY26" s="54"/>
      <c r="BZ26" s="54"/>
      <c r="CA26" s="54"/>
      <c r="CB26" s="54"/>
      <c r="CC26" s="54"/>
      <c r="CD26" s="54"/>
      <c r="CE26" s="54"/>
      <c r="CF26" s="55"/>
      <c r="CG26" s="53"/>
      <c r="CH26" s="54"/>
      <c r="CI26" s="54"/>
      <c r="CJ26" s="54"/>
      <c r="CK26" s="54"/>
      <c r="CL26" s="54"/>
      <c r="CM26" s="54"/>
      <c r="CN26" s="54"/>
      <c r="CO26" s="54"/>
      <c r="CP26" s="54"/>
      <c r="CQ26" s="55"/>
      <c r="CR26" s="53"/>
      <c r="CS26" s="54"/>
      <c r="CT26" s="54"/>
      <c r="CU26" s="54"/>
      <c r="CV26" s="54"/>
      <c r="CW26" s="54"/>
      <c r="CX26" s="54"/>
      <c r="CY26" s="54"/>
      <c r="CZ26" s="54"/>
      <c r="DA26" s="54"/>
      <c r="DB26" s="55"/>
      <c r="DC26" s="53"/>
      <c r="DD26" s="54"/>
      <c r="DE26" s="54"/>
      <c r="DF26" s="54"/>
      <c r="DG26" s="54"/>
      <c r="DH26" s="54"/>
      <c r="DI26" s="54"/>
      <c r="DJ26" s="54"/>
      <c r="DK26" s="54"/>
      <c r="DL26" s="54"/>
      <c r="DM26" s="55"/>
      <c r="DN26" s="53"/>
      <c r="DO26" s="54"/>
      <c r="DP26" s="54"/>
      <c r="DQ26" s="54"/>
      <c r="DR26" s="54"/>
      <c r="DS26" s="54"/>
      <c r="DT26" s="54"/>
      <c r="DU26" s="54"/>
      <c r="DV26" s="54"/>
      <c r="DW26" s="54"/>
      <c r="DX26" s="56"/>
    </row>
    <row r="27" spans="2:128" ht="12" customHeight="1">
      <c r="B27" s="45" t="s">
        <v>18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3">
        <v>370</v>
      </c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3">
        <v>4</v>
      </c>
      <c r="AE27" s="54"/>
      <c r="AF27" s="54"/>
      <c r="AG27" s="54"/>
      <c r="AH27" s="54"/>
      <c r="AI27" s="54"/>
      <c r="AJ27" s="54"/>
      <c r="AK27" s="54"/>
      <c r="AL27" s="54"/>
      <c r="AM27" s="54"/>
      <c r="AN27" s="55"/>
      <c r="AO27" s="53"/>
      <c r="AP27" s="54"/>
      <c r="AQ27" s="54"/>
      <c r="AR27" s="54"/>
      <c r="AS27" s="54"/>
      <c r="AT27" s="54"/>
      <c r="AU27" s="54"/>
      <c r="AV27" s="54"/>
      <c r="AW27" s="54"/>
      <c r="AX27" s="54"/>
      <c r="AY27" s="55"/>
      <c r="AZ27" s="53">
        <v>736</v>
      </c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53"/>
      <c r="BL27" s="54"/>
      <c r="BM27" s="54"/>
      <c r="BN27" s="54"/>
      <c r="BO27" s="54"/>
      <c r="BP27" s="54"/>
      <c r="BQ27" s="54"/>
      <c r="BR27" s="54"/>
      <c r="BS27" s="54"/>
      <c r="BT27" s="54"/>
      <c r="BU27" s="55"/>
      <c r="BV27" s="53"/>
      <c r="BW27" s="54"/>
      <c r="BX27" s="54"/>
      <c r="BY27" s="54"/>
      <c r="BZ27" s="54"/>
      <c r="CA27" s="54"/>
      <c r="CB27" s="54"/>
      <c r="CC27" s="54"/>
      <c r="CD27" s="54"/>
      <c r="CE27" s="54"/>
      <c r="CF27" s="55"/>
      <c r="CG27" s="53">
        <v>5</v>
      </c>
      <c r="CH27" s="54"/>
      <c r="CI27" s="54"/>
      <c r="CJ27" s="54"/>
      <c r="CK27" s="54"/>
      <c r="CL27" s="54"/>
      <c r="CM27" s="54"/>
      <c r="CN27" s="54"/>
      <c r="CO27" s="54"/>
      <c r="CP27" s="54"/>
      <c r="CQ27" s="55"/>
      <c r="CR27" s="53">
        <v>100</v>
      </c>
      <c r="CS27" s="54"/>
      <c r="CT27" s="54"/>
      <c r="CU27" s="54"/>
      <c r="CV27" s="54"/>
      <c r="CW27" s="54"/>
      <c r="CX27" s="54"/>
      <c r="CY27" s="54"/>
      <c r="CZ27" s="54"/>
      <c r="DA27" s="54"/>
      <c r="DB27" s="55"/>
      <c r="DC27" s="53">
        <v>7</v>
      </c>
      <c r="DD27" s="54"/>
      <c r="DE27" s="54"/>
      <c r="DF27" s="54"/>
      <c r="DG27" s="54"/>
      <c r="DH27" s="54"/>
      <c r="DI27" s="54"/>
      <c r="DJ27" s="54"/>
      <c r="DK27" s="54"/>
      <c r="DL27" s="54"/>
      <c r="DM27" s="55"/>
      <c r="DN27" s="53">
        <v>526</v>
      </c>
      <c r="DO27" s="54"/>
      <c r="DP27" s="54"/>
      <c r="DQ27" s="54"/>
      <c r="DR27" s="54"/>
      <c r="DS27" s="54"/>
      <c r="DT27" s="54"/>
      <c r="DU27" s="54"/>
      <c r="DV27" s="54"/>
      <c r="DW27" s="54"/>
      <c r="DX27" s="56"/>
    </row>
    <row r="28" spans="2:128" ht="12" customHeight="1">
      <c r="B28" s="45" t="s">
        <v>19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3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3"/>
      <c r="AE28" s="54"/>
      <c r="AF28" s="54"/>
      <c r="AG28" s="54"/>
      <c r="AH28" s="54"/>
      <c r="AI28" s="54"/>
      <c r="AJ28" s="54"/>
      <c r="AK28" s="54"/>
      <c r="AL28" s="54"/>
      <c r="AM28" s="54"/>
      <c r="AN28" s="55"/>
      <c r="AO28" s="53"/>
      <c r="AP28" s="54"/>
      <c r="AQ28" s="54"/>
      <c r="AR28" s="54"/>
      <c r="AS28" s="54"/>
      <c r="AT28" s="54"/>
      <c r="AU28" s="54"/>
      <c r="AV28" s="54"/>
      <c r="AW28" s="54"/>
      <c r="AX28" s="54"/>
      <c r="AY28" s="55"/>
      <c r="AZ28" s="53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53"/>
      <c r="BL28" s="54"/>
      <c r="BM28" s="54"/>
      <c r="BN28" s="54"/>
      <c r="BO28" s="54"/>
      <c r="BP28" s="54"/>
      <c r="BQ28" s="54"/>
      <c r="BR28" s="54"/>
      <c r="BS28" s="54"/>
      <c r="BT28" s="54"/>
      <c r="BU28" s="55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5"/>
      <c r="CG28" s="53"/>
      <c r="CH28" s="54"/>
      <c r="CI28" s="54"/>
      <c r="CJ28" s="54"/>
      <c r="CK28" s="54"/>
      <c r="CL28" s="54"/>
      <c r="CM28" s="54"/>
      <c r="CN28" s="54"/>
      <c r="CO28" s="54"/>
      <c r="CP28" s="54"/>
      <c r="CQ28" s="55"/>
      <c r="CR28" s="53"/>
      <c r="CS28" s="54"/>
      <c r="CT28" s="54"/>
      <c r="CU28" s="54"/>
      <c r="CV28" s="54"/>
      <c r="CW28" s="54"/>
      <c r="CX28" s="54"/>
      <c r="CY28" s="54"/>
      <c r="CZ28" s="54"/>
      <c r="DA28" s="54"/>
      <c r="DB28" s="55"/>
      <c r="DC28" s="53"/>
      <c r="DD28" s="54"/>
      <c r="DE28" s="54"/>
      <c r="DF28" s="54"/>
      <c r="DG28" s="54"/>
      <c r="DH28" s="54"/>
      <c r="DI28" s="54"/>
      <c r="DJ28" s="54"/>
      <c r="DK28" s="54"/>
      <c r="DL28" s="54"/>
      <c r="DM28" s="55"/>
      <c r="DN28" s="53"/>
      <c r="DO28" s="54"/>
      <c r="DP28" s="54"/>
      <c r="DQ28" s="54"/>
      <c r="DR28" s="54"/>
      <c r="DS28" s="54"/>
      <c r="DT28" s="54"/>
      <c r="DU28" s="54"/>
      <c r="DV28" s="54"/>
      <c r="DW28" s="54"/>
      <c r="DX28" s="56"/>
    </row>
    <row r="29" spans="2:128" ht="21" customHeight="1">
      <c r="B29" s="183" t="s">
        <v>20</v>
      </c>
      <c r="C29" s="184"/>
      <c r="D29" s="184"/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S29" s="179">
        <f>SUM(S20,S22,S24,S25,S26,S27,S28)</f>
        <v>47727</v>
      </c>
      <c r="T29" s="180"/>
      <c r="U29" s="180"/>
      <c r="V29" s="180"/>
      <c r="W29" s="180"/>
      <c r="X29" s="180"/>
      <c r="Y29" s="180"/>
      <c r="Z29" s="180"/>
      <c r="AA29" s="180"/>
      <c r="AB29" s="180"/>
      <c r="AC29" s="98"/>
      <c r="AD29" s="179">
        <f>SUM(AD20,AD22,AD24,AD25,AD26,AD27,AD28)</f>
        <v>24</v>
      </c>
      <c r="AE29" s="180"/>
      <c r="AF29" s="180"/>
      <c r="AG29" s="180"/>
      <c r="AH29" s="180"/>
      <c r="AI29" s="180"/>
      <c r="AJ29" s="180"/>
      <c r="AK29" s="180"/>
      <c r="AL29" s="180"/>
      <c r="AM29" s="180"/>
      <c r="AN29" s="98"/>
      <c r="AO29" s="179">
        <f>SUM(AO20,AO22,AO24,AO25,AO26,AO27,AO28)</f>
        <v>15</v>
      </c>
      <c r="AP29" s="180"/>
      <c r="AQ29" s="180"/>
      <c r="AR29" s="180"/>
      <c r="AS29" s="180"/>
      <c r="AT29" s="180"/>
      <c r="AU29" s="180"/>
      <c r="AV29" s="180"/>
      <c r="AW29" s="180"/>
      <c r="AX29" s="180"/>
      <c r="AY29" s="98"/>
      <c r="AZ29" s="179">
        <f>SUM(AZ20,AZ22,AZ24,AZ25,AZ26,AZ27,AZ28)</f>
        <v>7313665</v>
      </c>
      <c r="BA29" s="180"/>
      <c r="BB29" s="180"/>
      <c r="BC29" s="180"/>
      <c r="BD29" s="180"/>
      <c r="BE29" s="180"/>
      <c r="BF29" s="180"/>
      <c r="BG29" s="180"/>
      <c r="BH29" s="180"/>
      <c r="BI29" s="180"/>
      <c r="BJ29" s="98"/>
      <c r="BK29" s="179">
        <f>SUM(BK20,BK22,BK24,BK25,BK26,BK27,BK28)</f>
        <v>24</v>
      </c>
      <c r="BL29" s="180"/>
      <c r="BM29" s="180"/>
      <c r="BN29" s="180"/>
      <c r="BO29" s="180"/>
      <c r="BP29" s="180"/>
      <c r="BQ29" s="180"/>
      <c r="BR29" s="180"/>
      <c r="BS29" s="180"/>
      <c r="BT29" s="180"/>
      <c r="BU29" s="98"/>
      <c r="BV29" s="179">
        <f>SUM(BV20,BV22,BV24,BV25,BV26,BV27,BV28)</f>
        <v>2274</v>
      </c>
      <c r="BW29" s="180"/>
      <c r="BX29" s="180"/>
      <c r="BY29" s="180"/>
      <c r="BZ29" s="180"/>
      <c r="CA29" s="180"/>
      <c r="CB29" s="180"/>
      <c r="CC29" s="180"/>
      <c r="CD29" s="180"/>
      <c r="CE29" s="180"/>
      <c r="CF29" s="98"/>
      <c r="CG29" s="179">
        <f>SUM(CG20,CG22,CG24,CG25,CG26,CG27,CG28)</f>
        <v>5900</v>
      </c>
      <c r="CH29" s="180"/>
      <c r="CI29" s="180"/>
      <c r="CJ29" s="180"/>
      <c r="CK29" s="180"/>
      <c r="CL29" s="180"/>
      <c r="CM29" s="180"/>
      <c r="CN29" s="180"/>
      <c r="CO29" s="180"/>
      <c r="CP29" s="180"/>
      <c r="CQ29" s="98"/>
      <c r="CR29" s="179">
        <f>SUM(CR20,CR22,CR24,CR25,CR26,CR27,CR28)</f>
        <v>2776806</v>
      </c>
      <c r="CS29" s="180"/>
      <c r="CT29" s="180"/>
      <c r="CU29" s="180"/>
      <c r="CV29" s="180"/>
      <c r="CW29" s="180"/>
      <c r="CX29" s="180"/>
      <c r="CY29" s="180"/>
      <c r="CZ29" s="180"/>
      <c r="DA29" s="180"/>
      <c r="DB29" s="98"/>
      <c r="DC29" s="179">
        <f>SUM(DC20,DC22,DC24,DC25,DC26,DC27,DC28)</f>
        <v>6025</v>
      </c>
      <c r="DD29" s="180"/>
      <c r="DE29" s="180"/>
      <c r="DF29" s="180"/>
      <c r="DG29" s="180"/>
      <c r="DH29" s="180"/>
      <c r="DI29" s="180"/>
      <c r="DJ29" s="180"/>
      <c r="DK29" s="180"/>
      <c r="DL29" s="180"/>
      <c r="DM29" s="98"/>
      <c r="DN29" s="179">
        <f>SUM(DN20,DN22,DN24,DN25,DN26,DN27,DN28)</f>
        <v>2520411</v>
      </c>
      <c r="DO29" s="180"/>
      <c r="DP29" s="180"/>
      <c r="DQ29" s="180"/>
      <c r="DR29" s="180"/>
      <c r="DS29" s="180"/>
      <c r="DT29" s="180"/>
      <c r="DU29" s="180"/>
      <c r="DV29" s="180"/>
      <c r="DW29" s="180"/>
      <c r="DX29" s="181"/>
    </row>
    <row r="30" spans="2:128" ht="12" customHeight="1" thickBot="1">
      <c r="B30" s="13"/>
      <c r="C30" s="14"/>
      <c r="D30" s="14"/>
      <c r="E30" s="15"/>
      <c r="F30" s="45" t="s">
        <v>12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182"/>
      <c r="S30" s="176">
        <f>SUM(S21,S23)</f>
        <v>135</v>
      </c>
      <c r="T30" s="177"/>
      <c r="U30" s="177"/>
      <c r="V30" s="177"/>
      <c r="W30" s="177"/>
      <c r="X30" s="177"/>
      <c r="Y30" s="177"/>
      <c r="Z30" s="177"/>
      <c r="AA30" s="177"/>
      <c r="AB30" s="177"/>
      <c r="AC30" s="95"/>
      <c r="AD30" s="176">
        <f>SUM(AD21,AD23)</f>
        <v>0</v>
      </c>
      <c r="AE30" s="177"/>
      <c r="AF30" s="177"/>
      <c r="AG30" s="177"/>
      <c r="AH30" s="177"/>
      <c r="AI30" s="177"/>
      <c r="AJ30" s="177"/>
      <c r="AK30" s="177"/>
      <c r="AL30" s="177"/>
      <c r="AM30" s="177"/>
      <c r="AN30" s="95"/>
      <c r="AO30" s="176">
        <f>SUM(AO21,AO23)</f>
        <v>0</v>
      </c>
      <c r="AP30" s="177"/>
      <c r="AQ30" s="177"/>
      <c r="AR30" s="177"/>
      <c r="AS30" s="177"/>
      <c r="AT30" s="177"/>
      <c r="AU30" s="177"/>
      <c r="AV30" s="177"/>
      <c r="AW30" s="177"/>
      <c r="AX30" s="177"/>
      <c r="AY30" s="95"/>
      <c r="AZ30" s="176">
        <f>SUM(AZ21,AZ23)</f>
        <v>124694</v>
      </c>
      <c r="BA30" s="177"/>
      <c r="BB30" s="177"/>
      <c r="BC30" s="177"/>
      <c r="BD30" s="177"/>
      <c r="BE30" s="177"/>
      <c r="BF30" s="177"/>
      <c r="BG30" s="177"/>
      <c r="BH30" s="177"/>
      <c r="BI30" s="177"/>
      <c r="BJ30" s="95"/>
      <c r="BK30" s="176">
        <f>SUM(BK21,BK23)</f>
        <v>0</v>
      </c>
      <c r="BL30" s="177"/>
      <c r="BM30" s="177"/>
      <c r="BN30" s="177"/>
      <c r="BO30" s="177"/>
      <c r="BP30" s="177"/>
      <c r="BQ30" s="177"/>
      <c r="BR30" s="177"/>
      <c r="BS30" s="177"/>
      <c r="BT30" s="177"/>
      <c r="BU30" s="95"/>
      <c r="BV30" s="176">
        <f>SUM(BV21,BV23)</f>
        <v>0</v>
      </c>
      <c r="BW30" s="177"/>
      <c r="BX30" s="177"/>
      <c r="BY30" s="177"/>
      <c r="BZ30" s="177"/>
      <c r="CA30" s="177"/>
      <c r="CB30" s="177"/>
      <c r="CC30" s="177"/>
      <c r="CD30" s="177"/>
      <c r="CE30" s="177"/>
      <c r="CF30" s="95"/>
      <c r="CG30" s="176">
        <f>SUM(CG21,CG23)</f>
        <v>52</v>
      </c>
      <c r="CH30" s="177"/>
      <c r="CI30" s="177"/>
      <c r="CJ30" s="177"/>
      <c r="CK30" s="177"/>
      <c r="CL30" s="177"/>
      <c r="CM30" s="177"/>
      <c r="CN30" s="177"/>
      <c r="CO30" s="177"/>
      <c r="CP30" s="177"/>
      <c r="CQ30" s="95"/>
      <c r="CR30" s="176">
        <f>SUM(CR21,CR23)</f>
        <v>20753</v>
      </c>
      <c r="CS30" s="177"/>
      <c r="CT30" s="177"/>
      <c r="CU30" s="177"/>
      <c r="CV30" s="177"/>
      <c r="CW30" s="177"/>
      <c r="CX30" s="177"/>
      <c r="CY30" s="177"/>
      <c r="CZ30" s="177"/>
      <c r="DA30" s="177"/>
      <c r="DB30" s="95"/>
      <c r="DC30" s="176">
        <f>SUM(DC21,DC23)</f>
        <v>1</v>
      </c>
      <c r="DD30" s="177"/>
      <c r="DE30" s="177"/>
      <c r="DF30" s="177"/>
      <c r="DG30" s="177"/>
      <c r="DH30" s="177"/>
      <c r="DI30" s="177"/>
      <c r="DJ30" s="177"/>
      <c r="DK30" s="177"/>
      <c r="DL30" s="177"/>
      <c r="DM30" s="95"/>
      <c r="DN30" s="176">
        <f>SUM(DN21,DN23)</f>
        <v>49</v>
      </c>
      <c r="DO30" s="177"/>
      <c r="DP30" s="177"/>
      <c r="DQ30" s="177"/>
      <c r="DR30" s="177"/>
      <c r="DS30" s="177"/>
      <c r="DT30" s="177"/>
      <c r="DU30" s="177"/>
      <c r="DV30" s="177"/>
      <c r="DW30" s="177"/>
      <c r="DX30" s="178"/>
    </row>
    <row r="31" s="1" customFormat="1" ht="12" customHeight="1"/>
    <row r="32" spans="2:86" ht="12" customHeight="1">
      <c r="B32" s="49" t="s">
        <v>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125" t="s">
        <v>65</v>
      </c>
      <c r="T32" s="129"/>
      <c r="U32" s="129"/>
      <c r="V32" s="129"/>
      <c r="W32" s="129"/>
      <c r="X32" s="129"/>
      <c r="Y32" s="129"/>
      <c r="Z32" s="130"/>
      <c r="AA32" s="125" t="s">
        <v>66</v>
      </c>
      <c r="AB32" s="129"/>
      <c r="AC32" s="129"/>
      <c r="AD32" s="129"/>
      <c r="AE32" s="129"/>
      <c r="AF32" s="129"/>
      <c r="AG32" s="129"/>
      <c r="AH32" s="130"/>
      <c r="AI32" s="125" t="s">
        <v>67</v>
      </c>
      <c r="AJ32" s="129"/>
      <c r="AK32" s="129"/>
      <c r="AL32" s="129"/>
      <c r="AM32" s="129"/>
      <c r="AN32" s="129"/>
      <c r="AO32" s="129"/>
      <c r="AP32" s="129"/>
      <c r="AQ32" s="130"/>
      <c r="AR32" s="125" t="s">
        <v>68</v>
      </c>
      <c r="AS32" s="129"/>
      <c r="AT32" s="129"/>
      <c r="AU32" s="129"/>
      <c r="AV32" s="129"/>
      <c r="AW32" s="129"/>
      <c r="AX32" s="129"/>
      <c r="AY32" s="130"/>
      <c r="AZ32" s="125" t="s">
        <v>69</v>
      </c>
      <c r="BA32" s="129"/>
      <c r="BB32" s="129"/>
      <c r="BC32" s="129"/>
      <c r="BD32" s="129"/>
      <c r="BE32" s="129"/>
      <c r="BF32" s="129"/>
      <c r="BG32" s="130"/>
      <c r="BH32" s="125" t="s">
        <v>70</v>
      </c>
      <c r="BI32" s="174"/>
      <c r="BJ32" s="174"/>
      <c r="BK32" s="174"/>
      <c r="BL32" s="174"/>
      <c r="BM32" s="174"/>
      <c r="BN32" s="174"/>
      <c r="BO32" s="174"/>
      <c r="BP32" s="174"/>
      <c r="BQ32" s="175"/>
      <c r="BR32" s="125" t="s">
        <v>71</v>
      </c>
      <c r="BS32" s="129"/>
      <c r="BT32" s="129"/>
      <c r="BU32" s="129"/>
      <c r="BV32" s="129"/>
      <c r="BW32" s="129"/>
      <c r="BX32" s="129"/>
      <c r="BY32" s="129"/>
      <c r="BZ32" s="130"/>
      <c r="CA32" s="125" t="s">
        <v>72</v>
      </c>
      <c r="CB32" s="129"/>
      <c r="CC32" s="129"/>
      <c r="CD32" s="129"/>
      <c r="CE32" s="129"/>
      <c r="CF32" s="129"/>
      <c r="CG32" s="129"/>
      <c r="CH32" s="130"/>
    </row>
    <row r="33" spans="2:86" ht="12" customHeight="1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4" t="s">
        <v>21</v>
      </c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6"/>
      <c r="AI33" s="74" t="s">
        <v>98</v>
      </c>
      <c r="AJ33" s="75"/>
      <c r="AK33" s="75"/>
      <c r="AL33" s="75"/>
      <c r="AM33" s="75"/>
      <c r="AN33" s="75"/>
      <c r="AO33" s="75"/>
      <c r="AP33" s="75"/>
      <c r="AQ33" s="76"/>
      <c r="AR33" s="74" t="s">
        <v>22</v>
      </c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6"/>
      <c r="BH33" s="74" t="s">
        <v>23</v>
      </c>
      <c r="BI33" s="155"/>
      <c r="BJ33" s="155"/>
      <c r="BK33" s="155"/>
      <c r="BL33" s="155"/>
      <c r="BM33" s="155"/>
      <c r="BN33" s="155"/>
      <c r="BO33" s="155"/>
      <c r="BP33" s="155"/>
      <c r="BQ33" s="156"/>
      <c r="BR33" s="164" t="s">
        <v>24</v>
      </c>
      <c r="BS33" s="165"/>
      <c r="BT33" s="165"/>
      <c r="BU33" s="165"/>
      <c r="BV33" s="165"/>
      <c r="BW33" s="165"/>
      <c r="BX33" s="165"/>
      <c r="BY33" s="165"/>
      <c r="BZ33" s="166"/>
      <c r="CA33" s="170" t="s">
        <v>25</v>
      </c>
      <c r="CB33" s="171"/>
      <c r="CC33" s="171"/>
      <c r="CD33" s="171"/>
      <c r="CE33" s="171"/>
      <c r="CF33" s="171"/>
      <c r="CG33" s="171"/>
      <c r="CH33" s="172"/>
    </row>
    <row r="34" spans="2:86" ht="12" customHeight="1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7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/>
      <c r="AI34" s="77"/>
      <c r="AJ34" s="86"/>
      <c r="AK34" s="86"/>
      <c r="AL34" s="86"/>
      <c r="AM34" s="86"/>
      <c r="AN34" s="86"/>
      <c r="AO34" s="86"/>
      <c r="AP34" s="86"/>
      <c r="AQ34" s="87"/>
      <c r="AR34" s="77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7"/>
      <c r="BH34" s="157"/>
      <c r="BI34" s="158"/>
      <c r="BJ34" s="158"/>
      <c r="BK34" s="158"/>
      <c r="BL34" s="158"/>
      <c r="BM34" s="158"/>
      <c r="BN34" s="158"/>
      <c r="BO34" s="158"/>
      <c r="BP34" s="158"/>
      <c r="BQ34" s="159"/>
      <c r="BR34" s="167"/>
      <c r="BS34" s="168"/>
      <c r="BT34" s="168"/>
      <c r="BU34" s="168"/>
      <c r="BV34" s="168"/>
      <c r="BW34" s="168"/>
      <c r="BX34" s="168"/>
      <c r="BY34" s="168"/>
      <c r="BZ34" s="169"/>
      <c r="CA34" s="173"/>
      <c r="CB34" s="171"/>
      <c r="CC34" s="171"/>
      <c r="CD34" s="171"/>
      <c r="CE34" s="171"/>
      <c r="CF34" s="171"/>
      <c r="CG34" s="171"/>
      <c r="CH34" s="172"/>
    </row>
    <row r="35" spans="2:86" ht="12" customHeight="1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131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I35" s="77"/>
      <c r="AJ35" s="86"/>
      <c r="AK35" s="86"/>
      <c r="AL35" s="86"/>
      <c r="AM35" s="86"/>
      <c r="AN35" s="86"/>
      <c r="AO35" s="86"/>
      <c r="AP35" s="86"/>
      <c r="AQ35" s="87"/>
      <c r="AR35" s="131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3"/>
      <c r="BH35" s="157"/>
      <c r="BI35" s="158"/>
      <c r="BJ35" s="158"/>
      <c r="BK35" s="158"/>
      <c r="BL35" s="158"/>
      <c r="BM35" s="158"/>
      <c r="BN35" s="158"/>
      <c r="BO35" s="158"/>
      <c r="BP35" s="158"/>
      <c r="BQ35" s="159"/>
      <c r="BR35" s="167"/>
      <c r="BS35" s="168"/>
      <c r="BT35" s="168"/>
      <c r="BU35" s="168"/>
      <c r="BV35" s="168"/>
      <c r="BW35" s="168"/>
      <c r="BX35" s="168"/>
      <c r="BY35" s="168"/>
      <c r="BZ35" s="169"/>
      <c r="CA35" s="173"/>
      <c r="CB35" s="171"/>
      <c r="CC35" s="171"/>
      <c r="CD35" s="171"/>
      <c r="CE35" s="171"/>
      <c r="CF35" s="171"/>
      <c r="CG35" s="171"/>
      <c r="CH35" s="172"/>
    </row>
    <row r="36" spans="2:86" ht="12" customHeight="1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4" t="s">
        <v>26</v>
      </c>
      <c r="T36" s="75"/>
      <c r="U36" s="75"/>
      <c r="V36" s="75"/>
      <c r="W36" s="75"/>
      <c r="X36" s="75"/>
      <c r="Y36" s="75"/>
      <c r="Z36" s="76"/>
      <c r="AA36" s="74" t="s">
        <v>6</v>
      </c>
      <c r="AB36" s="155"/>
      <c r="AC36" s="155"/>
      <c r="AD36" s="155"/>
      <c r="AE36" s="155"/>
      <c r="AF36" s="155"/>
      <c r="AG36" s="155"/>
      <c r="AH36" s="156"/>
      <c r="AI36" s="77"/>
      <c r="AJ36" s="86"/>
      <c r="AK36" s="86"/>
      <c r="AL36" s="86"/>
      <c r="AM36" s="86"/>
      <c r="AN36" s="86"/>
      <c r="AO36" s="86"/>
      <c r="AP36" s="86"/>
      <c r="AQ36" s="87"/>
      <c r="AR36" s="74" t="s">
        <v>27</v>
      </c>
      <c r="AS36" s="155"/>
      <c r="AT36" s="155"/>
      <c r="AU36" s="155"/>
      <c r="AV36" s="155"/>
      <c r="AW36" s="155"/>
      <c r="AX36" s="155"/>
      <c r="AY36" s="156"/>
      <c r="AZ36" s="74" t="s">
        <v>28</v>
      </c>
      <c r="BA36" s="155"/>
      <c r="BB36" s="155"/>
      <c r="BC36" s="155"/>
      <c r="BD36" s="155"/>
      <c r="BE36" s="155"/>
      <c r="BF36" s="155"/>
      <c r="BG36" s="156"/>
      <c r="BH36" s="160" t="s">
        <v>29</v>
      </c>
      <c r="BI36" s="161"/>
      <c r="BJ36" s="161"/>
      <c r="BK36" s="161"/>
      <c r="BL36" s="161"/>
      <c r="BM36" s="161"/>
      <c r="BN36" s="161"/>
      <c r="BO36" s="161"/>
      <c r="BP36" s="161"/>
      <c r="BQ36" s="162"/>
      <c r="BR36" s="167"/>
      <c r="BS36" s="168"/>
      <c r="BT36" s="168"/>
      <c r="BU36" s="168"/>
      <c r="BV36" s="168"/>
      <c r="BW36" s="168"/>
      <c r="BX36" s="168"/>
      <c r="BY36" s="168"/>
      <c r="BZ36" s="169"/>
      <c r="CA36" s="173"/>
      <c r="CB36" s="171"/>
      <c r="CC36" s="171"/>
      <c r="CD36" s="171"/>
      <c r="CE36" s="171"/>
      <c r="CF36" s="171"/>
      <c r="CG36" s="171"/>
      <c r="CH36" s="172"/>
    </row>
    <row r="37" spans="2:86" ht="12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7"/>
      <c r="T37" s="86"/>
      <c r="U37" s="86"/>
      <c r="V37" s="86"/>
      <c r="W37" s="86"/>
      <c r="X37" s="86"/>
      <c r="Y37" s="86"/>
      <c r="Z37" s="87"/>
      <c r="AA37" s="157"/>
      <c r="AB37" s="158"/>
      <c r="AC37" s="158"/>
      <c r="AD37" s="158"/>
      <c r="AE37" s="158"/>
      <c r="AF37" s="158"/>
      <c r="AG37" s="158"/>
      <c r="AH37" s="159"/>
      <c r="AI37" s="77"/>
      <c r="AJ37" s="86"/>
      <c r="AK37" s="86"/>
      <c r="AL37" s="86"/>
      <c r="AM37" s="86"/>
      <c r="AN37" s="86"/>
      <c r="AO37" s="86"/>
      <c r="AP37" s="86"/>
      <c r="AQ37" s="87"/>
      <c r="AR37" s="157"/>
      <c r="AS37" s="158"/>
      <c r="AT37" s="158"/>
      <c r="AU37" s="158"/>
      <c r="AV37" s="158"/>
      <c r="AW37" s="158"/>
      <c r="AX37" s="158"/>
      <c r="AY37" s="159"/>
      <c r="AZ37" s="157"/>
      <c r="BA37" s="158"/>
      <c r="BB37" s="158"/>
      <c r="BC37" s="158"/>
      <c r="BD37" s="158"/>
      <c r="BE37" s="158"/>
      <c r="BF37" s="158"/>
      <c r="BG37" s="159"/>
      <c r="BH37" s="163"/>
      <c r="BI37" s="161"/>
      <c r="BJ37" s="161"/>
      <c r="BK37" s="161"/>
      <c r="BL37" s="161"/>
      <c r="BM37" s="161"/>
      <c r="BN37" s="161"/>
      <c r="BO37" s="161"/>
      <c r="BP37" s="161"/>
      <c r="BQ37" s="162"/>
      <c r="BR37" s="167"/>
      <c r="BS37" s="168"/>
      <c r="BT37" s="168"/>
      <c r="BU37" s="168"/>
      <c r="BV37" s="168"/>
      <c r="BW37" s="168"/>
      <c r="BX37" s="168"/>
      <c r="BY37" s="168"/>
      <c r="BZ37" s="169"/>
      <c r="CA37" s="141" t="s">
        <v>73</v>
      </c>
      <c r="CB37" s="142"/>
      <c r="CC37" s="142"/>
      <c r="CD37" s="142"/>
      <c r="CE37" s="142"/>
      <c r="CF37" s="142"/>
      <c r="CG37" s="142"/>
      <c r="CH37" s="143"/>
    </row>
    <row r="38" spans="2:86" ht="12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7"/>
      <c r="T38" s="86"/>
      <c r="U38" s="86"/>
      <c r="V38" s="86"/>
      <c r="W38" s="86"/>
      <c r="X38" s="86"/>
      <c r="Y38" s="86"/>
      <c r="Z38" s="87"/>
      <c r="AA38" s="157"/>
      <c r="AB38" s="158"/>
      <c r="AC38" s="158"/>
      <c r="AD38" s="158"/>
      <c r="AE38" s="158"/>
      <c r="AF38" s="158"/>
      <c r="AG38" s="158"/>
      <c r="AH38" s="159"/>
      <c r="AI38" s="77"/>
      <c r="AJ38" s="86"/>
      <c r="AK38" s="86"/>
      <c r="AL38" s="86"/>
      <c r="AM38" s="86"/>
      <c r="AN38" s="86"/>
      <c r="AO38" s="86"/>
      <c r="AP38" s="86"/>
      <c r="AQ38" s="87"/>
      <c r="AR38" s="157"/>
      <c r="AS38" s="158"/>
      <c r="AT38" s="158"/>
      <c r="AU38" s="158"/>
      <c r="AV38" s="158"/>
      <c r="AW38" s="158"/>
      <c r="AX38" s="158"/>
      <c r="AY38" s="159"/>
      <c r="AZ38" s="157"/>
      <c r="BA38" s="158"/>
      <c r="BB38" s="158"/>
      <c r="BC38" s="158"/>
      <c r="BD38" s="158"/>
      <c r="BE38" s="158"/>
      <c r="BF38" s="158"/>
      <c r="BG38" s="159"/>
      <c r="BH38" s="163"/>
      <c r="BI38" s="161"/>
      <c r="BJ38" s="161"/>
      <c r="BK38" s="161"/>
      <c r="BL38" s="161"/>
      <c r="BM38" s="161"/>
      <c r="BN38" s="161"/>
      <c r="BO38" s="161"/>
      <c r="BP38" s="161"/>
      <c r="BQ38" s="162"/>
      <c r="BR38" s="167"/>
      <c r="BS38" s="168"/>
      <c r="BT38" s="168"/>
      <c r="BU38" s="168"/>
      <c r="BV38" s="168"/>
      <c r="BW38" s="168"/>
      <c r="BX38" s="168"/>
      <c r="BY38" s="168"/>
      <c r="BZ38" s="169"/>
      <c r="CA38" s="141"/>
      <c r="CB38" s="142"/>
      <c r="CC38" s="142"/>
      <c r="CD38" s="142"/>
      <c r="CE38" s="142"/>
      <c r="CF38" s="142"/>
      <c r="CG38" s="142"/>
      <c r="CH38" s="143"/>
    </row>
    <row r="39" spans="2:86" ht="12" customHeight="1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7"/>
      <c r="T39" s="86"/>
      <c r="U39" s="86"/>
      <c r="V39" s="86"/>
      <c r="W39" s="86"/>
      <c r="X39" s="86"/>
      <c r="Y39" s="86"/>
      <c r="Z39" s="87"/>
      <c r="AA39" s="157"/>
      <c r="AB39" s="158"/>
      <c r="AC39" s="158"/>
      <c r="AD39" s="158"/>
      <c r="AE39" s="158"/>
      <c r="AF39" s="158"/>
      <c r="AG39" s="158"/>
      <c r="AH39" s="159"/>
      <c r="AI39" s="77"/>
      <c r="AJ39" s="86"/>
      <c r="AK39" s="86"/>
      <c r="AL39" s="86"/>
      <c r="AM39" s="86"/>
      <c r="AN39" s="86"/>
      <c r="AO39" s="86"/>
      <c r="AP39" s="86"/>
      <c r="AQ39" s="87"/>
      <c r="AR39" s="157"/>
      <c r="AS39" s="158"/>
      <c r="AT39" s="158"/>
      <c r="AU39" s="158"/>
      <c r="AV39" s="158"/>
      <c r="AW39" s="158"/>
      <c r="AX39" s="158"/>
      <c r="AY39" s="159"/>
      <c r="AZ39" s="157"/>
      <c r="BA39" s="158"/>
      <c r="BB39" s="158"/>
      <c r="BC39" s="158"/>
      <c r="BD39" s="158"/>
      <c r="BE39" s="158"/>
      <c r="BF39" s="158"/>
      <c r="BG39" s="159"/>
      <c r="BH39" s="144" t="s">
        <v>74</v>
      </c>
      <c r="BI39" s="145"/>
      <c r="BJ39" s="145"/>
      <c r="BK39" s="145"/>
      <c r="BL39" s="145"/>
      <c r="BM39" s="145"/>
      <c r="BN39" s="145"/>
      <c r="BO39" s="145"/>
      <c r="BP39" s="145"/>
      <c r="BQ39" s="146"/>
      <c r="BR39" s="144" t="s">
        <v>75</v>
      </c>
      <c r="BS39" s="148"/>
      <c r="BT39" s="148"/>
      <c r="BU39" s="148"/>
      <c r="BV39" s="148"/>
      <c r="BW39" s="148"/>
      <c r="BX39" s="148"/>
      <c r="BY39" s="148"/>
      <c r="BZ39" s="149"/>
      <c r="CA39" s="141"/>
      <c r="CB39" s="142"/>
      <c r="CC39" s="142"/>
      <c r="CD39" s="142"/>
      <c r="CE39" s="142"/>
      <c r="CF39" s="142"/>
      <c r="CG39" s="142"/>
      <c r="CH39" s="143"/>
    </row>
    <row r="40" spans="2:86" ht="12" customHeight="1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7"/>
      <c r="T40" s="86"/>
      <c r="U40" s="86"/>
      <c r="V40" s="86"/>
      <c r="W40" s="86"/>
      <c r="X40" s="86"/>
      <c r="Y40" s="86"/>
      <c r="Z40" s="87"/>
      <c r="AA40" s="157"/>
      <c r="AB40" s="158"/>
      <c r="AC40" s="158"/>
      <c r="AD40" s="158"/>
      <c r="AE40" s="158"/>
      <c r="AF40" s="158"/>
      <c r="AG40" s="158"/>
      <c r="AH40" s="159"/>
      <c r="AI40" s="77"/>
      <c r="AJ40" s="86"/>
      <c r="AK40" s="86"/>
      <c r="AL40" s="86"/>
      <c r="AM40" s="86"/>
      <c r="AN40" s="86"/>
      <c r="AO40" s="86"/>
      <c r="AP40" s="86"/>
      <c r="AQ40" s="87"/>
      <c r="AR40" s="157"/>
      <c r="AS40" s="158"/>
      <c r="AT40" s="158"/>
      <c r="AU40" s="158"/>
      <c r="AV40" s="158"/>
      <c r="AW40" s="158"/>
      <c r="AX40" s="158"/>
      <c r="AY40" s="159"/>
      <c r="AZ40" s="157"/>
      <c r="BA40" s="158"/>
      <c r="BB40" s="158"/>
      <c r="BC40" s="158"/>
      <c r="BD40" s="158"/>
      <c r="BE40" s="158"/>
      <c r="BF40" s="158"/>
      <c r="BG40" s="159"/>
      <c r="BH40" s="147"/>
      <c r="BI40" s="145"/>
      <c r="BJ40" s="145"/>
      <c r="BK40" s="145"/>
      <c r="BL40" s="145"/>
      <c r="BM40" s="145"/>
      <c r="BN40" s="145"/>
      <c r="BO40" s="145"/>
      <c r="BP40" s="145"/>
      <c r="BQ40" s="146"/>
      <c r="BR40" s="150"/>
      <c r="BS40" s="148"/>
      <c r="BT40" s="148"/>
      <c r="BU40" s="148"/>
      <c r="BV40" s="148"/>
      <c r="BW40" s="148"/>
      <c r="BX40" s="148"/>
      <c r="BY40" s="148"/>
      <c r="BZ40" s="149"/>
      <c r="CA40" s="141"/>
      <c r="CB40" s="142"/>
      <c r="CC40" s="142"/>
      <c r="CD40" s="142"/>
      <c r="CE40" s="142"/>
      <c r="CF40" s="142"/>
      <c r="CG40" s="142"/>
      <c r="CH40" s="143"/>
    </row>
    <row r="41" spans="2:86" ht="12" customHeight="1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7"/>
      <c r="T41" s="86"/>
      <c r="U41" s="86"/>
      <c r="V41" s="86"/>
      <c r="W41" s="86"/>
      <c r="X41" s="86"/>
      <c r="Y41" s="86"/>
      <c r="Z41" s="87"/>
      <c r="AA41" s="151" t="s">
        <v>76</v>
      </c>
      <c r="AB41" s="152"/>
      <c r="AC41" s="152"/>
      <c r="AD41" s="152"/>
      <c r="AE41" s="152"/>
      <c r="AF41" s="152"/>
      <c r="AG41" s="152"/>
      <c r="AH41" s="153"/>
      <c r="AI41" s="77"/>
      <c r="AJ41" s="86"/>
      <c r="AK41" s="86"/>
      <c r="AL41" s="86"/>
      <c r="AM41" s="86"/>
      <c r="AN41" s="86"/>
      <c r="AO41" s="86"/>
      <c r="AP41" s="86"/>
      <c r="AQ41" s="87"/>
      <c r="AR41" s="151" t="s">
        <v>77</v>
      </c>
      <c r="AS41" s="152"/>
      <c r="AT41" s="152"/>
      <c r="AU41" s="152"/>
      <c r="AV41" s="152"/>
      <c r="AW41" s="152"/>
      <c r="AX41" s="152"/>
      <c r="AY41" s="153"/>
      <c r="AZ41" s="151" t="s">
        <v>78</v>
      </c>
      <c r="BA41" s="152"/>
      <c r="BB41" s="152"/>
      <c r="BC41" s="152"/>
      <c r="BD41" s="152"/>
      <c r="BE41" s="152"/>
      <c r="BF41" s="152"/>
      <c r="BG41" s="153"/>
      <c r="BH41" s="147"/>
      <c r="BI41" s="145"/>
      <c r="BJ41" s="145"/>
      <c r="BK41" s="145"/>
      <c r="BL41" s="145"/>
      <c r="BM41" s="145"/>
      <c r="BN41" s="145"/>
      <c r="BO41" s="145"/>
      <c r="BP41" s="145"/>
      <c r="BQ41" s="146"/>
      <c r="BR41" s="150"/>
      <c r="BS41" s="148"/>
      <c r="BT41" s="148"/>
      <c r="BU41" s="148"/>
      <c r="BV41" s="148"/>
      <c r="BW41" s="148"/>
      <c r="BX41" s="148"/>
      <c r="BY41" s="148"/>
      <c r="BZ41" s="149"/>
      <c r="CA41" s="141"/>
      <c r="CB41" s="142"/>
      <c r="CC41" s="142"/>
      <c r="CD41" s="142"/>
      <c r="CE41" s="142"/>
      <c r="CF41" s="142"/>
      <c r="CG41" s="142"/>
      <c r="CH41" s="143"/>
    </row>
    <row r="42" spans="2:86" ht="12" customHeight="1" thickBot="1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7"/>
      <c r="T42" s="86"/>
      <c r="U42" s="86"/>
      <c r="V42" s="86"/>
      <c r="W42" s="86"/>
      <c r="X42" s="86"/>
      <c r="Y42" s="86"/>
      <c r="Z42" s="87"/>
      <c r="AA42" s="154"/>
      <c r="AB42" s="152"/>
      <c r="AC42" s="152"/>
      <c r="AD42" s="152"/>
      <c r="AE42" s="152"/>
      <c r="AF42" s="152"/>
      <c r="AG42" s="152"/>
      <c r="AH42" s="153"/>
      <c r="AI42" s="77"/>
      <c r="AJ42" s="86"/>
      <c r="AK42" s="86"/>
      <c r="AL42" s="86"/>
      <c r="AM42" s="86"/>
      <c r="AN42" s="86"/>
      <c r="AO42" s="86"/>
      <c r="AP42" s="86"/>
      <c r="AQ42" s="87"/>
      <c r="AR42" s="154"/>
      <c r="AS42" s="152"/>
      <c r="AT42" s="152"/>
      <c r="AU42" s="152"/>
      <c r="AV42" s="152"/>
      <c r="AW42" s="152"/>
      <c r="AX42" s="152"/>
      <c r="AY42" s="153"/>
      <c r="AZ42" s="154"/>
      <c r="BA42" s="152"/>
      <c r="BB42" s="152"/>
      <c r="BC42" s="152"/>
      <c r="BD42" s="152"/>
      <c r="BE42" s="152"/>
      <c r="BF42" s="152"/>
      <c r="BG42" s="153"/>
      <c r="BH42" s="147"/>
      <c r="BI42" s="145"/>
      <c r="BJ42" s="145"/>
      <c r="BK42" s="145"/>
      <c r="BL42" s="145"/>
      <c r="BM42" s="145"/>
      <c r="BN42" s="145"/>
      <c r="BO42" s="145"/>
      <c r="BP42" s="145"/>
      <c r="BQ42" s="146"/>
      <c r="BR42" s="150"/>
      <c r="BS42" s="148"/>
      <c r="BT42" s="148"/>
      <c r="BU42" s="148"/>
      <c r="BV42" s="148"/>
      <c r="BW42" s="148"/>
      <c r="BX42" s="148"/>
      <c r="BY42" s="148"/>
      <c r="BZ42" s="149"/>
      <c r="CA42" s="141"/>
      <c r="CB42" s="142"/>
      <c r="CC42" s="142"/>
      <c r="CD42" s="142"/>
      <c r="CE42" s="142"/>
      <c r="CF42" s="142"/>
      <c r="CG42" s="142"/>
      <c r="CH42" s="143"/>
    </row>
    <row r="43" spans="2:86" ht="12" customHeight="1">
      <c r="B43" s="30" t="s">
        <v>9</v>
      </c>
      <c r="C43" s="31"/>
      <c r="D43" s="31"/>
      <c r="E43" s="32"/>
      <c r="F43" s="121" t="s">
        <v>10</v>
      </c>
      <c r="G43" s="64"/>
      <c r="H43" s="65"/>
      <c r="I43" s="50" t="s">
        <v>11</v>
      </c>
      <c r="J43" s="50"/>
      <c r="K43" s="51"/>
      <c r="L43" s="51"/>
      <c r="M43" s="51"/>
      <c r="N43" s="51"/>
      <c r="O43" s="51"/>
      <c r="P43" s="51"/>
      <c r="Q43" s="51"/>
      <c r="R43" s="51"/>
      <c r="S43" s="214">
        <v>4</v>
      </c>
      <c r="T43" s="117"/>
      <c r="U43" s="117"/>
      <c r="V43" s="117"/>
      <c r="W43" s="117"/>
      <c r="X43" s="117"/>
      <c r="Y43" s="117"/>
      <c r="Z43" s="118"/>
      <c r="AA43" s="116">
        <v>9240</v>
      </c>
      <c r="AB43" s="117"/>
      <c r="AC43" s="117"/>
      <c r="AD43" s="117"/>
      <c r="AE43" s="117"/>
      <c r="AF43" s="117"/>
      <c r="AG43" s="117"/>
      <c r="AH43" s="118"/>
      <c r="AI43" s="116"/>
      <c r="AJ43" s="117"/>
      <c r="AK43" s="117"/>
      <c r="AL43" s="117"/>
      <c r="AM43" s="117"/>
      <c r="AN43" s="117"/>
      <c r="AO43" s="117"/>
      <c r="AP43" s="117"/>
      <c r="AQ43" s="118"/>
      <c r="AR43" s="116">
        <v>118046</v>
      </c>
      <c r="AS43" s="117"/>
      <c r="AT43" s="117"/>
      <c r="AU43" s="117"/>
      <c r="AV43" s="117"/>
      <c r="AW43" s="117"/>
      <c r="AX43" s="117"/>
      <c r="AY43" s="118"/>
      <c r="AZ43" s="140"/>
      <c r="BA43" s="140"/>
      <c r="BB43" s="140"/>
      <c r="BC43" s="140"/>
      <c r="BD43" s="140"/>
      <c r="BE43" s="140"/>
      <c r="BF43" s="140"/>
      <c r="BG43" s="140"/>
      <c r="BH43" s="138">
        <f aca="true" t="shared" si="0" ref="BH43:BH53">SUM(AZ14,BV14,DN14,AA43,AI43,AR43)-CR14</f>
        <v>1147717</v>
      </c>
      <c r="BI43" s="138"/>
      <c r="BJ43" s="138"/>
      <c r="BK43" s="138"/>
      <c r="BL43" s="138"/>
      <c r="BM43" s="138"/>
      <c r="BN43" s="138"/>
      <c r="BO43" s="138"/>
      <c r="BP43" s="138"/>
      <c r="BQ43" s="138"/>
      <c r="BR43" s="116">
        <v>106853</v>
      </c>
      <c r="BS43" s="117"/>
      <c r="BT43" s="117"/>
      <c r="BU43" s="117"/>
      <c r="BV43" s="117"/>
      <c r="BW43" s="117"/>
      <c r="BX43" s="117"/>
      <c r="BY43" s="117"/>
      <c r="BZ43" s="118"/>
      <c r="CA43" s="138">
        <f>SUM(BH43,BR43)</f>
        <v>1254570</v>
      </c>
      <c r="CB43" s="138"/>
      <c r="CC43" s="138"/>
      <c r="CD43" s="138"/>
      <c r="CE43" s="138"/>
      <c r="CF43" s="138"/>
      <c r="CG43" s="138"/>
      <c r="CH43" s="139"/>
    </row>
    <row r="44" spans="2:86" ht="12" customHeight="1">
      <c r="B44" s="58"/>
      <c r="C44" s="59"/>
      <c r="D44" s="59"/>
      <c r="E44" s="60"/>
      <c r="F44" s="122"/>
      <c r="G44" s="66"/>
      <c r="H44" s="67"/>
      <c r="I44" s="13"/>
      <c r="J44" s="15"/>
      <c r="K44" s="45" t="s">
        <v>12</v>
      </c>
      <c r="L44" s="46"/>
      <c r="M44" s="46"/>
      <c r="N44" s="46"/>
      <c r="O44" s="46"/>
      <c r="P44" s="46"/>
      <c r="Q44" s="46"/>
      <c r="R44" s="46"/>
      <c r="S44" s="215"/>
      <c r="T44" s="54"/>
      <c r="U44" s="54"/>
      <c r="V44" s="54"/>
      <c r="W44" s="54"/>
      <c r="X44" s="54"/>
      <c r="Y44" s="54"/>
      <c r="Z44" s="55"/>
      <c r="AA44" s="53"/>
      <c r="AB44" s="54"/>
      <c r="AC44" s="54"/>
      <c r="AD44" s="54"/>
      <c r="AE44" s="54"/>
      <c r="AF44" s="54"/>
      <c r="AG44" s="54"/>
      <c r="AH44" s="55"/>
      <c r="AI44" s="53"/>
      <c r="AJ44" s="54"/>
      <c r="AK44" s="54"/>
      <c r="AL44" s="54"/>
      <c r="AM44" s="54"/>
      <c r="AN44" s="54"/>
      <c r="AO44" s="54"/>
      <c r="AP44" s="54"/>
      <c r="AQ44" s="55"/>
      <c r="AR44" s="53"/>
      <c r="AS44" s="54"/>
      <c r="AT44" s="54"/>
      <c r="AU44" s="54"/>
      <c r="AV44" s="54"/>
      <c r="AW44" s="54"/>
      <c r="AX44" s="54"/>
      <c r="AY44" s="55"/>
      <c r="AZ44" s="53"/>
      <c r="BA44" s="54"/>
      <c r="BB44" s="54"/>
      <c r="BC44" s="54"/>
      <c r="BD44" s="54"/>
      <c r="BE44" s="54"/>
      <c r="BF44" s="54"/>
      <c r="BG44" s="55"/>
      <c r="BH44" s="100">
        <f t="shared" si="0"/>
        <v>5513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53"/>
      <c r="BS44" s="54"/>
      <c r="BT44" s="54"/>
      <c r="BU44" s="54"/>
      <c r="BV44" s="54"/>
      <c r="BW44" s="54"/>
      <c r="BX44" s="54"/>
      <c r="BY44" s="54"/>
      <c r="BZ44" s="55"/>
      <c r="CA44" s="100">
        <f aca="true" t="shared" si="1" ref="CA44:CA53">SUM(BH44,BR44)</f>
        <v>5513</v>
      </c>
      <c r="CB44" s="100"/>
      <c r="CC44" s="100"/>
      <c r="CD44" s="100"/>
      <c r="CE44" s="100"/>
      <c r="CF44" s="100"/>
      <c r="CG44" s="100"/>
      <c r="CH44" s="101"/>
    </row>
    <row r="45" spans="2:86" ht="12" customHeight="1">
      <c r="B45" s="58"/>
      <c r="C45" s="59"/>
      <c r="D45" s="59"/>
      <c r="E45" s="60"/>
      <c r="F45" s="122"/>
      <c r="G45" s="66"/>
      <c r="H45" s="67"/>
      <c r="I45" s="50" t="s">
        <v>13</v>
      </c>
      <c r="J45" s="50"/>
      <c r="K45" s="51"/>
      <c r="L45" s="51"/>
      <c r="M45" s="51"/>
      <c r="N45" s="51"/>
      <c r="O45" s="51"/>
      <c r="P45" s="51"/>
      <c r="Q45" s="51"/>
      <c r="R45" s="51"/>
      <c r="S45" s="215">
        <v>8</v>
      </c>
      <c r="T45" s="54"/>
      <c r="U45" s="54"/>
      <c r="V45" s="54"/>
      <c r="W45" s="54"/>
      <c r="X45" s="54"/>
      <c r="Y45" s="54"/>
      <c r="Z45" s="55"/>
      <c r="AA45" s="53">
        <v>3441</v>
      </c>
      <c r="AB45" s="54"/>
      <c r="AC45" s="54"/>
      <c r="AD45" s="54"/>
      <c r="AE45" s="54"/>
      <c r="AF45" s="54"/>
      <c r="AG45" s="54"/>
      <c r="AH45" s="55"/>
      <c r="AI45" s="53"/>
      <c r="AJ45" s="54"/>
      <c r="AK45" s="54"/>
      <c r="AL45" s="54"/>
      <c r="AM45" s="54"/>
      <c r="AN45" s="54"/>
      <c r="AO45" s="54"/>
      <c r="AP45" s="54"/>
      <c r="AQ45" s="55"/>
      <c r="AR45" s="53">
        <v>169578</v>
      </c>
      <c r="AS45" s="54"/>
      <c r="AT45" s="54"/>
      <c r="AU45" s="54"/>
      <c r="AV45" s="54"/>
      <c r="AW45" s="54"/>
      <c r="AX45" s="54"/>
      <c r="AY45" s="55"/>
      <c r="AZ45" s="99"/>
      <c r="BA45" s="99"/>
      <c r="BB45" s="99"/>
      <c r="BC45" s="99"/>
      <c r="BD45" s="99"/>
      <c r="BE45" s="99"/>
      <c r="BF45" s="99"/>
      <c r="BG45" s="99"/>
      <c r="BH45" s="100">
        <f t="shared" si="0"/>
        <v>3951654</v>
      </c>
      <c r="BI45" s="100"/>
      <c r="BJ45" s="100"/>
      <c r="BK45" s="100"/>
      <c r="BL45" s="100"/>
      <c r="BM45" s="100"/>
      <c r="BN45" s="100"/>
      <c r="BO45" s="100"/>
      <c r="BP45" s="100"/>
      <c r="BQ45" s="100"/>
      <c r="BR45" s="53">
        <v>61436</v>
      </c>
      <c r="BS45" s="54"/>
      <c r="BT45" s="54"/>
      <c r="BU45" s="54"/>
      <c r="BV45" s="54"/>
      <c r="BW45" s="54"/>
      <c r="BX45" s="54"/>
      <c r="BY45" s="54"/>
      <c r="BZ45" s="55"/>
      <c r="CA45" s="100">
        <f t="shared" si="1"/>
        <v>4013090</v>
      </c>
      <c r="CB45" s="100"/>
      <c r="CC45" s="100"/>
      <c r="CD45" s="100"/>
      <c r="CE45" s="100"/>
      <c r="CF45" s="100"/>
      <c r="CG45" s="100"/>
      <c r="CH45" s="101"/>
    </row>
    <row r="46" spans="2:86" ht="12" customHeight="1">
      <c r="B46" s="58"/>
      <c r="C46" s="59"/>
      <c r="D46" s="59"/>
      <c r="E46" s="60"/>
      <c r="F46" s="123"/>
      <c r="G46" s="68"/>
      <c r="H46" s="69"/>
      <c r="I46" s="13"/>
      <c r="J46" s="15"/>
      <c r="K46" s="45" t="s">
        <v>12</v>
      </c>
      <c r="L46" s="46"/>
      <c r="M46" s="46"/>
      <c r="N46" s="46"/>
      <c r="O46" s="46"/>
      <c r="P46" s="46"/>
      <c r="Q46" s="46"/>
      <c r="R46" s="46"/>
      <c r="S46" s="215"/>
      <c r="T46" s="54"/>
      <c r="U46" s="54"/>
      <c r="V46" s="54"/>
      <c r="W46" s="54"/>
      <c r="X46" s="54"/>
      <c r="Y46" s="54"/>
      <c r="Z46" s="55"/>
      <c r="AA46" s="53"/>
      <c r="AB46" s="54"/>
      <c r="AC46" s="54"/>
      <c r="AD46" s="54"/>
      <c r="AE46" s="54"/>
      <c r="AF46" s="54"/>
      <c r="AG46" s="54"/>
      <c r="AH46" s="55"/>
      <c r="AI46" s="53"/>
      <c r="AJ46" s="54"/>
      <c r="AK46" s="54"/>
      <c r="AL46" s="54"/>
      <c r="AM46" s="54"/>
      <c r="AN46" s="54"/>
      <c r="AO46" s="54"/>
      <c r="AP46" s="54"/>
      <c r="AQ46" s="55"/>
      <c r="AR46" s="53">
        <v>726</v>
      </c>
      <c r="AS46" s="54"/>
      <c r="AT46" s="54"/>
      <c r="AU46" s="54"/>
      <c r="AV46" s="54"/>
      <c r="AW46" s="54"/>
      <c r="AX46" s="54"/>
      <c r="AY46" s="55"/>
      <c r="AZ46" s="53"/>
      <c r="BA46" s="54"/>
      <c r="BB46" s="54"/>
      <c r="BC46" s="54"/>
      <c r="BD46" s="54"/>
      <c r="BE46" s="54"/>
      <c r="BF46" s="54"/>
      <c r="BG46" s="55"/>
      <c r="BH46" s="100">
        <f t="shared" si="0"/>
        <v>48129</v>
      </c>
      <c r="BI46" s="100"/>
      <c r="BJ46" s="100"/>
      <c r="BK46" s="100"/>
      <c r="BL46" s="100"/>
      <c r="BM46" s="100"/>
      <c r="BN46" s="100"/>
      <c r="BO46" s="100"/>
      <c r="BP46" s="100"/>
      <c r="BQ46" s="100"/>
      <c r="BR46" s="53"/>
      <c r="BS46" s="54"/>
      <c r="BT46" s="54"/>
      <c r="BU46" s="54"/>
      <c r="BV46" s="54"/>
      <c r="BW46" s="54"/>
      <c r="BX46" s="54"/>
      <c r="BY46" s="54"/>
      <c r="BZ46" s="55"/>
      <c r="CA46" s="100">
        <f t="shared" si="1"/>
        <v>48129</v>
      </c>
      <c r="CB46" s="100"/>
      <c r="CC46" s="100"/>
      <c r="CD46" s="100"/>
      <c r="CE46" s="100"/>
      <c r="CF46" s="100"/>
      <c r="CG46" s="100"/>
      <c r="CH46" s="101"/>
    </row>
    <row r="47" spans="2:86" ht="12" customHeight="1">
      <c r="B47" s="58"/>
      <c r="C47" s="59"/>
      <c r="D47" s="59"/>
      <c r="E47" s="60"/>
      <c r="F47" s="50" t="s">
        <v>14</v>
      </c>
      <c r="G47" s="50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215">
        <v>1</v>
      </c>
      <c r="T47" s="54"/>
      <c r="U47" s="54"/>
      <c r="V47" s="54"/>
      <c r="W47" s="54"/>
      <c r="X47" s="54"/>
      <c r="Y47" s="54"/>
      <c r="Z47" s="55"/>
      <c r="AA47" s="53">
        <v>562</v>
      </c>
      <c r="AB47" s="54"/>
      <c r="AC47" s="54"/>
      <c r="AD47" s="54"/>
      <c r="AE47" s="54"/>
      <c r="AF47" s="54"/>
      <c r="AG47" s="54"/>
      <c r="AH47" s="55"/>
      <c r="AI47" s="53">
        <v>18</v>
      </c>
      <c r="AJ47" s="54"/>
      <c r="AK47" s="54"/>
      <c r="AL47" s="54"/>
      <c r="AM47" s="54"/>
      <c r="AN47" s="54"/>
      <c r="AO47" s="54"/>
      <c r="AP47" s="54"/>
      <c r="AQ47" s="55"/>
      <c r="AR47" s="53">
        <v>81429</v>
      </c>
      <c r="AS47" s="54"/>
      <c r="AT47" s="54"/>
      <c r="AU47" s="54"/>
      <c r="AV47" s="54"/>
      <c r="AW47" s="54"/>
      <c r="AX47" s="54"/>
      <c r="AY47" s="55"/>
      <c r="AZ47" s="99"/>
      <c r="BA47" s="99"/>
      <c r="BB47" s="99"/>
      <c r="BC47" s="99"/>
      <c r="BD47" s="99"/>
      <c r="BE47" s="99"/>
      <c r="BF47" s="99"/>
      <c r="BG47" s="99"/>
      <c r="BH47" s="100">
        <f t="shared" si="0"/>
        <v>2132806</v>
      </c>
      <c r="BI47" s="100"/>
      <c r="BJ47" s="100"/>
      <c r="BK47" s="100"/>
      <c r="BL47" s="100"/>
      <c r="BM47" s="100"/>
      <c r="BN47" s="100"/>
      <c r="BO47" s="100"/>
      <c r="BP47" s="100"/>
      <c r="BQ47" s="100"/>
      <c r="BR47" s="53">
        <v>105824</v>
      </c>
      <c r="BS47" s="54"/>
      <c r="BT47" s="54"/>
      <c r="BU47" s="54"/>
      <c r="BV47" s="54"/>
      <c r="BW47" s="54"/>
      <c r="BX47" s="54"/>
      <c r="BY47" s="54"/>
      <c r="BZ47" s="55"/>
      <c r="CA47" s="100">
        <f t="shared" si="1"/>
        <v>2238630</v>
      </c>
      <c r="CB47" s="100"/>
      <c r="CC47" s="100"/>
      <c r="CD47" s="100"/>
      <c r="CE47" s="100"/>
      <c r="CF47" s="100"/>
      <c r="CG47" s="100"/>
      <c r="CH47" s="101"/>
    </row>
    <row r="48" spans="2:86" ht="12" customHeight="1">
      <c r="B48" s="58"/>
      <c r="C48" s="59"/>
      <c r="D48" s="59"/>
      <c r="E48" s="60"/>
      <c r="F48" s="13"/>
      <c r="G48" s="14"/>
      <c r="H48" s="15"/>
      <c r="I48" s="45" t="s">
        <v>12</v>
      </c>
      <c r="J48" s="51"/>
      <c r="K48" s="51"/>
      <c r="L48" s="51"/>
      <c r="M48" s="51"/>
      <c r="N48" s="51"/>
      <c r="O48" s="51"/>
      <c r="P48" s="51"/>
      <c r="Q48" s="51"/>
      <c r="R48" s="51"/>
      <c r="S48" s="215"/>
      <c r="T48" s="54"/>
      <c r="U48" s="54"/>
      <c r="V48" s="54"/>
      <c r="W48" s="54"/>
      <c r="X48" s="54"/>
      <c r="Y48" s="54"/>
      <c r="Z48" s="55"/>
      <c r="AA48" s="53"/>
      <c r="AB48" s="54"/>
      <c r="AC48" s="54"/>
      <c r="AD48" s="54"/>
      <c r="AE48" s="54"/>
      <c r="AF48" s="54"/>
      <c r="AG48" s="54"/>
      <c r="AH48" s="55"/>
      <c r="AI48" s="53"/>
      <c r="AJ48" s="54"/>
      <c r="AK48" s="54"/>
      <c r="AL48" s="54"/>
      <c r="AM48" s="54"/>
      <c r="AN48" s="54"/>
      <c r="AO48" s="54"/>
      <c r="AP48" s="54"/>
      <c r="AQ48" s="55"/>
      <c r="AR48" s="53"/>
      <c r="AS48" s="54"/>
      <c r="AT48" s="54"/>
      <c r="AU48" s="54"/>
      <c r="AV48" s="54"/>
      <c r="AW48" s="54"/>
      <c r="AX48" s="54"/>
      <c r="AY48" s="55"/>
      <c r="AZ48" s="53"/>
      <c r="BA48" s="54"/>
      <c r="BB48" s="54"/>
      <c r="BC48" s="54"/>
      <c r="BD48" s="54"/>
      <c r="BE48" s="54"/>
      <c r="BF48" s="54"/>
      <c r="BG48" s="55"/>
      <c r="BH48" s="100">
        <f t="shared" si="0"/>
        <v>51074</v>
      </c>
      <c r="BI48" s="100"/>
      <c r="BJ48" s="100"/>
      <c r="BK48" s="100"/>
      <c r="BL48" s="100"/>
      <c r="BM48" s="100"/>
      <c r="BN48" s="100"/>
      <c r="BO48" s="100"/>
      <c r="BP48" s="100"/>
      <c r="BQ48" s="100"/>
      <c r="BR48" s="53"/>
      <c r="BS48" s="54"/>
      <c r="BT48" s="54"/>
      <c r="BU48" s="54"/>
      <c r="BV48" s="54"/>
      <c r="BW48" s="54"/>
      <c r="BX48" s="54"/>
      <c r="BY48" s="54"/>
      <c r="BZ48" s="55"/>
      <c r="CA48" s="100">
        <f t="shared" si="1"/>
        <v>51074</v>
      </c>
      <c r="CB48" s="100"/>
      <c r="CC48" s="100"/>
      <c r="CD48" s="100"/>
      <c r="CE48" s="100"/>
      <c r="CF48" s="100"/>
      <c r="CG48" s="100"/>
      <c r="CH48" s="101"/>
    </row>
    <row r="49" spans="2:86" ht="12" customHeight="1">
      <c r="B49" s="58"/>
      <c r="C49" s="59"/>
      <c r="D49" s="59"/>
      <c r="E49" s="60"/>
      <c r="F49" s="50" t="s">
        <v>15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216">
        <f>SUM(S43,S45,S47)</f>
        <v>13</v>
      </c>
      <c r="T49" s="100"/>
      <c r="U49" s="100"/>
      <c r="V49" s="100"/>
      <c r="W49" s="100"/>
      <c r="X49" s="100"/>
      <c r="Y49" s="100"/>
      <c r="Z49" s="100"/>
      <c r="AA49" s="100">
        <f>SUM(AA43,AA45,AA47)</f>
        <v>13243</v>
      </c>
      <c r="AB49" s="100"/>
      <c r="AC49" s="100"/>
      <c r="AD49" s="100"/>
      <c r="AE49" s="100"/>
      <c r="AF49" s="100"/>
      <c r="AG49" s="100"/>
      <c r="AH49" s="100"/>
      <c r="AI49" s="100">
        <f>SUM(AI43,AI45,AI47)</f>
        <v>18</v>
      </c>
      <c r="AJ49" s="100"/>
      <c r="AK49" s="100"/>
      <c r="AL49" s="100"/>
      <c r="AM49" s="100"/>
      <c r="AN49" s="100"/>
      <c r="AO49" s="100"/>
      <c r="AP49" s="100"/>
      <c r="AQ49" s="100"/>
      <c r="AR49" s="100">
        <f>SUM(AR43,AR45,AR47)</f>
        <v>369053</v>
      </c>
      <c r="AS49" s="100"/>
      <c r="AT49" s="100"/>
      <c r="AU49" s="100"/>
      <c r="AV49" s="100"/>
      <c r="AW49" s="100"/>
      <c r="AX49" s="100"/>
      <c r="AY49" s="100"/>
      <c r="AZ49" s="100">
        <f>SUM(AZ43,AZ45,AZ47)</f>
        <v>0</v>
      </c>
      <c r="BA49" s="100"/>
      <c r="BB49" s="100"/>
      <c r="BC49" s="100"/>
      <c r="BD49" s="100"/>
      <c r="BE49" s="100"/>
      <c r="BF49" s="100"/>
      <c r="BG49" s="100"/>
      <c r="BH49" s="100">
        <f t="shared" si="0"/>
        <v>7232177</v>
      </c>
      <c r="BI49" s="100"/>
      <c r="BJ49" s="100"/>
      <c r="BK49" s="100"/>
      <c r="BL49" s="100"/>
      <c r="BM49" s="100"/>
      <c r="BN49" s="100"/>
      <c r="BO49" s="100"/>
      <c r="BP49" s="100"/>
      <c r="BQ49" s="100"/>
      <c r="BR49" s="100">
        <f>SUM(BR43,BR45,BR47)</f>
        <v>274113</v>
      </c>
      <c r="BS49" s="100"/>
      <c r="BT49" s="100"/>
      <c r="BU49" s="100"/>
      <c r="BV49" s="100"/>
      <c r="BW49" s="100"/>
      <c r="BX49" s="100"/>
      <c r="BY49" s="100"/>
      <c r="BZ49" s="100"/>
      <c r="CA49" s="100">
        <f>SUM(BH49,BR49)</f>
        <v>7506290</v>
      </c>
      <c r="CB49" s="100"/>
      <c r="CC49" s="100"/>
      <c r="CD49" s="100"/>
      <c r="CE49" s="100"/>
      <c r="CF49" s="100"/>
      <c r="CG49" s="100"/>
      <c r="CH49" s="101"/>
    </row>
    <row r="50" spans="2:86" ht="12" customHeight="1">
      <c r="B50" s="61"/>
      <c r="C50" s="62"/>
      <c r="D50" s="62"/>
      <c r="E50" s="63"/>
      <c r="F50" s="13"/>
      <c r="G50" s="14"/>
      <c r="H50" s="15"/>
      <c r="I50" s="45" t="s">
        <v>12</v>
      </c>
      <c r="J50" s="51"/>
      <c r="K50" s="51"/>
      <c r="L50" s="51"/>
      <c r="M50" s="51"/>
      <c r="N50" s="51"/>
      <c r="O50" s="51"/>
      <c r="P50" s="51"/>
      <c r="Q50" s="51"/>
      <c r="R50" s="51"/>
      <c r="S50" s="217">
        <f>SUM(S44,S46,S48)</f>
        <v>0</v>
      </c>
      <c r="T50" s="110"/>
      <c r="U50" s="110"/>
      <c r="V50" s="110"/>
      <c r="W50" s="110"/>
      <c r="X50" s="110"/>
      <c r="Y50" s="110"/>
      <c r="Z50" s="103"/>
      <c r="AA50" s="107">
        <f>SUM(AA44,AA46,AA48)</f>
        <v>0</v>
      </c>
      <c r="AB50" s="110"/>
      <c r="AC50" s="110"/>
      <c r="AD50" s="110"/>
      <c r="AE50" s="110"/>
      <c r="AF50" s="110"/>
      <c r="AG50" s="110"/>
      <c r="AH50" s="103"/>
      <c r="AI50" s="107">
        <f>SUM(AI44,AI46,AI48)</f>
        <v>0</v>
      </c>
      <c r="AJ50" s="110"/>
      <c r="AK50" s="110"/>
      <c r="AL50" s="110"/>
      <c r="AM50" s="110"/>
      <c r="AN50" s="110"/>
      <c r="AO50" s="110"/>
      <c r="AP50" s="110"/>
      <c r="AQ50" s="103"/>
      <c r="AR50" s="107">
        <f>SUM(AR44,AR46,AR48)</f>
        <v>726</v>
      </c>
      <c r="AS50" s="110"/>
      <c r="AT50" s="110"/>
      <c r="AU50" s="110"/>
      <c r="AV50" s="110"/>
      <c r="AW50" s="110"/>
      <c r="AX50" s="110"/>
      <c r="AY50" s="103"/>
      <c r="AZ50" s="107">
        <f>SUM(AZ44,AZ46,AZ48)</f>
        <v>0</v>
      </c>
      <c r="BA50" s="110"/>
      <c r="BB50" s="110"/>
      <c r="BC50" s="110"/>
      <c r="BD50" s="110"/>
      <c r="BE50" s="110"/>
      <c r="BF50" s="110"/>
      <c r="BG50" s="103"/>
      <c r="BH50" s="100">
        <f t="shared" si="0"/>
        <v>104716</v>
      </c>
      <c r="BI50" s="100"/>
      <c r="BJ50" s="100"/>
      <c r="BK50" s="100"/>
      <c r="BL50" s="100"/>
      <c r="BM50" s="100"/>
      <c r="BN50" s="100"/>
      <c r="BO50" s="100"/>
      <c r="BP50" s="100"/>
      <c r="BQ50" s="100"/>
      <c r="BR50" s="107">
        <f>SUM(BR44,BR46,BR48)</f>
        <v>0</v>
      </c>
      <c r="BS50" s="110"/>
      <c r="BT50" s="110"/>
      <c r="BU50" s="110"/>
      <c r="BV50" s="110"/>
      <c r="BW50" s="110"/>
      <c r="BX50" s="110"/>
      <c r="BY50" s="110"/>
      <c r="BZ50" s="103"/>
      <c r="CA50" s="100">
        <f t="shared" si="1"/>
        <v>104716</v>
      </c>
      <c r="CB50" s="100"/>
      <c r="CC50" s="100"/>
      <c r="CD50" s="100"/>
      <c r="CE50" s="100"/>
      <c r="CF50" s="100"/>
      <c r="CG50" s="100"/>
      <c r="CH50" s="101"/>
    </row>
    <row r="51" spans="2:86" ht="12" customHeight="1">
      <c r="B51" s="49" t="s">
        <v>63</v>
      </c>
      <c r="C51" s="33"/>
      <c r="D51" s="33"/>
      <c r="E51" s="33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215">
        <v>2</v>
      </c>
      <c r="T51" s="54"/>
      <c r="U51" s="54"/>
      <c r="V51" s="54"/>
      <c r="W51" s="54"/>
      <c r="X51" s="54"/>
      <c r="Y51" s="54"/>
      <c r="Z51" s="55"/>
      <c r="AA51" s="53">
        <v>1483</v>
      </c>
      <c r="AB51" s="54"/>
      <c r="AC51" s="54"/>
      <c r="AD51" s="54"/>
      <c r="AE51" s="54"/>
      <c r="AF51" s="54"/>
      <c r="AG51" s="54"/>
      <c r="AH51" s="55"/>
      <c r="AI51" s="53">
        <v>57</v>
      </c>
      <c r="AJ51" s="54"/>
      <c r="AK51" s="54"/>
      <c r="AL51" s="54"/>
      <c r="AM51" s="54"/>
      <c r="AN51" s="54"/>
      <c r="AO51" s="54"/>
      <c r="AP51" s="54"/>
      <c r="AQ51" s="55"/>
      <c r="AR51" s="99"/>
      <c r="AS51" s="99"/>
      <c r="AT51" s="99"/>
      <c r="AU51" s="99"/>
      <c r="AV51" s="99"/>
      <c r="AW51" s="99"/>
      <c r="AX51" s="99"/>
      <c r="AY51" s="99"/>
      <c r="AZ51" s="47"/>
      <c r="BA51" s="47"/>
      <c r="BB51" s="47"/>
      <c r="BC51" s="47"/>
      <c r="BD51" s="47"/>
      <c r="BE51" s="47"/>
      <c r="BF51" s="47"/>
      <c r="BG51" s="47"/>
      <c r="BH51" s="100">
        <f t="shared" si="0"/>
        <v>188588</v>
      </c>
      <c r="BI51" s="100"/>
      <c r="BJ51" s="100"/>
      <c r="BK51" s="100"/>
      <c r="BL51" s="100"/>
      <c r="BM51" s="100"/>
      <c r="BN51" s="100"/>
      <c r="BO51" s="100"/>
      <c r="BP51" s="100"/>
      <c r="BQ51" s="100"/>
      <c r="BR51" s="53">
        <v>2754</v>
      </c>
      <c r="BS51" s="54"/>
      <c r="BT51" s="54"/>
      <c r="BU51" s="54"/>
      <c r="BV51" s="54"/>
      <c r="BW51" s="54"/>
      <c r="BX51" s="54"/>
      <c r="BY51" s="54"/>
      <c r="BZ51" s="55"/>
      <c r="CA51" s="100">
        <f t="shared" si="1"/>
        <v>191342</v>
      </c>
      <c r="CB51" s="100"/>
      <c r="CC51" s="100"/>
      <c r="CD51" s="100"/>
      <c r="CE51" s="100"/>
      <c r="CF51" s="100"/>
      <c r="CG51" s="100"/>
      <c r="CH51" s="101"/>
    </row>
    <row r="52" spans="2:86" ht="12" customHeight="1">
      <c r="B52" s="13"/>
      <c r="C52" s="25"/>
      <c r="D52" s="25"/>
      <c r="E52" s="26"/>
      <c r="F52" s="45" t="s">
        <v>12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215"/>
      <c r="T52" s="54"/>
      <c r="U52" s="54"/>
      <c r="V52" s="54"/>
      <c r="W52" s="54"/>
      <c r="X52" s="54"/>
      <c r="Y52" s="54"/>
      <c r="Z52" s="55"/>
      <c r="AA52" s="53"/>
      <c r="AB52" s="54"/>
      <c r="AC52" s="54"/>
      <c r="AD52" s="54"/>
      <c r="AE52" s="54"/>
      <c r="AF52" s="54"/>
      <c r="AG52" s="54"/>
      <c r="AH52" s="55"/>
      <c r="AI52" s="53"/>
      <c r="AJ52" s="54"/>
      <c r="AK52" s="54"/>
      <c r="AL52" s="54"/>
      <c r="AM52" s="54"/>
      <c r="AN52" s="54"/>
      <c r="AO52" s="54"/>
      <c r="AP52" s="54"/>
      <c r="AQ52" s="55"/>
      <c r="AR52" s="53"/>
      <c r="AS52" s="54"/>
      <c r="AT52" s="54"/>
      <c r="AU52" s="54"/>
      <c r="AV52" s="54"/>
      <c r="AW52" s="54"/>
      <c r="AX52" s="54"/>
      <c r="AY52" s="55"/>
      <c r="AZ52" s="47"/>
      <c r="BA52" s="47"/>
      <c r="BB52" s="47"/>
      <c r="BC52" s="47"/>
      <c r="BD52" s="47"/>
      <c r="BE52" s="47"/>
      <c r="BF52" s="47"/>
      <c r="BG52" s="47"/>
      <c r="BH52" s="100">
        <f t="shared" si="0"/>
        <v>0</v>
      </c>
      <c r="BI52" s="100"/>
      <c r="BJ52" s="100"/>
      <c r="BK52" s="100"/>
      <c r="BL52" s="100"/>
      <c r="BM52" s="100"/>
      <c r="BN52" s="100"/>
      <c r="BO52" s="100"/>
      <c r="BP52" s="100"/>
      <c r="BQ52" s="100"/>
      <c r="BR52" s="53"/>
      <c r="BS52" s="54"/>
      <c r="BT52" s="54"/>
      <c r="BU52" s="54"/>
      <c r="BV52" s="54"/>
      <c r="BW52" s="54"/>
      <c r="BX52" s="54"/>
      <c r="BY52" s="54"/>
      <c r="BZ52" s="55"/>
      <c r="CA52" s="100">
        <f t="shared" si="1"/>
        <v>0</v>
      </c>
      <c r="CB52" s="100"/>
      <c r="CC52" s="100"/>
      <c r="CD52" s="100"/>
      <c r="CE52" s="100"/>
      <c r="CF52" s="100"/>
      <c r="CG52" s="100"/>
      <c r="CH52" s="101"/>
    </row>
    <row r="53" spans="2:86" ht="12" customHeight="1">
      <c r="B53" s="45" t="s">
        <v>16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215"/>
      <c r="T53" s="54"/>
      <c r="U53" s="54"/>
      <c r="V53" s="54"/>
      <c r="W53" s="54"/>
      <c r="X53" s="54"/>
      <c r="Y53" s="54"/>
      <c r="Z53" s="55"/>
      <c r="AA53" s="53"/>
      <c r="AB53" s="54"/>
      <c r="AC53" s="54"/>
      <c r="AD53" s="54"/>
      <c r="AE53" s="54"/>
      <c r="AF53" s="54"/>
      <c r="AG53" s="54"/>
      <c r="AH53" s="55"/>
      <c r="AI53" s="53"/>
      <c r="AJ53" s="54"/>
      <c r="AK53" s="54"/>
      <c r="AL53" s="54"/>
      <c r="AM53" s="54"/>
      <c r="AN53" s="54"/>
      <c r="AO53" s="54"/>
      <c r="AP53" s="54"/>
      <c r="AQ53" s="55"/>
      <c r="AR53" s="99"/>
      <c r="AS53" s="99"/>
      <c r="AT53" s="99"/>
      <c r="AU53" s="99"/>
      <c r="AV53" s="99"/>
      <c r="AW53" s="99"/>
      <c r="AX53" s="99"/>
      <c r="AY53" s="99"/>
      <c r="AZ53" s="47"/>
      <c r="BA53" s="47"/>
      <c r="BB53" s="47"/>
      <c r="BC53" s="47"/>
      <c r="BD53" s="47"/>
      <c r="BE53" s="47"/>
      <c r="BF53" s="47"/>
      <c r="BG53" s="47"/>
      <c r="BH53" s="100">
        <f t="shared" si="0"/>
        <v>19564</v>
      </c>
      <c r="BI53" s="100"/>
      <c r="BJ53" s="100"/>
      <c r="BK53" s="100"/>
      <c r="BL53" s="100"/>
      <c r="BM53" s="100"/>
      <c r="BN53" s="100"/>
      <c r="BO53" s="100"/>
      <c r="BP53" s="100"/>
      <c r="BQ53" s="100"/>
      <c r="BR53" s="53">
        <v>1088</v>
      </c>
      <c r="BS53" s="54"/>
      <c r="BT53" s="54"/>
      <c r="BU53" s="54"/>
      <c r="BV53" s="54"/>
      <c r="BW53" s="54"/>
      <c r="BX53" s="54"/>
      <c r="BY53" s="54"/>
      <c r="BZ53" s="55"/>
      <c r="CA53" s="100">
        <f t="shared" si="1"/>
        <v>20652</v>
      </c>
      <c r="CB53" s="100"/>
      <c r="CC53" s="100"/>
      <c r="CD53" s="100"/>
      <c r="CE53" s="100"/>
      <c r="CF53" s="100"/>
      <c r="CG53" s="100"/>
      <c r="CH53" s="101"/>
    </row>
    <row r="54" spans="2:86" ht="12" customHeight="1">
      <c r="B54" s="45" t="s">
        <v>17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218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8"/>
    </row>
    <row r="55" spans="2:86" ht="12" customHeight="1">
      <c r="B55" s="45" t="s">
        <v>64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21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47"/>
      <c r="BA55" s="47"/>
      <c r="BB55" s="47"/>
      <c r="BC55" s="47"/>
      <c r="BD55" s="47"/>
      <c r="BE55" s="47"/>
      <c r="BF55" s="47"/>
      <c r="BG55" s="47"/>
      <c r="BH55" s="100">
        <f>SUM(AZ26,BV26,DN26,AA55,AI55,AR55)-CR26</f>
        <v>1907</v>
      </c>
      <c r="BI55" s="100"/>
      <c r="BJ55" s="100"/>
      <c r="BK55" s="100"/>
      <c r="BL55" s="100"/>
      <c r="BM55" s="100"/>
      <c r="BN55" s="100"/>
      <c r="BO55" s="100"/>
      <c r="BP55" s="100"/>
      <c r="BQ55" s="100"/>
      <c r="BR55" s="53">
        <v>479</v>
      </c>
      <c r="BS55" s="54"/>
      <c r="BT55" s="54"/>
      <c r="BU55" s="54"/>
      <c r="BV55" s="54"/>
      <c r="BW55" s="54"/>
      <c r="BX55" s="54"/>
      <c r="BY55" s="54"/>
      <c r="BZ55" s="55"/>
      <c r="CA55" s="100">
        <f>SUM(BH55,BR55)</f>
        <v>2386</v>
      </c>
      <c r="CB55" s="100"/>
      <c r="CC55" s="100"/>
      <c r="CD55" s="100"/>
      <c r="CE55" s="100"/>
      <c r="CF55" s="100"/>
      <c r="CG55" s="100"/>
      <c r="CH55" s="101"/>
    </row>
    <row r="56" spans="2:86" ht="12" customHeight="1">
      <c r="B56" s="45" t="s">
        <v>18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21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47"/>
      <c r="BA56" s="47"/>
      <c r="BB56" s="47"/>
      <c r="BC56" s="47"/>
      <c r="BD56" s="47"/>
      <c r="BE56" s="47"/>
      <c r="BF56" s="47"/>
      <c r="BG56" s="47"/>
      <c r="BH56" s="100">
        <f>SUM(AZ27,BV27,DN27,AA56,AI56,AR56)-CR27</f>
        <v>1162</v>
      </c>
      <c r="BI56" s="100"/>
      <c r="BJ56" s="100"/>
      <c r="BK56" s="100"/>
      <c r="BL56" s="100"/>
      <c r="BM56" s="100"/>
      <c r="BN56" s="100"/>
      <c r="BO56" s="100"/>
      <c r="BP56" s="100"/>
      <c r="BQ56" s="100"/>
      <c r="BR56" s="99">
        <v>8</v>
      </c>
      <c r="BS56" s="99"/>
      <c r="BT56" s="99"/>
      <c r="BU56" s="99"/>
      <c r="BV56" s="99"/>
      <c r="BW56" s="99"/>
      <c r="BX56" s="99"/>
      <c r="BY56" s="99"/>
      <c r="BZ56" s="99"/>
      <c r="CA56" s="100">
        <f>SUM(BH56,BR56)</f>
        <v>1170</v>
      </c>
      <c r="CB56" s="100"/>
      <c r="CC56" s="100"/>
      <c r="CD56" s="100"/>
      <c r="CE56" s="100"/>
      <c r="CF56" s="100"/>
      <c r="CG56" s="100"/>
      <c r="CH56" s="101"/>
    </row>
    <row r="57" spans="2:86" ht="12" customHeight="1">
      <c r="B57" s="45" t="s">
        <v>19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21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100">
        <f>SUM(AZ28,BV28,DN28,AA57,AI57,AR57)-CR28</f>
        <v>0</v>
      </c>
      <c r="BI57" s="100"/>
      <c r="BJ57" s="100"/>
      <c r="BK57" s="100"/>
      <c r="BL57" s="100"/>
      <c r="BM57" s="100"/>
      <c r="BN57" s="100"/>
      <c r="BO57" s="100"/>
      <c r="BP57" s="100"/>
      <c r="BQ57" s="100"/>
      <c r="BR57" s="53"/>
      <c r="BS57" s="54"/>
      <c r="BT57" s="54"/>
      <c r="BU57" s="54"/>
      <c r="BV57" s="54"/>
      <c r="BW57" s="54"/>
      <c r="BX57" s="54"/>
      <c r="BY57" s="54"/>
      <c r="BZ57" s="55"/>
      <c r="CA57" s="100">
        <f>SUM(BH57,BR57)</f>
        <v>0</v>
      </c>
      <c r="CB57" s="100"/>
      <c r="CC57" s="100"/>
      <c r="CD57" s="100"/>
      <c r="CE57" s="100"/>
      <c r="CF57" s="100"/>
      <c r="CG57" s="100"/>
      <c r="CH57" s="101"/>
    </row>
    <row r="58" spans="2:86" ht="12" customHeight="1">
      <c r="B58" s="49" t="s">
        <v>20</v>
      </c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6">
        <f>SUM(S49,S51,S53,S55:Z57)</f>
        <v>15</v>
      </c>
      <c r="T58" s="100"/>
      <c r="U58" s="100"/>
      <c r="V58" s="100"/>
      <c r="W58" s="100"/>
      <c r="X58" s="100"/>
      <c r="Y58" s="100"/>
      <c r="Z58" s="100"/>
      <c r="AA58" s="100">
        <f>SUM(AA49,AA51,AA53,AA55:AH57)</f>
        <v>14726</v>
      </c>
      <c r="AB58" s="100"/>
      <c r="AC58" s="100"/>
      <c r="AD58" s="100"/>
      <c r="AE58" s="100"/>
      <c r="AF58" s="100"/>
      <c r="AG58" s="100"/>
      <c r="AH58" s="100"/>
      <c r="AI58" s="100">
        <f>SUM(AI49,AI51,AI53,AI55,AI56,AI57)</f>
        <v>75</v>
      </c>
      <c r="AJ58" s="100"/>
      <c r="AK58" s="100"/>
      <c r="AL58" s="100"/>
      <c r="AM58" s="100"/>
      <c r="AN58" s="100"/>
      <c r="AO58" s="100"/>
      <c r="AP58" s="100"/>
      <c r="AQ58" s="100"/>
      <c r="AR58" s="100">
        <f>SUM(AR49,AR51,AR53,AR55:AY57)</f>
        <v>369053</v>
      </c>
      <c r="AS58" s="100"/>
      <c r="AT58" s="100"/>
      <c r="AU58" s="100"/>
      <c r="AV58" s="100"/>
      <c r="AW58" s="100"/>
      <c r="AX58" s="100"/>
      <c r="AY58" s="100"/>
      <c r="AZ58" s="100">
        <f>SUM(AZ49,AZ51,AZ53,AZ55:BG57)</f>
        <v>0</v>
      </c>
      <c r="BA58" s="100"/>
      <c r="BB58" s="100"/>
      <c r="BC58" s="100"/>
      <c r="BD58" s="100"/>
      <c r="BE58" s="100"/>
      <c r="BF58" s="100"/>
      <c r="BG58" s="100"/>
      <c r="BH58" s="100">
        <f>SUM(AZ29,BV29,DN29,AA58,AI58,AR58)-CR29</f>
        <v>7443398</v>
      </c>
      <c r="BI58" s="100"/>
      <c r="BJ58" s="100"/>
      <c r="BK58" s="100"/>
      <c r="BL58" s="100"/>
      <c r="BM58" s="100"/>
      <c r="BN58" s="100"/>
      <c r="BO58" s="100"/>
      <c r="BP58" s="100"/>
      <c r="BQ58" s="100"/>
      <c r="BR58" s="100">
        <f>SUM(BR49,BR51,BR53,BR55,BR56,BR57)</f>
        <v>278442</v>
      </c>
      <c r="BS58" s="100"/>
      <c r="BT58" s="100"/>
      <c r="BU58" s="100"/>
      <c r="BV58" s="100"/>
      <c r="BW58" s="100"/>
      <c r="BX58" s="100"/>
      <c r="BY58" s="100"/>
      <c r="BZ58" s="100"/>
      <c r="CA58" s="100">
        <f>SUM(CA49,CA51,CA53,CA55:CH57)</f>
        <v>7721840</v>
      </c>
      <c r="CB58" s="100"/>
      <c r="CC58" s="100"/>
      <c r="CD58" s="100"/>
      <c r="CE58" s="100"/>
      <c r="CF58" s="100"/>
      <c r="CG58" s="100"/>
      <c r="CH58" s="101"/>
    </row>
    <row r="59" spans="2:86" ht="12" customHeight="1" thickBot="1">
      <c r="B59" s="13"/>
      <c r="C59" s="14"/>
      <c r="D59" s="14"/>
      <c r="E59" s="15"/>
      <c r="F59" s="45" t="s">
        <v>12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220">
        <f>SUM(S50,S52)</f>
        <v>0</v>
      </c>
      <c r="T59" s="91"/>
      <c r="U59" s="91"/>
      <c r="V59" s="91"/>
      <c r="W59" s="91"/>
      <c r="X59" s="91"/>
      <c r="Y59" s="91"/>
      <c r="Z59" s="91"/>
      <c r="AA59" s="91">
        <f>SUM(AA50,AA52)</f>
        <v>0</v>
      </c>
      <c r="AB59" s="91"/>
      <c r="AC59" s="91"/>
      <c r="AD59" s="91"/>
      <c r="AE59" s="91"/>
      <c r="AF59" s="91"/>
      <c r="AG59" s="91"/>
      <c r="AH59" s="91"/>
      <c r="AI59" s="91">
        <f>SUM(AI50,AI52)</f>
        <v>0</v>
      </c>
      <c r="AJ59" s="91"/>
      <c r="AK59" s="91"/>
      <c r="AL59" s="91"/>
      <c r="AM59" s="91"/>
      <c r="AN59" s="91"/>
      <c r="AO59" s="91"/>
      <c r="AP59" s="91"/>
      <c r="AQ59" s="91"/>
      <c r="AR59" s="91">
        <f>SUM(AR50,AR52)</f>
        <v>726</v>
      </c>
      <c r="AS59" s="91"/>
      <c r="AT59" s="91"/>
      <c r="AU59" s="91"/>
      <c r="AV59" s="91"/>
      <c r="AW59" s="91"/>
      <c r="AX59" s="91"/>
      <c r="AY59" s="91"/>
      <c r="AZ59" s="91">
        <f>SUM(AZ50,AZ52)</f>
        <v>0</v>
      </c>
      <c r="BA59" s="91"/>
      <c r="BB59" s="91"/>
      <c r="BC59" s="91"/>
      <c r="BD59" s="91"/>
      <c r="BE59" s="91"/>
      <c r="BF59" s="91"/>
      <c r="BG59" s="91"/>
      <c r="BH59" s="91">
        <f>SUM(AZ30,BV30,DN30,AA59,AI59,AR59)-CR30</f>
        <v>104716</v>
      </c>
      <c r="BI59" s="91"/>
      <c r="BJ59" s="91"/>
      <c r="BK59" s="91"/>
      <c r="BL59" s="91"/>
      <c r="BM59" s="91"/>
      <c r="BN59" s="91"/>
      <c r="BO59" s="91"/>
      <c r="BP59" s="91"/>
      <c r="BQ59" s="91"/>
      <c r="BR59" s="91">
        <f>SUM(BR50,BR52)</f>
        <v>0</v>
      </c>
      <c r="BS59" s="91"/>
      <c r="BT59" s="91"/>
      <c r="BU59" s="91"/>
      <c r="BV59" s="91"/>
      <c r="BW59" s="91"/>
      <c r="BX59" s="91"/>
      <c r="BY59" s="91"/>
      <c r="BZ59" s="91"/>
      <c r="CA59" s="91">
        <f>SUM(CA50,CA52)</f>
        <v>104716</v>
      </c>
      <c r="CB59" s="91"/>
      <c r="CC59" s="91"/>
      <c r="CD59" s="91"/>
      <c r="CE59" s="91"/>
      <c r="CF59" s="91"/>
      <c r="CG59" s="91"/>
      <c r="CH59" s="96"/>
    </row>
    <row r="60" s="1" customFormat="1" ht="12" customHeight="1"/>
    <row r="61" spans="2:128" ht="12" customHeight="1">
      <c r="B61" s="49" t="s">
        <v>1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125" t="s">
        <v>79</v>
      </c>
      <c r="T61" s="129"/>
      <c r="U61" s="129"/>
      <c r="V61" s="129"/>
      <c r="W61" s="129"/>
      <c r="X61" s="129"/>
      <c r="Y61" s="130"/>
      <c r="Z61" s="129" t="s">
        <v>80</v>
      </c>
      <c r="AA61" s="129"/>
      <c r="AB61" s="129"/>
      <c r="AC61" s="129"/>
      <c r="AD61" s="129"/>
      <c r="AE61" s="129"/>
      <c r="AF61" s="129"/>
      <c r="AG61" s="125" t="s">
        <v>81</v>
      </c>
      <c r="AH61" s="129"/>
      <c r="AI61" s="129"/>
      <c r="AJ61" s="129"/>
      <c r="AK61" s="129"/>
      <c r="AL61" s="129"/>
      <c r="AM61" s="130"/>
      <c r="AN61" s="129" t="s">
        <v>82</v>
      </c>
      <c r="AO61" s="129"/>
      <c r="AP61" s="129"/>
      <c r="AQ61" s="129"/>
      <c r="AR61" s="129"/>
      <c r="AS61" s="129"/>
      <c r="AT61" s="129"/>
      <c r="AU61" s="125" t="s">
        <v>83</v>
      </c>
      <c r="AV61" s="129"/>
      <c r="AW61" s="129"/>
      <c r="AX61" s="129"/>
      <c r="AY61" s="129"/>
      <c r="AZ61" s="129"/>
      <c r="BA61" s="130"/>
      <c r="BB61" s="125" t="s">
        <v>84</v>
      </c>
      <c r="BC61" s="129"/>
      <c r="BD61" s="129"/>
      <c r="BE61" s="129"/>
      <c r="BF61" s="129"/>
      <c r="BG61" s="129"/>
      <c r="BH61" s="130"/>
      <c r="BI61" s="125" t="s">
        <v>85</v>
      </c>
      <c r="BJ61" s="126"/>
      <c r="BK61" s="126"/>
      <c r="BL61" s="126"/>
      <c r="BM61" s="126"/>
      <c r="BN61" s="126"/>
      <c r="BO61" s="126"/>
      <c r="BP61" s="126"/>
      <c r="BQ61" s="126"/>
      <c r="BR61" s="126"/>
      <c r="BS61" s="127" t="s">
        <v>86</v>
      </c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8"/>
      <c r="CG61" s="125" t="s">
        <v>87</v>
      </c>
      <c r="CH61" s="129"/>
      <c r="CI61" s="129"/>
      <c r="CJ61" s="129"/>
      <c r="CK61" s="129"/>
      <c r="CL61" s="129"/>
      <c r="CM61" s="129"/>
      <c r="CN61" s="129"/>
      <c r="CO61" s="129"/>
      <c r="CP61" s="130"/>
      <c r="DU61" s="8"/>
      <c r="DV61" s="9"/>
      <c r="DW61" s="8"/>
      <c r="DX61" s="8"/>
    </row>
    <row r="62" spans="2:128" ht="12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4" t="s">
        <v>30</v>
      </c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6"/>
      <c r="BI62" s="74" t="s">
        <v>30</v>
      </c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5"/>
      <c r="CG62" s="74" t="s">
        <v>31</v>
      </c>
      <c r="CH62" s="84"/>
      <c r="CI62" s="84"/>
      <c r="CJ62" s="84"/>
      <c r="CK62" s="84"/>
      <c r="CL62" s="84"/>
      <c r="CM62" s="84"/>
      <c r="CN62" s="84"/>
      <c r="CO62" s="84"/>
      <c r="CP62" s="85"/>
      <c r="DU62" s="10"/>
      <c r="DV62" s="10"/>
      <c r="DW62" s="10"/>
      <c r="DX62" s="10"/>
    </row>
    <row r="63" spans="2:128" ht="12" customHeight="1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7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7"/>
      <c r="BI63" s="80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79"/>
      <c r="CG63" s="80"/>
      <c r="CH63" s="119"/>
      <c r="CI63" s="119"/>
      <c r="CJ63" s="119"/>
      <c r="CK63" s="119"/>
      <c r="CL63" s="119"/>
      <c r="CM63" s="119"/>
      <c r="CN63" s="119"/>
      <c r="CO63" s="119"/>
      <c r="CP63" s="79"/>
      <c r="DU63" s="10"/>
      <c r="DV63" s="10"/>
      <c r="DW63" s="10"/>
      <c r="DX63" s="10"/>
    </row>
    <row r="64" spans="2:128" ht="12" customHeight="1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131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3"/>
      <c r="BI64" s="134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6"/>
      <c r="CG64" s="80"/>
      <c r="CH64" s="119"/>
      <c r="CI64" s="119"/>
      <c r="CJ64" s="119"/>
      <c r="CK64" s="119"/>
      <c r="CL64" s="119"/>
      <c r="CM64" s="119"/>
      <c r="CN64" s="119"/>
      <c r="CO64" s="119"/>
      <c r="CP64" s="79"/>
      <c r="DU64" s="10"/>
      <c r="DV64" s="10"/>
      <c r="DW64" s="10"/>
      <c r="DX64" s="10"/>
    </row>
    <row r="65" spans="2:128" ht="12" customHeight="1">
      <c r="B65" s="70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74" t="s">
        <v>32</v>
      </c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6"/>
      <c r="BI65" s="74" t="s">
        <v>33</v>
      </c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5"/>
      <c r="CG65" s="80"/>
      <c r="CH65" s="119"/>
      <c r="CI65" s="119"/>
      <c r="CJ65" s="119"/>
      <c r="CK65" s="119"/>
      <c r="CL65" s="119"/>
      <c r="CM65" s="119"/>
      <c r="CN65" s="119"/>
      <c r="CO65" s="119"/>
      <c r="CP65" s="79"/>
      <c r="DU65" s="10"/>
      <c r="DV65" s="10"/>
      <c r="DW65" s="10"/>
      <c r="DX65" s="10"/>
    </row>
    <row r="66" spans="2:128" ht="12" customHeight="1">
      <c r="B66" s="70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1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3"/>
      <c r="BI66" s="19"/>
      <c r="BJ66" s="20"/>
      <c r="BK66" s="20"/>
      <c r="BL66" s="20"/>
      <c r="BM66" s="20"/>
      <c r="BN66" s="20"/>
      <c r="BO66" s="20"/>
      <c r="BP66" s="119" t="s">
        <v>34</v>
      </c>
      <c r="BQ66" s="119"/>
      <c r="BR66" s="119"/>
      <c r="BS66" s="119"/>
      <c r="BT66" s="119"/>
      <c r="BU66" s="119"/>
      <c r="BV66" s="119"/>
      <c r="BW66" s="119"/>
      <c r="BX66" s="119"/>
      <c r="BY66" s="119"/>
      <c r="BZ66" s="20"/>
      <c r="CA66" s="20"/>
      <c r="CB66" s="20"/>
      <c r="CC66" s="20"/>
      <c r="CD66" s="20"/>
      <c r="CE66" s="20"/>
      <c r="CF66" s="21"/>
      <c r="CG66" s="80"/>
      <c r="CH66" s="119"/>
      <c r="CI66" s="119"/>
      <c r="CJ66" s="119"/>
      <c r="CK66" s="119"/>
      <c r="CL66" s="119"/>
      <c r="CM66" s="119"/>
      <c r="CN66" s="119"/>
      <c r="CO66" s="119"/>
      <c r="CP66" s="79"/>
      <c r="DU66" s="10"/>
      <c r="DV66" s="10"/>
      <c r="DW66" s="10"/>
      <c r="DX66" s="10"/>
    </row>
    <row r="67" spans="2:128" ht="12" customHeight="1">
      <c r="B67" s="70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74" t="s">
        <v>35</v>
      </c>
      <c r="T67" s="75"/>
      <c r="U67" s="75"/>
      <c r="V67" s="75"/>
      <c r="W67" s="75"/>
      <c r="X67" s="75"/>
      <c r="Y67" s="76"/>
      <c r="Z67" s="74" t="s">
        <v>36</v>
      </c>
      <c r="AA67" s="75"/>
      <c r="AB67" s="75"/>
      <c r="AC67" s="75"/>
      <c r="AD67" s="75"/>
      <c r="AE67" s="75"/>
      <c r="AF67" s="76"/>
      <c r="AG67" s="74" t="s">
        <v>37</v>
      </c>
      <c r="AH67" s="75"/>
      <c r="AI67" s="75"/>
      <c r="AJ67" s="75"/>
      <c r="AK67" s="75"/>
      <c r="AL67" s="75"/>
      <c r="AM67" s="76"/>
      <c r="AN67" s="74" t="s">
        <v>38</v>
      </c>
      <c r="AO67" s="75"/>
      <c r="AP67" s="75"/>
      <c r="AQ67" s="75"/>
      <c r="AR67" s="75"/>
      <c r="AS67" s="75"/>
      <c r="AT67" s="76"/>
      <c r="AU67" s="74" t="s">
        <v>39</v>
      </c>
      <c r="AV67" s="75"/>
      <c r="AW67" s="75"/>
      <c r="AX67" s="75"/>
      <c r="AY67" s="75"/>
      <c r="AZ67" s="75"/>
      <c r="BA67" s="76"/>
      <c r="BB67" s="74" t="s">
        <v>40</v>
      </c>
      <c r="BC67" s="75"/>
      <c r="BD67" s="75"/>
      <c r="BE67" s="75"/>
      <c r="BF67" s="75"/>
      <c r="BG67" s="75"/>
      <c r="BH67" s="76"/>
      <c r="BI67" s="19"/>
      <c r="BJ67" s="20"/>
      <c r="BK67" s="20"/>
      <c r="BL67" s="20"/>
      <c r="BM67" s="20"/>
      <c r="BN67" s="20"/>
      <c r="BO67" s="20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20"/>
      <c r="CA67" s="20"/>
      <c r="CB67" s="20"/>
      <c r="CC67" s="20"/>
      <c r="CD67" s="20"/>
      <c r="CE67" s="20"/>
      <c r="CF67" s="21"/>
      <c r="CG67" s="77" t="s">
        <v>88</v>
      </c>
      <c r="CH67" s="119"/>
      <c r="CI67" s="119"/>
      <c r="CJ67" s="119"/>
      <c r="CK67" s="119"/>
      <c r="CL67" s="119"/>
      <c r="CM67" s="119"/>
      <c r="CN67" s="119"/>
      <c r="CO67" s="119"/>
      <c r="CP67" s="79"/>
      <c r="DU67" s="9"/>
      <c r="DV67" s="9"/>
      <c r="DW67" s="10"/>
      <c r="DX67" s="10"/>
    </row>
    <row r="68" spans="2:128" ht="12" customHeight="1">
      <c r="B68" s="70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77"/>
      <c r="T68" s="124"/>
      <c r="U68" s="124"/>
      <c r="V68" s="124"/>
      <c r="W68" s="124"/>
      <c r="X68" s="124"/>
      <c r="Y68" s="87"/>
      <c r="Z68" s="77"/>
      <c r="AA68" s="124"/>
      <c r="AB68" s="124"/>
      <c r="AC68" s="124"/>
      <c r="AD68" s="124"/>
      <c r="AE68" s="124"/>
      <c r="AF68" s="87"/>
      <c r="AG68" s="77"/>
      <c r="AH68" s="124"/>
      <c r="AI68" s="124"/>
      <c r="AJ68" s="124"/>
      <c r="AK68" s="124"/>
      <c r="AL68" s="124"/>
      <c r="AM68" s="87"/>
      <c r="AN68" s="77"/>
      <c r="AO68" s="124"/>
      <c r="AP68" s="124"/>
      <c r="AQ68" s="124"/>
      <c r="AR68" s="124"/>
      <c r="AS68" s="124"/>
      <c r="AT68" s="87"/>
      <c r="AU68" s="77"/>
      <c r="AV68" s="124"/>
      <c r="AW68" s="124"/>
      <c r="AX68" s="124"/>
      <c r="AY68" s="124"/>
      <c r="AZ68" s="124"/>
      <c r="BA68" s="87"/>
      <c r="BB68" s="77"/>
      <c r="BC68" s="124"/>
      <c r="BD68" s="124"/>
      <c r="BE68" s="124"/>
      <c r="BF68" s="124"/>
      <c r="BG68" s="124"/>
      <c r="BH68" s="87"/>
      <c r="BI68" s="17"/>
      <c r="BJ68" s="20"/>
      <c r="BK68" s="20"/>
      <c r="BL68" s="20"/>
      <c r="BM68" s="20"/>
      <c r="BN68" s="20"/>
      <c r="BO68" s="20"/>
      <c r="BP68" s="20"/>
      <c r="BQ68" s="20"/>
      <c r="BR68" s="20"/>
      <c r="BS68" s="120" t="s">
        <v>41</v>
      </c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5"/>
      <c r="CG68" s="80"/>
      <c r="CH68" s="119"/>
      <c r="CI68" s="119"/>
      <c r="CJ68" s="119"/>
      <c r="CK68" s="119"/>
      <c r="CL68" s="119"/>
      <c r="CM68" s="119"/>
      <c r="CN68" s="119"/>
      <c r="CO68" s="119"/>
      <c r="CP68" s="79"/>
      <c r="DU68" s="8"/>
      <c r="DV68" s="9"/>
      <c r="DW68" s="10"/>
      <c r="DX68" s="10"/>
    </row>
    <row r="69" spans="2:128" ht="12" customHeight="1">
      <c r="B69" s="70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77"/>
      <c r="T69" s="124"/>
      <c r="U69" s="124"/>
      <c r="V69" s="124"/>
      <c r="W69" s="124"/>
      <c r="X69" s="124"/>
      <c r="Y69" s="87"/>
      <c r="Z69" s="77"/>
      <c r="AA69" s="124"/>
      <c r="AB69" s="124"/>
      <c r="AC69" s="124"/>
      <c r="AD69" s="124"/>
      <c r="AE69" s="124"/>
      <c r="AF69" s="87"/>
      <c r="AG69" s="77"/>
      <c r="AH69" s="124"/>
      <c r="AI69" s="124"/>
      <c r="AJ69" s="124"/>
      <c r="AK69" s="124"/>
      <c r="AL69" s="124"/>
      <c r="AM69" s="87"/>
      <c r="AN69" s="77"/>
      <c r="AO69" s="124"/>
      <c r="AP69" s="124"/>
      <c r="AQ69" s="124"/>
      <c r="AR69" s="124"/>
      <c r="AS69" s="124"/>
      <c r="AT69" s="87"/>
      <c r="AU69" s="77"/>
      <c r="AV69" s="124"/>
      <c r="AW69" s="124"/>
      <c r="AX69" s="124"/>
      <c r="AY69" s="124"/>
      <c r="AZ69" s="124"/>
      <c r="BA69" s="87"/>
      <c r="BB69" s="77"/>
      <c r="BC69" s="124"/>
      <c r="BD69" s="124"/>
      <c r="BE69" s="124"/>
      <c r="BF69" s="124"/>
      <c r="BG69" s="124"/>
      <c r="BH69" s="87"/>
      <c r="BI69" s="19"/>
      <c r="BJ69" s="20"/>
      <c r="BK69" s="20"/>
      <c r="BL69" s="20"/>
      <c r="BM69" s="20"/>
      <c r="BN69" s="20"/>
      <c r="BO69" s="20"/>
      <c r="BP69" s="20"/>
      <c r="BQ69" s="20"/>
      <c r="BR69" s="20"/>
      <c r="BS69" s="80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79"/>
      <c r="CG69" s="80"/>
      <c r="CH69" s="119"/>
      <c r="CI69" s="119"/>
      <c r="CJ69" s="119"/>
      <c r="CK69" s="119"/>
      <c r="CL69" s="119"/>
      <c r="CM69" s="119"/>
      <c r="CN69" s="119"/>
      <c r="CO69" s="119"/>
      <c r="CP69" s="79"/>
      <c r="DU69" s="8"/>
      <c r="DV69" s="10"/>
      <c r="DW69" s="10"/>
      <c r="DX69" s="10"/>
    </row>
    <row r="70" spans="2:128" ht="12" customHeight="1">
      <c r="B70" s="70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77"/>
      <c r="T70" s="124"/>
      <c r="U70" s="124"/>
      <c r="V70" s="124"/>
      <c r="W70" s="124"/>
      <c r="X70" s="124"/>
      <c r="Y70" s="87"/>
      <c r="Z70" s="77"/>
      <c r="AA70" s="124"/>
      <c r="AB70" s="124"/>
      <c r="AC70" s="124"/>
      <c r="AD70" s="124"/>
      <c r="AE70" s="124"/>
      <c r="AF70" s="87"/>
      <c r="AG70" s="77"/>
      <c r="AH70" s="124"/>
      <c r="AI70" s="124"/>
      <c r="AJ70" s="124"/>
      <c r="AK70" s="124"/>
      <c r="AL70" s="124"/>
      <c r="AM70" s="87"/>
      <c r="AN70" s="77"/>
      <c r="AO70" s="124"/>
      <c r="AP70" s="124"/>
      <c r="AQ70" s="124"/>
      <c r="AR70" s="124"/>
      <c r="AS70" s="124"/>
      <c r="AT70" s="87"/>
      <c r="AU70" s="77"/>
      <c r="AV70" s="124"/>
      <c r="AW70" s="124"/>
      <c r="AX70" s="124"/>
      <c r="AY70" s="124"/>
      <c r="AZ70" s="124"/>
      <c r="BA70" s="87"/>
      <c r="BB70" s="77"/>
      <c r="BC70" s="124"/>
      <c r="BD70" s="124"/>
      <c r="BE70" s="124"/>
      <c r="BF70" s="124"/>
      <c r="BG70" s="124"/>
      <c r="BH70" s="87"/>
      <c r="BI70" s="19"/>
      <c r="BJ70" s="20"/>
      <c r="BK70" s="20"/>
      <c r="BL70" s="20"/>
      <c r="BM70" s="20"/>
      <c r="BN70" s="20"/>
      <c r="BO70" s="20"/>
      <c r="BP70" s="20"/>
      <c r="BQ70" s="20"/>
      <c r="BR70" s="20"/>
      <c r="BS70" s="19"/>
      <c r="BT70" s="20"/>
      <c r="BU70" s="119" t="s">
        <v>89</v>
      </c>
      <c r="BV70" s="119"/>
      <c r="BW70" s="119"/>
      <c r="BX70" s="119"/>
      <c r="BY70" s="119"/>
      <c r="BZ70" s="119"/>
      <c r="CA70" s="119"/>
      <c r="CB70" s="119"/>
      <c r="CC70" s="119"/>
      <c r="CD70" s="119"/>
      <c r="CE70" s="20"/>
      <c r="CF70" s="21"/>
      <c r="CG70" s="80"/>
      <c r="CH70" s="119"/>
      <c r="CI70" s="119"/>
      <c r="CJ70" s="119"/>
      <c r="CK70" s="119"/>
      <c r="CL70" s="119"/>
      <c r="CM70" s="119"/>
      <c r="CN70" s="119"/>
      <c r="CO70" s="119"/>
      <c r="CP70" s="79"/>
      <c r="DU70" s="10"/>
      <c r="DV70" s="10"/>
      <c r="DW70" s="10"/>
      <c r="DX70" s="10"/>
    </row>
    <row r="71" spans="2:128" ht="12" customHeight="1" thickBot="1"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88"/>
      <c r="T71" s="89"/>
      <c r="U71" s="89"/>
      <c r="V71" s="89"/>
      <c r="W71" s="89"/>
      <c r="X71" s="89"/>
      <c r="Y71" s="90"/>
      <c r="Z71" s="88"/>
      <c r="AA71" s="89"/>
      <c r="AB71" s="89"/>
      <c r="AC71" s="89"/>
      <c r="AD71" s="89"/>
      <c r="AE71" s="89"/>
      <c r="AF71" s="90"/>
      <c r="AG71" s="88"/>
      <c r="AH71" s="89"/>
      <c r="AI71" s="89"/>
      <c r="AJ71" s="89"/>
      <c r="AK71" s="89"/>
      <c r="AL71" s="89"/>
      <c r="AM71" s="90"/>
      <c r="AN71" s="88"/>
      <c r="AO71" s="89"/>
      <c r="AP71" s="89"/>
      <c r="AQ71" s="89"/>
      <c r="AR71" s="89"/>
      <c r="AS71" s="89"/>
      <c r="AT71" s="90"/>
      <c r="AU71" s="88"/>
      <c r="AV71" s="89"/>
      <c r="AW71" s="89"/>
      <c r="AX71" s="89"/>
      <c r="AY71" s="89"/>
      <c r="AZ71" s="89"/>
      <c r="BA71" s="90"/>
      <c r="BB71" s="88"/>
      <c r="BC71" s="89"/>
      <c r="BD71" s="89"/>
      <c r="BE71" s="89"/>
      <c r="BF71" s="89"/>
      <c r="BG71" s="89"/>
      <c r="BH71" s="90"/>
      <c r="BI71" s="22"/>
      <c r="BJ71" s="23"/>
      <c r="BK71" s="23"/>
      <c r="BL71" s="23"/>
      <c r="BM71" s="23"/>
      <c r="BN71" s="23"/>
      <c r="BO71" s="23"/>
      <c r="BP71" s="23"/>
      <c r="BQ71" s="23"/>
      <c r="BR71" s="23"/>
      <c r="BS71" s="22"/>
      <c r="BT71" s="23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23"/>
      <c r="CF71" s="24"/>
      <c r="CG71" s="81"/>
      <c r="CH71" s="82"/>
      <c r="CI71" s="82"/>
      <c r="CJ71" s="82"/>
      <c r="CK71" s="82"/>
      <c r="CL71" s="82"/>
      <c r="CM71" s="82"/>
      <c r="CN71" s="82"/>
      <c r="CO71" s="82"/>
      <c r="CP71" s="83"/>
      <c r="DU71" s="9"/>
      <c r="DV71" s="9"/>
      <c r="DW71" s="9"/>
      <c r="DX71" s="9"/>
    </row>
    <row r="72" spans="2:128" ht="12" customHeight="1">
      <c r="B72" s="30" t="s">
        <v>9</v>
      </c>
      <c r="C72" s="31"/>
      <c r="D72" s="31"/>
      <c r="E72" s="32"/>
      <c r="F72" s="121" t="s">
        <v>10</v>
      </c>
      <c r="G72" s="64"/>
      <c r="H72" s="65"/>
      <c r="I72" s="50" t="s">
        <v>11</v>
      </c>
      <c r="J72" s="50"/>
      <c r="K72" s="51"/>
      <c r="L72" s="51"/>
      <c r="M72" s="51"/>
      <c r="N72" s="51"/>
      <c r="O72" s="51"/>
      <c r="P72" s="51"/>
      <c r="Q72" s="51"/>
      <c r="R72" s="51"/>
      <c r="S72" s="221">
        <f aca="true" t="shared" si="2" ref="S72:S77">SUM(Z72:BH72)</f>
        <v>1241</v>
      </c>
      <c r="T72" s="114"/>
      <c r="U72" s="114"/>
      <c r="V72" s="114"/>
      <c r="W72" s="114"/>
      <c r="X72" s="114"/>
      <c r="Y72" s="114"/>
      <c r="Z72" s="116">
        <v>19</v>
      </c>
      <c r="AA72" s="117"/>
      <c r="AB72" s="117"/>
      <c r="AC72" s="117"/>
      <c r="AD72" s="117"/>
      <c r="AE72" s="117"/>
      <c r="AF72" s="118"/>
      <c r="AG72" s="116">
        <v>20</v>
      </c>
      <c r="AH72" s="117"/>
      <c r="AI72" s="117"/>
      <c r="AJ72" s="117"/>
      <c r="AK72" s="117"/>
      <c r="AL72" s="117"/>
      <c r="AM72" s="118"/>
      <c r="AN72" s="116">
        <v>95</v>
      </c>
      <c r="AO72" s="117"/>
      <c r="AP72" s="117"/>
      <c r="AQ72" s="117"/>
      <c r="AR72" s="117"/>
      <c r="AS72" s="117"/>
      <c r="AT72" s="118"/>
      <c r="AU72" s="116">
        <v>499</v>
      </c>
      <c r="AV72" s="117"/>
      <c r="AW72" s="117"/>
      <c r="AX72" s="117"/>
      <c r="AY72" s="117"/>
      <c r="AZ72" s="117"/>
      <c r="BA72" s="118"/>
      <c r="BB72" s="116">
        <v>608</v>
      </c>
      <c r="BC72" s="117"/>
      <c r="BD72" s="117"/>
      <c r="BE72" s="117"/>
      <c r="BF72" s="117"/>
      <c r="BG72" s="117"/>
      <c r="BH72" s="118"/>
      <c r="BI72" s="116">
        <v>75220</v>
      </c>
      <c r="BJ72" s="117"/>
      <c r="BK72" s="117"/>
      <c r="BL72" s="117"/>
      <c r="BM72" s="117"/>
      <c r="BN72" s="117"/>
      <c r="BO72" s="117"/>
      <c r="BP72" s="117"/>
      <c r="BQ72" s="117"/>
      <c r="BR72" s="118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4">
        <f aca="true" t="shared" si="3" ref="CG72:CG86">SUM(CA43,BI72)</f>
        <v>1329790</v>
      </c>
      <c r="CH72" s="114"/>
      <c r="CI72" s="114"/>
      <c r="CJ72" s="114"/>
      <c r="CK72" s="114"/>
      <c r="CL72" s="114"/>
      <c r="CM72" s="114"/>
      <c r="CN72" s="114"/>
      <c r="CO72" s="114"/>
      <c r="CP72" s="115"/>
      <c r="DU72" s="11"/>
      <c r="DV72" s="12"/>
      <c r="DW72" s="12"/>
      <c r="DX72" s="12"/>
    </row>
    <row r="73" spans="2:128" ht="12" customHeight="1">
      <c r="B73" s="58"/>
      <c r="C73" s="59"/>
      <c r="D73" s="59"/>
      <c r="E73" s="60"/>
      <c r="F73" s="122"/>
      <c r="G73" s="66"/>
      <c r="H73" s="67"/>
      <c r="I73" s="13"/>
      <c r="J73" s="15"/>
      <c r="K73" s="45" t="s">
        <v>12</v>
      </c>
      <c r="L73" s="46"/>
      <c r="M73" s="46"/>
      <c r="N73" s="46"/>
      <c r="O73" s="46"/>
      <c r="P73" s="46"/>
      <c r="Q73" s="46"/>
      <c r="R73" s="46"/>
      <c r="S73" s="216">
        <f t="shared" si="2"/>
        <v>2</v>
      </c>
      <c r="T73" s="100"/>
      <c r="U73" s="100"/>
      <c r="V73" s="100"/>
      <c r="W73" s="100"/>
      <c r="X73" s="100"/>
      <c r="Y73" s="100"/>
      <c r="Z73" s="53"/>
      <c r="AA73" s="54"/>
      <c r="AB73" s="54"/>
      <c r="AC73" s="54"/>
      <c r="AD73" s="54"/>
      <c r="AE73" s="54"/>
      <c r="AF73" s="55"/>
      <c r="AG73" s="53"/>
      <c r="AH73" s="54"/>
      <c r="AI73" s="54"/>
      <c r="AJ73" s="54"/>
      <c r="AK73" s="54"/>
      <c r="AL73" s="54"/>
      <c r="AM73" s="55"/>
      <c r="AN73" s="53">
        <v>1</v>
      </c>
      <c r="AO73" s="54"/>
      <c r="AP73" s="54"/>
      <c r="AQ73" s="54"/>
      <c r="AR73" s="54"/>
      <c r="AS73" s="54"/>
      <c r="AT73" s="55"/>
      <c r="AU73" s="53"/>
      <c r="AV73" s="54"/>
      <c r="AW73" s="54"/>
      <c r="AX73" s="54"/>
      <c r="AY73" s="54"/>
      <c r="AZ73" s="54"/>
      <c r="BA73" s="55"/>
      <c r="BB73" s="53">
        <v>1</v>
      </c>
      <c r="BC73" s="54"/>
      <c r="BD73" s="54"/>
      <c r="BE73" s="54"/>
      <c r="BF73" s="54"/>
      <c r="BG73" s="54"/>
      <c r="BH73" s="55"/>
      <c r="BI73" s="53">
        <v>150</v>
      </c>
      <c r="BJ73" s="54"/>
      <c r="BK73" s="54"/>
      <c r="BL73" s="54"/>
      <c r="BM73" s="54"/>
      <c r="BN73" s="54"/>
      <c r="BO73" s="54"/>
      <c r="BP73" s="54"/>
      <c r="BQ73" s="54"/>
      <c r="BR73" s="55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100">
        <f t="shared" si="3"/>
        <v>5663</v>
      </c>
      <c r="CH73" s="100"/>
      <c r="CI73" s="100"/>
      <c r="CJ73" s="100"/>
      <c r="CK73" s="100"/>
      <c r="CL73" s="100"/>
      <c r="CM73" s="100"/>
      <c r="CN73" s="100"/>
      <c r="CO73" s="100"/>
      <c r="CP73" s="101"/>
      <c r="DU73" s="11"/>
      <c r="DV73" s="12"/>
      <c r="DW73" s="12"/>
      <c r="DX73" s="12"/>
    </row>
    <row r="74" spans="2:128" ht="12" customHeight="1">
      <c r="B74" s="58"/>
      <c r="C74" s="59"/>
      <c r="D74" s="59"/>
      <c r="E74" s="60"/>
      <c r="F74" s="122"/>
      <c r="G74" s="66"/>
      <c r="H74" s="67"/>
      <c r="I74" s="50" t="s">
        <v>13</v>
      </c>
      <c r="J74" s="50"/>
      <c r="K74" s="51"/>
      <c r="L74" s="51"/>
      <c r="M74" s="51"/>
      <c r="N74" s="51"/>
      <c r="O74" s="51"/>
      <c r="P74" s="51"/>
      <c r="Q74" s="51"/>
      <c r="R74" s="51"/>
      <c r="S74" s="216">
        <f t="shared" si="2"/>
        <v>5329</v>
      </c>
      <c r="T74" s="100"/>
      <c r="U74" s="100"/>
      <c r="V74" s="100"/>
      <c r="W74" s="100"/>
      <c r="X74" s="100"/>
      <c r="Y74" s="100"/>
      <c r="Z74" s="53">
        <v>768</v>
      </c>
      <c r="AA74" s="54"/>
      <c r="AB74" s="54"/>
      <c r="AC74" s="54"/>
      <c r="AD74" s="54"/>
      <c r="AE74" s="54"/>
      <c r="AF74" s="55"/>
      <c r="AG74" s="53">
        <v>448</v>
      </c>
      <c r="AH74" s="54"/>
      <c r="AI74" s="54"/>
      <c r="AJ74" s="54"/>
      <c r="AK74" s="54"/>
      <c r="AL74" s="54"/>
      <c r="AM74" s="55"/>
      <c r="AN74" s="53">
        <v>1078</v>
      </c>
      <c r="AO74" s="54"/>
      <c r="AP74" s="54"/>
      <c r="AQ74" s="54"/>
      <c r="AR74" s="54"/>
      <c r="AS74" s="54"/>
      <c r="AT74" s="55"/>
      <c r="AU74" s="53">
        <v>1885</v>
      </c>
      <c r="AV74" s="54"/>
      <c r="AW74" s="54"/>
      <c r="AX74" s="54"/>
      <c r="AY74" s="54"/>
      <c r="AZ74" s="54"/>
      <c r="BA74" s="55"/>
      <c r="BB74" s="53">
        <v>1150</v>
      </c>
      <c r="BC74" s="54"/>
      <c r="BD74" s="54"/>
      <c r="BE74" s="54"/>
      <c r="BF74" s="54"/>
      <c r="BG74" s="54"/>
      <c r="BH74" s="55"/>
      <c r="BI74" s="53">
        <v>1084974</v>
      </c>
      <c r="BJ74" s="54"/>
      <c r="BK74" s="54"/>
      <c r="BL74" s="54"/>
      <c r="BM74" s="54"/>
      <c r="BN74" s="54"/>
      <c r="BO74" s="54"/>
      <c r="BP74" s="54"/>
      <c r="BQ74" s="54"/>
      <c r="BR74" s="55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100">
        <f t="shared" si="3"/>
        <v>5098064</v>
      </c>
      <c r="CH74" s="100"/>
      <c r="CI74" s="100"/>
      <c r="CJ74" s="100"/>
      <c r="CK74" s="100"/>
      <c r="CL74" s="100"/>
      <c r="CM74" s="100"/>
      <c r="CN74" s="100"/>
      <c r="CO74" s="100"/>
      <c r="CP74" s="101"/>
      <c r="DU74" s="11"/>
      <c r="DV74" s="12"/>
      <c r="DW74" s="12"/>
      <c r="DX74" s="12"/>
    </row>
    <row r="75" spans="2:128" ht="12" customHeight="1">
      <c r="B75" s="58"/>
      <c r="C75" s="59"/>
      <c r="D75" s="59"/>
      <c r="E75" s="60"/>
      <c r="F75" s="123"/>
      <c r="G75" s="68"/>
      <c r="H75" s="69"/>
      <c r="I75" s="13"/>
      <c r="J75" s="15"/>
      <c r="K75" s="45" t="s">
        <v>12</v>
      </c>
      <c r="L75" s="46"/>
      <c r="M75" s="46"/>
      <c r="N75" s="46"/>
      <c r="O75" s="46"/>
      <c r="P75" s="46"/>
      <c r="Q75" s="46"/>
      <c r="R75" s="46"/>
      <c r="S75" s="216">
        <f t="shared" si="2"/>
        <v>115</v>
      </c>
      <c r="T75" s="100"/>
      <c r="U75" s="100"/>
      <c r="V75" s="100"/>
      <c r="W75" s="100"/>
      <c r="X75" s="100"/>
      <c r="Y75" s="100"/>
      <c r="Z75" s="53">
        <v>28</v>
      </c>
      <c r="AA75" s="54"/>
      <c r="AB75" s="54"/>
      <c r="AC75" s="54"/>
      <c r="AD75" s="54"/>
      <c r="AE75" s="54"/>
      <c r="AF75" s="55"/>
      <c r="AG75" s="53">
        <v>7</v>
      </c>
      <c r="AH75" s="54"/>
      <c r="AI75" s="54"/>
      <c r="AJ75" s="54"/>
      <c r="AK75" s="54"/>
      <c r="AL75" s="54"/>
      <c r="AM75" s="55"/>
      <c r="AN75" s="53">
        <v>34</v>
      </c>
      <c r="AO75" s="54"/>
      <c r="AP75" s="54"/>
      <c r="AQ75" s="54"/>
      <c r="AR75" s="54"/>
      <c r="AS75" s="54"/>
      <c r="AT75" s="55"/>
      <c r="AU75" s="53">
        <v>35</v>
      </c>
      <c r="AV75" s="54"/>
      <c r="AW75" s="54"/>
      <c r="AX75" s="54"/>
      <c r="AY75" s="54"/>
      <c r="AZ75" s="54"/>
      <c r="BA75" s="55"/>
      <c r="BB75" s="53">
        <v>11</v>
      </c>
      <c r="BC75" s="54"/>
      <c r="BD75" s="54"/>
      <c r="BE75" s="54"/>
      <c r="BF75" s="54"/>
      <c r="BG75" s="54"/>
      <c r="BH75" s="55"/>
      <c r="BI75" s="53">
        <v>30651</v>
      </c>
      <c r="BJ75" s="54"/>
      <c r="BK75" s="54"/>
      <c r="BL75" s="54"/>
      <c r="BM75" s="54"/>
      <c r="BN75" s="54"/>
      <c r="BO75" s="54"/>
      <c r="BP75" s="54"/>
      <c r="BQ75" s="54"/>
      <c r="BR75" s="55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100">
        <f t="shared" si="3"/>
        <v>78780</v>
      </c>
      <c r="CH75" s="100"/>
      <c r="CI75" s="100"/>
      <c r="CJ75" s="100"/>
      <c r="CK75" s="100"/>
      <c r="CL75" s="100"/>
      <c r="CM75" s="100"/>
      <c r="CN75" s="100"/>
      <c r="CO75" s="100"/>
      <c r="CP75" s="101"/>
      <c r="DU75" s="11"/>
      <c r="DV75" s="12"/>
      <c r="DW75" s="12"/>
      <c r="DX75" s="12"/>
    </row>
    <row r="76" spans="2:128" ht="12" customHeight="1">
      <c r="B76" s="58"/>
      <c r="C76" s="59"/>
      <c r="D76" s="59"/>
      <c r="E76" s="60"/>
      <c r="F76" s="50" t="s">
        <v>14</v>
      </c>
      <c r="G76" s="50"/>
      <c r="H76" s="50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22">
        <f t="shared" si="2"/>
        <v>38503</v>
      </c>
      <c r="T76" s="93"/>
      <c r="U76" s="93"/>
      <c r="V76" s="93"/>
      <c r="W76" s="93"/>
      <c r="X76" s="93"/>
      <c r="Y76" s="93"/>
      <c r="Z76" s="53">
        <v>4</v>
      </c>
      <c r="AA76" s="54"/>
      <c r="AB76" s="54"/>
      <c r="AC76" s="54"/>
      <c r="AD76" s="54"/>
      <c r="AE76" s="54"/>
      <c r="AF76" s="55"/>
      <c r="AG76" s="53">
        <v>18</v>
      </c>
      <c r="AH76" s="54"/>
      <c r="AI76" s="54"/>
      <c r="AJ76" s="54"/>
      <c r="AK76" s="54"/>
      <c r="AL76" s="54"/>
      <c r="AM76" s="55"/>
      <c r="AN76" s="53">
        <v>191</v>
      </c>
      <c r="AO76" s="54"/>
      <c r="AP76" s="54"/>
      <c r="AQ76" s="54"/>
      <c r="AR76" s="54"/>
      <c r="AS76" s="54"/>
      <c r="AT76" s="55"/>
      <c r="AU76" s="53">
        <v>4318</v>
      </c>
      <c r="AV76" s="54"/>
      <c r="AW76" s="54"/>
      <c r="AX76" s="54"/>
      <c r="AY76" s="54"/>
      <c r="AZ76" s="54"/>
      <c r="BA76" s="55"/>
      <c r="BB76" s="53">
        <v>33972</v>
      </c>
      <c r="BC76" s="54"/>
      <c r="BD76" s="54"/>
      <c r="BE76" s="54"/>
      <c r="BF76" s="54"/>
      <c r="BG76" s="54"/>
      <c r="BH76" s="55"/>
      <c r="BI76" s="53">
        <v>938530</v>
      </c>
      <c r="BJ76" s="54"/>
      <c r="BK76" s="54"/>
      <c r="BL76" s="54"/>
      <c r="BM76" s="54"/>
      <c r="BN76" s="54"/>
      <c r="BO76" s="54"/>
      <c r="BP76" s="54"/>
      <c r="BQ76" s="54"/>
      <c r="BR76" s="55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93">
        <f t="shared" si="3"/>
        <v>3177160</v>
      </c>
      <c r="CH76" s="93"/>
      <c r="CI76" s="93"/>
      <c r="CJ76" s="93"/>
      <c r="CK76" s="93"/>
      <c r="CL76" s="93"/>
      <c r="CM76" s="93"/>
      <c r="CN76" s="93"/>
      <c r="CO76" s="93"/>
      <c r="CP76" s="94"/>
      <c r="DU76" s="11"/>
      <c r="DV76" s="12"/>
      <c r="DW76" s="12"/>
      <c r="DX76" s="12"/>
    </row>
    <row r="77" spans="2:128" ht="12" customHeight="1">
      <c r="B77" s="58"/>
      <c r="C77" s="59"/>
      <c r="D77" s="59"/>
      <c r="E77" s="60"/>
      <c r="F77" s="13"/>
      <c r="G77" s="14"/>
      <c r="H77" s="15"/>
      <c r="I77" s="45" t="s">
        <v>12</v>
      </c>
      <c r="J77" s="51"/>
      <c r="K77" s="51"/>
      <c r="L77" s="51"/>
      <c r="M77" s="51"/>
      <c r="N77" s="51"/>
      <c r="O77" s="51"/>
      <c r="P77" s="51"/>
      <c r="Q77" s="51"/>
      <c r="R77" s="51"/>
      <c r="S77" s="222">
        <f t="shared" si="2"/>
        <v>18</v>
      </c>
      <c r="T77" s="93"/>
      <c r="U77" s="93"/>
      <c r="V77" s="93"/>
      <c r="W77" s="93"/>
      <c r="X77" s="93"/>
      <c r="Y77" s="93"/>
      <c r="Z77" s="53">
        <v>1</v>
      </c>
      <c r="AA77" s="54"/>
      <c r="AB77" s="54"/>
      <c r="AC77" s="54"/>
      <c r="AD77" s="54"/>
      <c r="AE77" s="54"/>
      <c r="AF77" s="55"/>
      <c r="AG77" s="53">
        <v>1</v>
      </c>
      <c r="AH77" s="54"/>
      <c r="AI77" s="54"/>
      <c r="AJ77" s="54"/>
      <c r="AK77" s="54"/>
      <c r="AL77" s="54"/>
      <c r="AM77" s="55"/>
      <c r="AN77" s="53">
        <v>3</v>
      </c>
      <c r="AO77" s="54"/>
      <c r="AP77" s="54"/>
      <c r="AQ77" s="54"/>
      <c r="AR77" s="54"/>
      <c r="AS77" s="54"/>
      <c r="AT77" s="55"/>
      <c r="AU77" s="53">
        <v>7</v>
      </c>
      <c r="AV77" s="54"/>
      <c r="AW77" s="54"/>
      <c r="AX77" s="54"/>
      <c r="AY77" s="54"/>
      <c r="AZ77" s="54"/>
      <c r="BA77" s="55"/>
      <c r="BB77" s="53">
        <v>6</v>
      </c>
      <c r="BC77" s="54"/>
      <c r="BD77" s="54"/>
      <c r="BE77" s="54"/>
      <c r="BF77" s="54"/>
      <c r="BG77" s="54"/>
      <c r="BH77" s="55"/>
      <c r="BI77" s="53">
        <v>2175</v>
      </c>
      <c r="BJ77" s="54"/>
      <c r="BK77" s="54"/>
      <c r="BL77" s="54"/>
      <c r="BM77" s="54"/>
      <c r="BN77" s="54"/>
      <c r="BO77" s="54"/>
      <c r="BP77" s="54"/>
      <c r="BQ77" s="54"/>
      <c r="BR77" s="55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93">
        <f t="shared" si="3"/>
        <v>53249</v>
      </c>
      <c r="CH77" s="93"/>
      <c r="CI77" s="93"/>
      <c r="CJ77" s="93"/>
      <c r="CK77" s="93"/>
      <c r="CL77" s="93"/>
      <c r="CM77" s="93"/>
      <c r="CN77" s="93"/>
      <c r="CO77" s="93"/>
      <c r="CP77" s="94"/>
      <c r="DU77" s="11"/>
      <c r="DV77" s="12"/>
      <c r="DW77" s="12"/>
      <c r="DX77" s="12"/>
    </row>
    <row r="78" spans="2:128" ht="12" customHeight="1">
      <c r="B78" s="58"/>
      <c r="C78" s="59"/>
      <c r="D78" s="59"/>
      <c r="E78" s="60"/>
      <c r="F78" s="50" t="s">
        <v>15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216">
        <f>SUM(S72,S74,S76)</f>
        <v>45073</v>
      </c>
      <c r="T78" s="100"/>
      <c r="U78" s="100"/>
      <c r="V78" s="100"/>
      <c r="W78" s="100"/>
      <c r="X78" s="100"/>
      <c r="Y78" s="100"/>
      <c r="Z78" s="100">
        <f>SUM(Z72,Z74,Z76)</f>
        <v>791</v>
      </c>
      <c r="AA78" s="100"/>
      <c r="AB78" s="100"/>
      <c r="AC78" s="100"/>
      <c r="AD78" s="100"/>
      <c r="AE78" s="100"/>
      <c r="AF78" s="100"/>
      <c r="AG78" s="100">
        <f>SUM(AG72,AG74,AG76)</f>
        <v>486</v>
      </c>
      <c r="AH78" s="100"/>
      <c r="AI78" s="100"/>
      <c r="AJ78" s="100"/>
      <c r="AK78" s="100"/>
      <c r="AL78" s="100"/>
      <c r="AM78" s="100"/>
      <c r="AN78" s="100">
        <f>SUM(AN72,AN74,AN76)</f>
        <v>1364</v>
      </c>
      <c r="AO78" s="100"/>
      <c r="AP78" s="100"/>
      <c r="AQ78" s="100"/>
      <c r="AR78" s="100"/>
      <c r="AS78" s="100"/>
      <c r="AT78" s="100"/>
      <c r="AU78" s="100">
        <f>SUM(AU72,AU74,AU76)</f>
        <v>6702</v>
      </c>
      <c r="AV78" s="100"/>
      <c r="AW78" s="100"/>
      <c r="AX78" s="100"/>
      <c r="AY78" s="100"/>
      <c r="AZ78" s="100"/>
      <c r="BA78" s="100"/>
      <c r="BB78" s="100">
        <f>SUM(BB72,BB74,BB76)</f>
        <v>35730</v>
      </c>
      <c r="BC78" s="100"/>
      <c r="BD78" s="100"/>
      <c r="BE78" s="100"/>
      <c r="BF78" s="100"/>
      <c r="BG78" s="100"/>
      <c r="BH78" s="100"/>
      <c r="BI78" s="107">
        <f>SUM(BI72,BI74,BI76)</f>
        <v>2098724</v>
      </c>
      <c r="BJ78" s="108"/>
      <c r="BK78" s="108"/>
      <c r="BL78" s="108"/>
      <c r="BM78" s="108"/>
      <c r="BN78" s="108"/>
      <c r="BO78" s="108"/>
      <c r="BP78" s="108"/>
      <c r="BQ78" s="108"/>
      <c r="BR78" s="108"/>
      <c r="BS78" s="107">
        <f>SUM(BS72,BS74,BS76)</f>
        <v>0</v>
      </c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9"/>
      <c r="CG78" s="107">
        <f t="shared" si="3"/>
        <v>9605014</v>
      </c>
      <c r="CH78" s="110"/>
      <c r="CI78" s="110"/>
      <c r="CJ78" s="110"/>
      <c r="CK78" s="110"/>
      <c r="CL78" s="110"/>
      <c r="CM78" s="110"/>
      <c r="CN78" s="110"/>
      <c r="CO78" s="110"/>
      <c r="CP78" s="111"/>
      <c r="DU78" s="11"/>
      <c r="DV78" s="12"/>
      <c r="DW78" s="12"/>
      <c r="DX78" s="12"/>
    </row>
    <row r="79" spans="2:128" ht="12" customHeight="1">
      <c r="B79" s="61"/>
      <c r="C79" s="62"/>
      <c r="D79" s="62"/>
      <c r="E79" s="63"/>
      <c r="F79" s="13"/>
      <c r="G79" s="14"/>
      <c r="H79" s="15"/>
      <c r="I79" s="45" t="s">
        <v>12</v>
      </c>
      <c r="J79" s="51"/>
      <c r="K79" s="51"/>
      <c r="L79" s="51"/>
      <c r="M79" s="51"/>
      <c r="N79" s="51"/>
      <c r="O79" s="51"/>
      <c r="P79" s="51"/>
      <c r="Q79" s="51"/>
      <c r="R79" s="51"/>
      <c r="S79" s="223">
        <f aca="true" t="shared" si="4" ref="S79:S85">SUM(Z79:BH79)</f>
        <v>135</v>
      </c>
      <c r="T79" s="105"/>
      <c r="U79" s="105"/>
      <c r="V79" s="105"/>
      <c r="W79" s="105"/>
      <c r="X79" s="105"/>
      <c r="Y79" s="105"/>
      <c r="Z79" s="105">
        <f>SUM(Z73,Z75,Z77)</f>
        <v>29</v>
      </c>
      <c r="AA79" s="105"/>
      <c r="AB79" s="105"/>
      <c r="AC79" s="105"/>
      <c r="AD79" s="105"/>
      <c r="AE79" s="105"/>
      <c r="AF79" s="105"/>
      <c r="AG79" s="105">
        <f>SUM(AG73,AG75,AG77)</f>
        <v>8</v>
      </c>
      <c r="AH79" s="105"/>
      <c r="AI79" s="105"/>
      <c r="AJ79" s="105"/>
      <c r="AK79" s="105"/>
      <c r="AL79" s="105"/>
      <c r="AM79" s="105"/>
      <c r="AN79" s="105">
        <f>SUM(AN73,AN75,AN77)</f>
        <v>38</v>
      </c>
      <c r="AO79" s="105"/>
      <c r="AP79" s="105"/>
      <c r="AQ79" s="105"/>
      <c r="AR79" s="105"/>
      <c r="AS79" s="105"/>
      <c r="AT79" s="105"/>
      <c r="AU79" s="105">
        <f>SUM(AU73,AU75,AU77)</f>
        <v>42</v>
      </c>
      <c r="AV79" s="105"/>
      <c r="AW79" s="105"/>
      <c r="AX79" s="105"/>
      <c r="AY79" s="105"/>
      <c r="AZ79" s="105"/>
      <c r="BA79" s="105"/>
      <c r="BB79" s="105">
        <f>SUM(BB73,BB75,BB77)</f>
        <v>18</v>
      </c>
      <c r="BC79" s="105"/>
      <c r="BD79" s="105"/>
      <c r="BE79" s="105"/>
      <c r="BF79" s="105"/>
      <c r="BG79" s="105"/>
      <c r="BH79" s="105"/>
      <c r="BI79" s="105">
        <f>SUM(BI73,BI75,BI77)</f>
        <v>32976</v>
      </c>
      <c r="BJ79" s="105"/>
      <c r="BK79" s="105"/>
      <c r="BL79" s="105"/>
      <c r="BM79" s="105"/>
      <c r="BN79" s="105"/>
      <c r="BO79" s="105"/>
      <c r="BP79" s="105"/>
      <c r="BQ79" s="105"/>
      <c r="BR79" s="105"/>
      <c r="BS79" s="105">
        <f>SUM(BS73,BS75,BS77)</f>
        <v>0</v>
      </c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>
        <f t="shared" si="3"/>
        <v>137692</v>
      </c>
      <c r="CH79" s="105"/>
      <c r="CI79" s="105"/>
      <c r="CJ79" s="105"/>
      <c r="CK79" s="105"/>
      <c r="CL79" s="105"/>
      <c r="CM79" s="105"/>
      <c r="CN79" s="105"/>
      <c r="CO79" s="105"/>
      <c r="CP79" s="106"/>
      <c r="DU79" s="11"/>
      <c r="DV79" s="12"/>
      <c r="DW79" s="12"/>
      <c r="DX79" s="12"/>
    </row>
    <row r="80" spans="2:128" ht="12" customHeight="1">
      <c r="B80" s="49" t="s">
        <v>63</v>
      </c>
      <c r="C80" s="33"/>
      <c r="D80" s="33"/>
      <c r="E80" s="33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223">
        <f t="shared" si="4"/>
        <v>940</v>
      </c>
      <c r="T80" s="105"/>
      <c r="U80" s="105"/>
      <c r="V80" s="105"/>
      <c r="W80" s="105"/>
      <c r="X80" s="105"/>
      <c r="Y80" s="105"/>
      <c r="Z80" s="53">
        <v>14</v>
      </c>
      <c r="AA80" s="54"/>
      <c r="AB80" s="54"/>
      <c r="AC80" s="54"/>
      <c r="AD80" s="54"/>
      <c r="AE80" s="54"/>
      <c r="AF80" s="55"/>
      <c r="AG80" s="53">
        <v>22</v>
      </c>
      <c r="AH80" s="54"/>
      <c r="AI80" s="54"/>
      <c r="AJ80" s="54"/>
      <c r="AK80" s="54"/>
      <c r="AL80" s="54"/>
      <c r="AM80" s="55"/>
      <c r="AN80" s="53">
        <v>56</v>
      </c>
      <c r="AO80" s="54"/>
      <c r="AP80" s="54"/>
      <c r="AQ80" s="54"/>
      <c r="AR80" s="54"/>
      <c r="AS80" s="54"/>
      <c r="AT80" s="55"/>
      <c r="AU80" s="53">
        <v>218</v>
      </c>
      <c r="AV80" s="54"/>
      <c r="AW80" s="54"/>
      <c r="AX80" s="54"/>
      <c r="AY80" s="54"/>
      <c r="AZ80" s="54"/>
      <c r="BA80" s="55"/>
      <c r="BB80" s="53">
        <v>630</v>
      </c>
      <c r="BC80" s="54"/>
      <c r="BD80" s="54"/>
      <c r="BE80" s="54"/>
      <c r="BF80" s="54"/>
      <c r="BG80" s="54"/>
      <c r="BH80" s="55"/>
      <c r="BI80" s="53">
        <v>52531</v>
      </c>
      <c r="BJ80" s="54"/>
      <c r="BK80" s="54"/>
      <c r="BL80" s="54"/>
      <c r="BM80" s="54"/>
      <c r="BN80" s="54"/>
      <c r="BO80" s="54"/>
      <c r="BP80" s="54"/>
      <c r="BQ80" s="54"/>
      <c r="BR80" s="55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5">
        <f t="shared" si="3"/>
        <v>243873</v>
      </c>
      <c r="CH80" s="105"/>
      <c r="CI80" s="105"/>
      <c r="CJ80" s="105"/>
      <c r="CK80" s="105"/>
      <c r="CL80" s="105"/>
      <c r="CM80" s="105"/>
      <c r="CN80" s="105"/>
      <c r="CO80" s="105"/>
      <c r="CP80" s="106"/>
      <c r="DU80" s="11"/>
      <c r="DV80" s="12"/>
      <c r="DW80" s="12"/>
      <c r="DX80" s="12"/>
    </row>
    <row r="81" spans="2:128" ht="12" customHeight="1">
      <c r="B81" s="13"/>
      <c r="C81" s="25"/>
      <c r="D81" s="25"/>
      <c r="E81" s="26"/>
      <c r="F81" s="45" t="s">
        <v>12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216">
        <f t="shared" si="4"/>
        <v>0</v>
      </c>
      <c r="T81" s="100"/>
      <c r="U81" s="100"/>
      <c r="V81" s="100"/>
      <c r="W81" s="100"/>
      <c r="X81" s="100"/>
      <c r="Y81" s="100"/>
      <c r="Z81" s="53"/>
      <c r="AA81" s="54"/>
      <c r="AB81" s="54"/>
      <c r="AC81" s="54"/>
      <c r="AD81" s="54"/>
      <c r="AE81" s="54"/>
      <c r="AF81" s="55"/>
      <c r="AG81" s="53"/>
      <c r="AH81" s="54"/>
      <c r="AI81" s="54"/>
      <c r="AJ81" s="54"/>
      <c r="AK81" s="54"/>
      <c r="AL81" s="54"/>
      <c r="AM81" s="55"/>
      <c r="AN81" s="53"/>
      <c r="AO81" s="54"/>
      <c r="AP81" s="54"/>
      <c r="AQ81" s="54"/>
      <c r="AR81" s="54"/>
      <c r="AS81" s="54"/>
      <c r="AT81" s="55"/>
      <c r="AU81" s="53"/>
      <c r="AV81" s="54"/>
      <c r="AW81" s="54"/>
      <c r="AX81" s="54"/>
      <c r="AY81" s="54"/>
      <c r="AZ81" s="54"/>
      <c r="BA81" s="55"/>
      <c r="BB81" s="53"/>
      <c r="BC81" s="54"/>
      <c r="BD81" s="54"/>
      <c r="BE81" s="54"/>
      <c r="BF81" s="54"/>
      <c r="BG81" s="54"/>
      <c r="BH81" s="55"/>
      <c r="BI81" s="53"/>
      <c r="BJ81" s="54"/>
      <c r="BK81" s="54"/>
      <c r="BL81" s="54"/>
      <c r="BM81" s="54"/>
      <c r="BN81" s="54"/>
      <c r="BO81" s="54"/>
      <c r="BP81" s="54"/>
      <c r="BQ81" s="54"/>
      <c r="BR81" s="55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100">
        <f t="shared" si="3"/>
        <v>0</v>
      </c>
      <c r="CH81" s="100"/>
      <c r="CI81" s="100"/>
      <c r="CJ81" s="100"/>
      <c r="CK81" s="100"/>
      <c r="CL81" s="100"/>
      <c r="CM81" s="100"/>
      <c r="CN81" s="100"/>
      <c r="CO81" s="100"/>
      <c r="CP81" s="101"/>
      <c r="DU81" s="11"/>
      <c r="DV81" s="12"/>
      <c r="DW81" s="12"/>
      <c r="DX81" s="12"/>
    </row>
    <row r="82" spans="2:128" ht="12" customHeight="1">
      <c r="B82" s="45" t="s">
        <v>16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216">
        <f t="shared" si="4"/>
        <v>1049</v>
      </c>
      <c r="T82" s="100"/>
      <c r="U82" s="100"/>
      <c r="V82" s="100"/>
      <c r="W82" s="100"/>
      <c r="X82" s="100"/>
      <c r="Y82" s="100"/>
      <c r="Z82" s="53">
        <v>1</v>
      </c>
      <c r="AA82" s="54"/>
      <c r="AB82" s="54"/>
      <c r="AC82" s="54"/>
      <c r="AD82" s="54"/>
      <c r="AE82" s="54"/>
      <c r="AF82" s="55"/>
      <c r="AG82" s="53">
        <v>1</v>
      </c>
      <c r="AH82" s="54"/>
      <c r="AI82" s="54"/>
      <c r="AJ82" s="54"/>
      <c r="AK82" s="54"/>
      <c r="AL82" s="54"/>
      <c r="AM82" s="55"/>
      <c r="AN82" s="53">
        <v>2</v>
      </c>
      <c r="AO82" s="54"/>
      <c r="AP82" s="54"/>
      <c r="AQ82" s="54"/>
      <c r="AR82" s="54"/>
      <c r="AS82" s="54"/>
      <c r="AT82" s="55"/>
      <c r="AU82" s="53">
        <v>8</v>
      </c>
      <c r="AV82" s="54"/>
      <c r="AW82" s="54"/>
      <c r="AX82" s="54"/>
      <c r="AY82" s="54"/>
      <c r="AZ82" s="54"/>
      <c r="BA82" s="55"/>
      <c r="BB82" s="53">
        <v>1037</v>
      </c>
      <c r="BC82" s="54"/>
      <c r="BD82" s="54"/>
      <c r="BE82" s="54"/>
      <c r="BF82" s="54"/>
      <c r="BG82" s="54"/>
      <c r="BH82" s="55"/>
      <c r="BI82" s="53">
        <v>18150</v>
      </c>
      <c r="BJ82" s="54"/>
      <c r="BK82" s="54"/>
      <c r="BL82" s="54"/>
      <c r="BM82" s="54"/>
      <c r="BN82" s="54"/>
      <c r="BO82" s="54"/>
      <c r="BP82" s="54"/>
      <c r="BQ82" s="54"/>
      <c r="BR82" s="55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100">
        <f t="shared" si="3"/>
        <v>38802</v>
      </c>
      <c r="CH82" s="100"/>
      <c r="CI82" s="100"/>
      <c r="CJ82" s="100"/>
      <c r="CK82" s="100"/>
      <c r="CL82" s="100"/>
      <c r="CM82" s="100"/>
      <c r="CN82" s="100"/>
      <c r="CO82" s="100"/>
      <c r="CP82" s="101"/>
      <c r="DU82" s="11"/>
      <c r="DV82" s="12"/>
      <c r="DW82" s="12"/>
      <c r="DX82" s="12"/>
    </row>
    <row r="83" spans="2:128" ht="12" customHeight="1">
      <c r="B83" s="45" t="s">
        <v>17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216">
        <f t="shared" si="4"/>
        <v>1522</v>
      </c>
      <c r="T83" s="100"/>
      <c r="U83" s="100"/>
      <c r="V83" s="100"/>
      <c r="W83" s="100"/>
      <c r="X83" s="100"/>
      <c r="Y83" s="100"/>
      <c r="Z83" s="53">
        <v>38</v>
      </c>
      <c r="AA83" s="54"/>
      <c r="AB83" s="54"/>
      <c r="AC83" s="54"/>
      <c r="AD83" s="54"/>
      <c r="AE83" s="54"/>
      <c r="AF83" s="55"/>
      <c r="AG83" s="53">
        <v>41</v>
      </c>
      <c r="AH83" s="54"/>
      <c r="AI83" s="54"/>
      <c r="AJ83" s="54"/>
      <c r="AK83" s="54"/>
      <c r="AL83" s="54"/>
      <c r="AM83" s="55"/>
      <c r="AN83" s="53">
        <v>117</v>
      </c>
      <c r="AO83" s="54"/>
      <c r="AP83" s="54"/>
      <c r="AQ83" s="54"/>
      <c r="AR83" s="54"/>
      <c r="AS83" s="54"/>
      <c r="AT83" s="55"/>
      <c r="AU83" s="53">
        <v>540</v>
      </c>
      <c r="AV83" s="54"/>
      <c r="AW83" s="54"/>
      <c r="AX83" s="54"/>
      <c r="AY83" s="54"/>
      <c r="AZ83" s="54"/>
      <c r="BA83" s="55"/>
      <c r="BB83" s="53">
        <v>786</v>
      </c>
      <c r="BC83" s="54"/>
      <c r="BD83" s="54"/>
      <c r="BE83" s="54"/>
      <c r="BF83" s="54"/>
      <c r="BG83" s="54"/>
      <c r="BH83" s="55"/>
      <c r="BI83" s="53">
        <v>108658</v>
      </c>
      <c r="BJ83" s="54"/>
      <c r="BK83" s="54"/>
      <c r="BL83" s="54"/>
      <c r="BM83" s="54"/>
      <c r="BN83" s="54"/>
      <c r="BO83" s="54"/>
      <c r="BP83" s="54"/>
      <c r="BQ83" s="54"/>
      <c r="BR83" s="55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100">
        <f t="shared" si="3"/>
        <v>108658</v>
      </c>
      <c r="CH83" s="100"/>
      <c r="CI83" s="100"/>
      <c r="CJ83" s="100"/>
      <c r="CK83" s="100"/>
      <c r="CL83" s="100"/>
      <c r="CM83" s="100"/>
      <c r="CN83" s="100"/>
      <c r="CO83" s="100"/>
      <c r="CP83" s="101"/>
      <c r="DU83" s="11"/>
      <c r="DV83" s="12"/>
      <c r="DW83" s="12"/>
      <c r="DX83" s="12"/>
    </row>
    <row r="84" spans="2:128" ht="12" customHeight="1">
      <c r="B84" s="45" t="s">
        <v>64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216">
        <f t="shared" si="4"/>
        <v>295</v>
      </c>
      <c r="T84" s="100"/>
      <c r="U84" s="100"/>
      <c r="V84" s="100"/>
      <c r="W84" s="100"/>
      <c r="X84" s="100"/>
      <c r="Y84" s="100"/>
      <c r="Z84" s="53"/>
      <c r="AA84" s="54"/>
      <c r="AB84" s="54"/>
      <c r="AC84" s="54"/>
      <c r="AD84" s="54"/>
      <c r="AE84" s="54"/>
      <c r="AF84" s="55"/>
      <c r="AG84" s="53"/>
      <c r="AH84" s="54"/>
      <c r="AI84" s="54"/>
      <c r="AJ84" s="54"/>
      <c r="AK84" s="54"/>
      <c r="AL84" s="54"/>
      <c r="AM84" s="55"/>
      <c r="AN84" s="53">
        <v>1</v>
      </c>
      <c r="AO84" s="54"/>
      <c r="AP84" s="54"/>
      <c r="AQ84" s="54"/>
      <c r="AR84" s="54"/>
      <c r="AS84" s="54"/>
      <c r="AT84" s="55"/>
      <c r="AU84" s="53">
        <v>3</v>
      </c>
      <c r="AV84" s="54"/>
      <c r="AW84" s="54"/>
      <c r="AX84" s="54"/>
      <c r="AY84" s="54"/>
      <c r="AZ84" s="54"/>
      <c r="BA84" s="55"/>
      <c r="BB84" s="53">
        <v>291</v>
      </c>
      <c r="BC84" s="54"/>
      <c r="BD84" s="54"/>
      <c r="BE84" s="54"/>
      <c r="BF84" s="54"/>
      <c r="BG84" s="54"/>
      <c r="BH84" s="55"/>
      <c r="BI84" s="99">
        <v>5631</v>
      </c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100">
        <f t="shared" si="3"/>
        <v>8017</v>
      </c>
      <c r="CH84" s="100"/>
      <c r="CI84" s="100"/>
      <c r="CJ84" s="100"/>
      <c r="CK84" s="100"/>
      <c r="CL84" s="100"/>
      <c r="CM84" s="100"/>
      <c r="CN84" s="100"/>
      <c r="CO84" s="100"/>
      <c r="CP84" s="101"/>
      <c r="DU84" s="11"/>
      <c r="DV84" s="12"/>
      <c r="DW84" s="12"/>
      <c r="DX84" s="12"/>
    </row>
    <row r="85" spans="2:128" ht="12" customHeight="1">
      <c r="B85" s="45" t="s">
        <v>18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216">
        <f t="shared" si="4"/>
        <v>327</v>
      </c>
      <c r="T85" s="100"/>
      <c r="U85" s="100"/>
      <c r="V85" s="100"/>
      <c r="W85" s="100"/>
      <c r="X85" s="100"/>
      <c r="Y85" s="100"/>
      <c r="Z85" s="53"/>
      <c r="AA85" s="54"/>
      <c r="AB85" s="54"/>
      <c r="AC85" s="54"/>
      <c r="AD85" s="54"/>
      <c r="AE85" s="54"/>
      <c r="AF85" s="55"/>
      <c r="AG85" s="53">
        <v>2</v>
      </c>
      <c r="AH85" s="54"/>
      <c r="AI85" s="54"/>
      <c r="AJ85" s="54"/>
      <c r="AK85" s="54"/>
      <c r="AL85" s="54"/>
      <c r="AM85" s="55"/>
      <c r="AN85" s="53">
        <v>1</v>
      </c>
      <c r="AO85" s="54"/>
      <c r="AP85" s="54"/>
      <c r="AQ85" s="54"/>
      <c r="AR85" s="54"/>
      <c r="AS85" s="54"/>
      <c r="AT85" s="55"/>
      <c r="AU85" s="53">
        <v>31</v>
      </c>
      <c r="AV85" s="54"/>
      <c r="AW85" s="54"/>
      <c r="AX85" s="54"/>
      <c r="AY85" s="54"/>
      <c r="AZ85" s="54"/>
      <c r="BA85" s="55"/>
      <c r="BB85" s="53">
        <v>293</v>
      </c>
      <c r="BC85" s="54"/>
      <c r="BD85" s="54"/>
      <c r="BE85" s="54"/>
      <c r="BF85" s="54"/>
      <c r="BG85" s="54"/>
      <c r="BH85" s="55"/>
      <c r="BI85" s="53">
        <v>5607</v>
      </c>
      <c r="BJ85" s="54"/>
      <c r="BK85" s="54"/>
      <c r="BL85" s="54"/>
      <c r="BM85" s="54"/>
      <c r="BN85" s="54"/>
      <c r="BO85" s="54"/>
      <c r="BP85" s="54"/>
      <c r="BQ85" s="54"/>
      <c r="BR85" s="55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100">
        <f t="shared" si="3"/>
        <v>6777</v>
      </c>
      <c r="CH85" s="100"/>
      <c r="CI85" s="100"/>
      <c r="CJ85" s="100"/>
      <c r="CK85" s="100"/>
      <c r="CL85" s="100"/>
      <c r="CM85" s="100"/>
      <c r="CN85" s="100"/>
      <c r="CO85" s="100"/>
      <c r="CP85" s="101"/>
      <c r="DU85" s="11"/>
      <c r="DV85" s="12"/>
      <c r="DW85" s="12"/>
      <c r="DX85" s="12"/>
    </row>
    <row r="86" spans="2:128" ht="12" customHeight="1">
      <c r="B86" s="45" t="s">
        <v>19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218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53"/>
      <c r="BJ86" s="54"/>
      <c r="BK86" s="54"/>
      <c r="BL86" s="54"/>
      <c r="BM86" s="54"/>
      <c r="BN86" s="54"/>
      <c r="BO86" s="54"/>
      <c r="BP86" s="54"/>
      <c r="BQ86" s="54"/>
      <c r="BR86" s="55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100">
        <f t="shared" si="3"/>
        <v>0</v>
      </c>
      <c r="CH86" s="100"/>
      <c r="CI86" s="100"/>
      <c r="CJ86" s="100"/>
      <c r="CK86" s="100"/>
      <c r="CL86" s="100"/>
      <c r="CM86" s="100"/>
      <c r="CN86" s="100"/>
      <c r="CO86" s="100"/>
      <c r="CP86" s="101"/>
      <c r="DU86" s="11"/>
      <c r="DV86" s="12"/>
      <c r="DW86" s="12"/>
      <c r="DX86" s="12"/>
    </row>
    <row r="87" spans="2:128" ht="12" customHeight="1">
      <c r="B87" s="49" t="s">
        <v>20</v>
      </c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222">
        <f>SUM(S78,S80,S82:Y85)</f>
        <v>49206</v>
      </c>
      <c r="T87" s="93"/>
      <c r="U87" s="93"/>
      <c r="V87" s="93"/>
      <c r="W87" s="93"/>
      <c r="X87" s="93"/>
      <c r="Y87" s="93"/>
      <c r="Z87" s="93">
        <f>SUM(Z78,Z80,Z82:AF85)</f>
        <v>844</v>
      </c>
      <c r="AA87" s="93"/>
      <c r="AB87" s="93"/>
      <c r="AC87" s="93"/>
      <c r="AD87" s="93"/>
      <c r="AE87" s="93"/>
      <c r="AF87" s="93"/>
      <c r="AG87" s="93">
        <f>SUM(AG78,AG80,AG82:AM85)</f>
        <v>552</v>
      </c>
      <c r="AH87" s="93"/>
      <c r="AI87" s="93"/>
      <c r="AJ87" s="93"/>
      <c r="AK87" s="93"/>
      <c r="AL87" s="93"/>
      <c r="AM87" s="93"/>
      <c r="AN87" s="93">
        <f>SUM(AN78,AN80,AN82:AT85)</f>
        <v>1541</v>
      </c>
      <c r="AO87" s="93"/>
      <c r="AP87" s="93"/>
      <c r="AQ87" s="93"/>
      <c r="AR87" s="93"/>
      <c r="AS87" s="93"/>
      <c r="AT87" s="93"/>
      <c r="AU87" s="93">
        <f>SUM(AU78,AU80,AU82:BA85)</f>
        <v>7502</v>
      </c>
      <c r="AV87" s="93"/>
      <c r="AW87" s="93"/>
      <c r="AX87" s="93"/>
      <c r="AY87" s="93"/>
      <c r="AZ87" s="93"/>
      <c r="BA87" s="93"/>
      <c r="BB87" s="93">
        <f>SUM(BB78,BB80,BB82:BH85)</f>
        <v>38767</v>
      </c>
      <c r="BC87" s="93"/>
      <c r="BD87" s="93"/>
      <c r="BE87" s="93"/>
      <c r="BF87" s="93"/>
      <c r="BG87" s="93"/>
      <c r="BH87" s="93"/>
      <c r="BI87" s="93">
        <f>SUM(BI78,BI80,BI82:BR86)</f>
        <v>2289301</v>
      </c>
      <c r="BJ87" s="97"/>
      <c r="BK87" s="97"/>
      <c r="BL87" s="97"/>
      <c r="BM87" s="97"/>
      <c r="BN87" s="97"/>
      <c r="BO87" s="97"/>
      <c r="BP87" s="97"/>
      <c r="BQ87" s="97"/>
      <c r="BR87" s="97"/>
      <c r="BS87" s="93">
        <f>SUM(BS78,BS80,BS82:CF86)</f>
        <v>0</v>
      </c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3">
        <f>SUM(CG78,CG80,CG82:CP86)</f>
        <v>10011141</v>
      </c>
      <c r="CH87" s="93"/>
      <c r="CI87" s="93"/>
      <c r="CJ87" s="93"/>
      <c r="CK87" s="93"/>
      <c r="CL87" s="93"/>
      <c r="CM87" s="93"/>
      <c r="CN87" s="93"/>
      <c r="CO87" s="93"/>
      <c r="CP87" s="94"/>
      <c r="DU87" s="11"/>
      <c r="DV87" s="12"/>
      <c r="DW87" s="12"/>
      <c r="DX87" s="12"/>
    </row>
    <row r="88" spans="2:128" ht="12" customHeight="1" thickBot="1">
      <c r="B88" s="13"/>
      <c r="C88" s="14"/>
      <c r="D88" s="14"/>
      <c r="E88" s="15"/>
      <c r="F88" s="45" t="s">
        <v>12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220">
        <f>SUM(S79,S81)</f>
        <v>135</v>
      </c>
      <c r="T88" s="91"/>
      <c r="U88" s="91"/>
      <c r="V88" s="91"/>
      <c r="W88" s="91"/>
      <c r="X88" s="91"/>
      <c r="Y88" s="91"/>
      <c r="Z88" s="91">
        <f>SUM(Z79,Z81)</f>
        <v>29</v>
      </c>
      <c r="AA88" s="91"/>
      <c r="AB88" s="91"/>
      <c r="AC88" s="91"/>
      <c r="AD88" s="91"/>
      <c r="AE88" s="91"/>
      <c r="AF88" s="91"/>
      <c r="AG88" s="91">
        <f>SUM(AG79,AG81)</f>
        <v>8</v>
      </c>
      <c r="AH88" s="91"/>
      <c r="AI88" s="91"/>
      <c r="AJ88" s="91"/>
      <c r="AK88" s="91"/>
      <c r="AL88" s="91"/>
      <c r="AM88" s="91"/>
      <c r="AN88" s="91">
        <f>SUM(AN79,AN81)</f>
        <v>38</v>
      </c>
      <c r="AO88" s="91"/>
      <c r="AP88" s="91"/>
      <c r="AQ88" s="91"/>
      <c r="AR88" s="91"/>
      <c r="AS88" s="91"/>
      <c r="AT88" s="91"/>
      <c r="AU88" s="91">
        <f>SUM(AU79,AU81)</f>
        <v>42</v>
      </c>
      <c r="AV88" s="91"/>
      <c r="AW88" s="91"/>
      <c r="AX88" s="91"/>
      <c r="AY88" s="91"/>
      <c r="AZ88" s="91"/>
      <c r="BA88" s="91"/>
      <c r="BB88" s="91">
        <f>SUM(BB79,BB81)</f>
        <v>18</v>
      </c>
      <c r="BC88" s="91"/>
      <c r="BD88" s="91"/>
      <c r="BE88" s="91"/>
      <c r="BF88" s="91"/>
      <c r="BG88" s="91"/>
      <c r="BH88" s="91"/>
      <c r="BI88" s="91">
        <f>SUM(BI79,BI81)</f>
        <v>32976</v>
      </c>
      <c r="BJ88" s="92"/>
      <c r="BK88" s="92"/>
      <c r="BL88" s="92"/>
      <c r="BM88" s="92"/>
      <c r="BN88" s="92"/>
      <c r="BO88" s="92"/>
      <c r="BP88" s="92"/>
      <c r="BQ88" s="92"/>
      <c r="BR88" s="92"/>
      <c r="BS88" s="91">
        <f>SUM(BS79,BS81)</f>
        <v>0</v>
      </c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1">
        <f>SUM(CG79,CG81)</f>
        <v>137692</v>
      </c>
      <c r="CH88" s="91"/>
      <c r="CI88" s="91"/>
      <c r="CJ88" s="91"/>
      <c r="CK88" s="91"/>
      <c r="CL88" s="91"/>
      <c r="CM88" s="91"/>
      <c r="CN88" s="91"/>
      <c r="CO88" s="91"/>
      <c r="CP88" s="96"/>
      <c r="DU88" s="11"/>
      <c r="DV88" s="12"/>
      <c r="DW88" s="12"/>
      <c r="DX88" s="12"/>
    </row>
    <row r="89" s="1" customFormat="1" ht="12" customHeight="1"/>
    <row r="90" spans="2:78" ht="12" customHeight="1">
      <c r="B90" s="49" t="s">
        <v>1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74" t="s">
        <v>90</v>
      </c>
      <c r="T90" s="75"/>
      <c r="U90" s="75"/>
      <c r="V90" s="75"/>
      <c r="W90" s="75"/>
      <c r="X90" s="75"/>
      <c r="Y90" s="75"/>
      <c r="Z90" s="75"/>
      <c r="AA90" s="75"/>
      <c r="AB90" s="75"/>
      <c r="AC90" s="74" t="s">
        <v>91</v>
      </c>
      <c r="AD90" s="75"/>
      <c r="AE90" s="75"/>
      <c r="AF90" s="75"/>
      <c r="AG90" s="75"/>
      <c r="AH90" s="75"/>
      <c r="AI90" s="75"/>
      <c r="AJ90" s="75"/>
      <c r="AK90" s="75"/>
      <c r="AL90" s="76"/>
      <c r="AM90" s="74" t="s">
        <v>92</v>
      </c>
      <c r="AN90" s="75"/>
      <c r="AO90" s="75"/>
      <c r="AP90" s="75"/>
      <c r="AQ90" s="75"/>
      <c r="AR90" s="75"/>
      <c r="AS90" s="75"/>
      <c r="AT90" s="75"/>
      <c r="AU90" s="75"/>
      <c r="AV90" s="76"/>
      <c r="AW90" s="8"/>
      <c r="AX90" s="8"/>
      <c r="AY90" s="9"/>
      <c r="AZ90" s="8"/>
      <c r="BA90" s="8"/>
      <c r="BB90" s="8"/>
      <c r="BC90" s="8"/>
      <c r="BD90" s="8"/>
      <c r="BE90" s="8"/>
      <c r="BF90" s="9"/>
      <c r="BG90" s="8"/>
      <c r="BH90" s="8"/>
      <c r="BI90" s="8"/>
      <c r="BJ90" s="8"/>
      <c r="BK90" s="8"/>
      <c r="BL90" s="8"/>
      <c r="BM90" s="9"/>
      <c r="BN90" s="8"/>
      <c r="BO90" s="8"/>
      <c r="BP90" s="8"/>
      <c r="BQ90" s="8"/>
      <c r="BR90" s="8"/>
      <c r="BS90" s="8"/>
      <c r="BT90" s="9"/>
      <c r="BU90" s="8"/>
      <c r="BV90" s="8"/>
      <c r="BW90" s="8"/>
      <c r="BX90" s="8"/>
      <c r="BY90" s="8"/>
      <c r="BZ90" s="8"/>
    </row>
    <row r="91" spans="2:78" ht="12" customHeight="1"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4" t="s">
        <v>42</v>
      </c>
      <c r="T91" s="84"/>
      <c r="U91" s="84"/>
      <c r="V91" s="84"/>
      <c r="W91" s="84"/>
      <c r="X91" s="84"/>
      <c r="Y91" s="84"/>
      <c r="Z91" s="84"/>
      <c r="AA91" s="84"/>
      <c r="AB91" s="85"/>
      <c r="AC91" s="74" t="s">
        <v>43</v>
      </c>
      <c r="AD91" s="84"/>
      <c r="AE91" s="84"/>
      <c r="AF91" s="84"/>
      <c r="AG91" s="84"/>
      <c r="AH91" s="84"/>
      <c r="AI91" s="84"/>
      <c r="AJ91" s="84"/>
      <c r="AK91" s="84"/>
      <c r="AL91" s="85"/>
      <c r="AM91" s="74" t="s">
        <v>44</v>
      </c>
      <c r="AN91" s="75"/>
      <c r="AO91" s="75"/>
      <c r="AP91" s="75"/>
      <c r="AQ91" s="75"/>
      <c r="AR91" s="75"/>
      <c r="AS91" s="75"/>
      <c r="AT91" s="75"/>
      <c r="AU91" s="75"/>
      <c r="AV91" s="76"/>
      <c r="AW91" s="10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2:78" ht="12" customHeight="1"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80"/>
      <c r="T92" s="78"/>
      <c r="U92" s="78"/>
      <c r="V92" s="78"/>
      <c r="W92" s="78"/>
      <c r="X92" s="78"/>
      <c r="Y92" s="78"/>
      <c r="Z92" s="78"/>
      <c r="AA92" s="78"/>
      <c r="AB92" s="79"/>
      <c r="AC92" s="80"/>
      <c r="AD92" s="78"/>
      <c r="AE92" s="78"/>
      <c r="AF92" s="78"/>
      <c r="AG92" s="78"/>
      <c r="AH92" s="78"/>
      <c r="AI92" s="78"/>
      <c r="AJ92" s="78"/>
      <c r="AK92" s="78"/>
      <c r="AL92" s="79"/>
      <c r="AM92" s="77"/>
      <c r="AN92" s="86"/>
      <c r="AO92" s="86"/>
      <c r="AP92" s="86"/>
      <c r="AQ92" s="86"/>
      <c r="AR92" s="86"/>
      <c r="AS92" s="86"/>
      <c r="AT92" s="86"/>
      <c r="AU92" s="86"/>
      <c r="AV92" s="87"/>
      <c r="AW92" s="10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2:78" ht="12" customHeight="1">
      <c r="B93" s="70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80"/>
      <c r="T93" s="78"/>
      <c r="U93" s="78"/>
      <c r="V93" s="78"/>
      <c r="W93" s="78"/>
      <c r="X93" s="78"/>
      <c r="Y93" s="78"/>
      <c r="Z93" s="78"/>
      <c r="AA93" s="78"/>
      <c r="AB93" s="79"/>
      <c r="AC93" s="80"/>
      <c r="AD93" s="78"/>
      <c r="AE93" s="78"/>
      <c r="AF93" s="78"/>
      <c r="AG93" s="78"/>
      <c r="AH93" s="78"/>
      <c r="AI93" s="78"/>
      <c r="AJ93" s="78"/>
      <c r="AK93" s="78"/>
      <c r="AL93" s="79"/>
      <c r="AM93" s="77"/>
      <c r="AN93" s="86"/>
      <c r="AO93" s="86"/>
      <c r="AP93" s="86"/>
      <c r="AQ93" s="86"/>
      <c r="AR93" s="86"/>
      <c r="AS93" s="86"/>
      <c r="AT93" s="86"/>
      <c r="AU93" s="86"/>
      <c r="AV93" s="87"/>
      <c r="AW93" s="10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2:78" ht="12" customHeight="1"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80"/>
      <c r="T94" s="78"/>
      <c r="U94" s="78"/>
      <c r="V94" s="78"/>
      <c r="W94" s="78"/>
      <c r="X94" s="78"/>
      <c r="Y94" s="78"/>
      <c r="Z94" s="78"/>
      <c r="AA94" s="78"/>
      <c r="AB94" s="79"/>
      <c r="AC94" s="80"/>
      <c r="AD94" s="78"/>
      <c r="AE94" s="78"/>
      <c r="AF94" s="78"/>
      <c r="AG94" s="78"/>
      <c r="AH94" s="78"/>
      <c r="AI94" s="78"/>
      <c r="AJ94" s="78"/>
      <c r="AK94" s="78"/>
      <c r="AL94" s="79"/>
      <c r="AM94" s="77"/>
      <c r="AN94" s="86"/>
      <c r="AO94" s="86"/>
      <c r="AP94" s="86"/>
      <c r="AQ94" s="86"/>
      <c r="AR94" s="86"/>
      <c r="AS94" s="86"/>
      <c r="AT94" s="86"/>
      <c r="AU94" s="86"/>
      <c r="AV94" s="87"/>
      <c r="AW94" s="10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2:78" ht="12" customHeight="1"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80"/>
      <c r="T95" s="78"/>
      <c r="U95" s="78"/>
      <c r="V95" s="78"/>
      <c r="W95" s="78"/>
      <c r="X95" s="78"/>
      <c r="Y95" s="78"/>
      <c r="Z95" s="78"/>
      <c r="AA95" s="78"/>
      <c r="AB95" s="79"/>
      <c r="AC95" s="80"/>
      <c r="AD95" s="78"/>
      <c r="AE95" s="78"/>
      <c r="AF95" s="78"/>
      <c r="AG95" s="78"/>
      <c r="AH95" s="78"/>
      <c r="AI95" s="78"/>
      <c r="AJ95" s="78"/>
      <c r="AK95" s="78"/>
      <c r="AL95" s="79"/>
      <c r="AM95" s="77"/>
      <c r="AN95" s="86"/>
      <c r="AO95" s="86"/>
      <c r="AP95" s="86"/>
      <c r="AQ95" s="86"/>
      <c r="AR95" s="86"/>
      <c r="AS95" s="86"/>
      <c r="AT95" s="86"/>
      <c r="AU95" s="86"/>
      <c r="AV95" s="87"/>
      <c r="AW95" s="10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2:78" ht="12" customHeight="1"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7" t="s">
        <v>93</v>
      </c>
      <c r="T96" s="78"/>
      <c r="U96" s="78"/>
      <c r="V96" s="78"/>
      <c r="W96" s="78"/>
      <c r="X96" s="78"/>
      <c r="Y96" s="78"/>
      <c r="Z96" s="78"/>
      <c r="AA96" s="78"/>
      <c r="AB96" s="79"/>
      <c r="AC96" s="77" t="s">
        <v>94</v>
      </c>
      <c r="AD96" s="78"/>
      <c r="AE96" s="78"/>
      <c r="AF96" s="78"/>
      <c r="AG96" s="78"/>
      <c r="AH96" s="78"/>
      <c r="AI96" s="78"/>
      <c r="AJ96" s="78"/>
      <c r="AK96" s="78"/>
      <c r="AL96" s="79"/>
      <c r="AM96" s="77"/>
      <c r="AN96" s="86"/>
      <c r="AO96" s="86"/>
      <c r="AP96" s="86"/>
      <c r="AQ96" s="86"/>
      <c r="AR96" s="86"/>
      <c r="AS96" s="86"/>
      <c r="AT96" s="86"/>
      <c r="AU96" s="86"/>
      <c r="AV96" s="87"/>
      <c r="AW96" s="9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2:78" ht="12" customHeight="1"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80"/>
      <c r="T97" s="78"/>
      <c r="U97" s="78"/>
      <c r="V97" s="78"/>
      <c r="W97" s="78"/>
      <c r="X97" s="78"/>
      <c r="Y97" s="78"/>
      <c r="Z97" s="78"/>
      <c r="AA97" s="78"/>
      <c r="AB97" s="79"/>
      <c r="AC97" s="80"/>
      <c r="AD97" s="78"/>
      <c r="AE97" s="78"/>
      <c r="AF97" s="78"/>
      <c r="AG97" s="78"/>
      <c r="AH97" s="78"/>
      <c r="AI97" s="78"/>
      <c r="AJ97" s="78"/>
      <c r="AK97" s="78"/>
      <c r="AL97" s="79"/>
      <c r="AM97" s="77"/>
      <c r="AN97" s="86"/>
      <c r="AO97" s="86"/>
      <c r="AP97" s="86"/>
      <c r="AQ97" s="86"/>
      <c r="AR97" s="86"/>
      <c r="AS97" s="86"/>
      <c r="AT97" s="86"/>
      <c r="AU97" s="86"/>
      <c r="AV97" s="87"/>
      <c r="AW97" s="8"/>
      <c r="AX97" s="8"/>
      <c r="AY97" s="10"/>
      <c r="AZ97" s="8"/>
      <c r="BA97" s="8"/>
      <c r="BB97" s="8"/>
      <c r="BC97" s="8"/>
      <c r="BD97" s="8"/>
      <c r="BE97" s="8"/>
      <c r="BF97" s="10"/>
      <c r="BG97" s="8"/>
      <c r="BH97" s="8"/>
      <c r="BI97" s="8"/>
      <c r="BJ97" s="8"/>
      <c r="BK97" s="8"/>
      <c r="BL97" s="8"/>
      <c r="BM97" s="10"/>
      <c r="BN97" s="8"/>
      <c r="BO97" s="8"/>
      <c r="BP97" s="8"/>
      <c r="BQ97" s="8"/>
      <c r="BR97" s="8"/>
      <c r="BS97" s="8"/>
      <c r="BT97" s="10"/>
      <c r="BU97" s="8"/>
      <c r="BV97" s="8"/>
      <c r="BW97" s="8"/>
      <c r="BX97" s="8"/>
      <c r="BY97" s="8"/>
      <c r="BZ97" s="8"/>
    </row>
    <row r="98" spans="2:78" ht="12" customHeight="1"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80"/>
      <c r="T98" s="78"/>
      <c r="U98" s="78"/>
      <c r="V98" s="78"/>
      <c r="W98" s="78"/>
      <c r="X98" s="78"/>
      <c r="Y98" s="78"/>
      <c r="Z98" s="78"/>
      <c r="AA98" s="78"/>
      <c r="AB98" s="79"/>
      <c r="AC98" s="80"/>
      <c r="AD98" s="78"/>
      <c r="AE98" s="78"/>
      <c r="AF98" s="78"/>
      <c r="AG98" s="78"/>
      <c r="AH98" s="78"/>
      <c r="AI98" s="78"/>
      <c r="AJ98" s="78"/>
      <c r="AK98" s="78"/>
      <c r="AL98" s="79"/>
      <c r="AM98" s="77"/>
      <c r="AN98" s="86"/>
      <c r="AO98" s="86"/>
      <c r="AP98" s="86"/>
      <c r="AQ98" s="86"/>
      <c r="AR98" s="86"/>
      <c r="AS98" s="86"/>
      <c r="AT98" s="86"/>
      <c r="AU98" s="86"/>
      <c r="AV98" s="87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2:78" ht="12" customHeight="1"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80"/>
      <c r="T99" s="78"/>
      <c r="U99" s="78"/>
      <c r="V99" s="78"/>
      <c r="W99" s="78"/>
      <c r="X99" s="78"/>
      <c r="Y99" s="78"/>
      <c r="Z99" s="78"/>
      <c r="AA99" s="78"/>
      <c r="AB99" s="79"/>
      <c r="AC99" s="80"/>
      <c r="AD99" s="78"/>
      <c r="AE99" s="78"/>
      <c r="AF99" s="78"/>
      <c r="AG99" s="78"/>
      <c r="AH99" s="78"/>
      <c r="AI99" s="78"/>
      <c r="AJ99" s="78"/>
      <c r="AK99" s="78"/>
      <c r="AL99" s="79"/>
      <c r="AM99" s="77"/>
      <c r="AN99" s="86"/>
      <c r="AO99" s="86"/>
      <c r="AP99" s="86"/>
      <c r="AQ99" s="86"/>
      <c r="AR99" s="86"/>
      <c r="AS99" s="86"/>
      <c r="AT99" s="86"/>
      <c r="AU99" s="86"/>
      <c r="AV99" s="87"/>
      <c r="AW99" s="10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2:78" ht="12" customHeight="1" thickBot="1"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81"/>
      <c r="T100" s="82"/>
      <c r="U100" s="82"/>
      <c r="V100" s="82"/>
      <c r="W100" s="82"/>
      <c r="X100" s="82"/>
      <c r="Y100" s="82"/>
      <c r="Z100" s="82"/>
      <c r="AA100" s="82"/>
      <c r="AB100" s="83"/>
      <c r="AC100" s="81"/>
      <c r="AD100" s="82"/>
      <c r="AE100" s="82"/>
      <c r="AF100" s="82"/>
      <c r="AG100" s="82"/>
      <c r="AH100" s="82"/>
      <c r="AI100" s="82"/>
      <c r="AJ100" s="82"/>
      <c r="AK100" s="82"/>
      <c r="AL100" s="83"/>
      <c r="AM100" s="88"/>
      <c r="AN100" s="89"/>
      <c r="AO100" s="89"/>
      <c r="AP100" s="89"/>
      <c r="AQ100" s="89"/>
      <c r="AR100" s="89"/>
      <c r="AS100" s="89"/>
      <c r="AT100" s="89"/>
      <c r="AU100" s="89"/>
      <c r="AV100" s="90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6"/>
      <c r="BX100" s="6"/>
      <c r="BY100" s="1"/>
      <c r="BZ100" s="1"/>
    </row>
    <row r="101" spans="2:78" ht="12" customHeight="1">
      <c r="B101" s="30" t="s">
        <v>9</v>
      </c>
      <c r="C101" s="31"/>
      <c r="D101" s="31"/>
      <c r="E101" s="32"/>
      <c r="F101" s="64" t="s">
        <v>10</v>
      </c>
      <c r="G101" s="64"/>
      <c r="H101" s="65"/>
      <c r="I101" s="50" t="s">
        <v>11</v>
      </c>
      <c r="J101" s="50"/>
      <c r="K101" s="51"/>
      <c r="L101" s="51"/>
      <c r="M101" s="51"/>
      <c r="N101" s="51"/>
      <c r="O101" s="51"/>
      <c r="P101" s="51"/>
      <c r="Q101" s="51"/>
      <c r="R101" s="51"/>
      <c r="S101" s="224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9"/>
      <c r="AW101" s="11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2:78" ht="12" customHeight="1">
      <c r="B102" s="58"/>
      <c r="C102" s="59"/>
      <c r="D102" s="59"/>
      <c r="E102" s="60"/>
      <c r="F102" s="66"/>
      <c r="G102" s="66"/>
      <c r="H102" s="67"/>
      <c r="I102" s="13"/>
      <c r="J102" s="15"/>
      <c r="K102" s="45" t="s">
        <v>12</v>
      </c>
      <c r="L102" s="46"/>
      <c r="M102" s="46"/>
      <c r="N102" s="46"/>
      <c r="O102" s="46"/>
      <c r="P102" s="46"/>
      <c r="Q102" s="46"/>
      <c r="R102" s="46"/>
      <c r="S102" s="218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8"/>
      <c r="AW102" s="11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2:78" ht="12" customHeight="1">
      <c r="B103" s="58"/>
      <c r="C103" s="59"/>
      <c r="D103" s="59"/>
      <c r="E103" s="60"/>
      <c r="F103" s="66"/>
      <c r="G103" s="66"/>
      <c r="H103" s="67"/>
      <c r="I103" s="50" t="s">
        <v>13</v>
      </c>
      <c r="J103" s="50"/>
      <c r="K103" s="51"/>
      <c r="L103" s="51"/>
      <c r="M103" s="51"/>
      <c r="N103" s="51"/>
      <c r="O103" s="51"/>
      <c r="P103" s="51"/>
      <c r="Q103" s="51"/>
      <c r="R103" s="51"/>
      <c r="S103" s="218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8"/>
      <c r="AW103" s="11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2:78" ht="12" customHeight="1">
      <c r="B104" s="58"/>
      <c r="C104" s="59"/>
      <c r="D104" s="59"/>
      <c r="E104" s="60"/>
      <c r="F104" s="68"/>
      <c r="G104" s="68"/>
      <c r="H104" s="69"/>
      <c r="I104" s="13"/>
      <c r="J104" s="15"/>
      <c r="K104" s="45" t="s">
        <v>12</v>
      </c>
      <c r="L104" s="46"/>
      <c r="M104" s="46"/>
      <c r="N104" s="46"/>
      <c r="O104" s="46"/>
      <c r="P104" s="46"/>
      <c r="Q104" s="46"/>
      <c r="R104" s="46"/>
      <c r="S104" s="218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8"/>
      <c r="AW104" s="11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2:78" ht="12" customHeight="1">
      <c r="B105" s="58"/>
      <c r="C105" s="59"/>
      <c r="D105" s="59"/>
      <c r="E105" s="60"/>
      <c r="F105" s="50" t="s">
        <v>14</v>
      </c>
      <c r="G105" s="50"/>
      <c r="H105" s="50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218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8"/>
      <c r="AW105" s="11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2:78" ht="12" customHeight="1">
      <c r="B106" s="58"/>
      <c r="C106" s="59"/>
      <c r="D106" s="59"/>
      <c r="E106" s="60"/>
      <c r="F106" s="13"/>
      <c r="G106" s="14"/>
      <c r="H106" s="15"/>
      <c r="I106" s="45" t="s">
        <v>12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218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8"/>
      <c r="AW106" s="11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2:78" ht="12" customHeight="1">
      <c r="B107" s="58"/>
      <c r="C107" s="59"/>
      <c r="D107" s="59"/>
      <c r="E107" s="60"/>
      <c r="F107" s="50" t="s">
        <v>15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225">
        <v>123795</v>
      </c>
      <c r="T107" s="35"/>
      <c r="U107" s="35"/>
      <c r="V107" s="35"/>
      <c r="W107" s="35"/>
      <c r="X107" s="35"/>
      <c r="Y107" s="35"/>
      <c r="Z107" s="35"/>
      <c r="AA107" s="35"/>
      <c r="AB107" s="37"/>
      <c r="AC107" s="34">
        <v>78914</v>
      </c>
      <c r="AD107" s="35"/>
      <c r="AE107" s="35"/>
      <c r="AF107" s="35"/>
      <c r="AG107" s="35"/>
      <c r="AH107" s="35"/>
      <c r="AI107" s="35"/>
      <c r="AJ107" s="35"/>
      <c r="AK107" s="35"/>
      <c r="AL107" s="37"/>
      <c r="AM107" s="34">
        <v>13098</v>
      </c>
      <c r="AN107" s="35"/>
      <c r="AO107" s="35"/>
      <c r="AP107" s="35"/>
      <c r="AQ107" s="35"/>
      <c r="AR107" s="35"/>
      <c r="AS107" s="35"/>
      <c r="AT107" s="35"/>
      <c r="AU107" s="35"/>
      <c r="AV107" s="36"/>
      <c r="AW107" s="11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2:78" ht="12" customHeight="1">
      <c r="B108" s="61"/>
      <c r="C108" s="62"/>
      <c r="D108" s="62"/>
      <c r="E108" s="63"/>
      <c r="F108" s="13"/>
      <c r="G108" s="14"/>
      <c r="H108" s="15"/>
      <c r="I108" s="45" t="s">
        <v>12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225">
        <v>726</v>
      </c>
      <c r="T108" s="35"/>
      <c r="U108" s="35"/>
      <c r="V108" s="35"/>
      <c r="W108" s="35"/>
      <c r="X108" s="35"/>
      <c r="Y108" s="35"/>
      <c r="Z108" s="35"/>
      <c r="AA108" s="35"/>
      <c r="AB108" s="37"/>
      <c r="AC108" s="34"/>
      <c r="AD108" s="35"/>
      <c r="AE108" s="35"/>
      <c r="AF108" s="35"/>
      <c r="AG108" s="35"/>
      <c r="AH108" s="35"/>
      <c r="AI108" s="35"/>
      <c r="AJ108" s="35"/>
      <c r="AK108" s="35"/>
      <c r="AL108" s="37"/>
      <c r="AM108" s="34"/>
      <c r="AN108" s="35"/>
      <c r="AO108" s="35"/>
      <c r="AP108" s="35"/>
      <c r="AQ108" s="35"/>
      <c r="AR108" s="35"/>
      <c r="AS108" s="35"/>
      <c r="AT108" s="35"/>
      <c r="AU108" s="35"/>
      <c r="AV108" s="36"/>
      <c r="AW108" s="11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2:78" ht="12" customHeight="1">
      <c r="B109" s="49" t="s">
        <v>63</v>
      </c>
      <c r="C109" s="33"/>
      <c r="D109" s="33"/>
      <c r="E109" s="33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218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8"/>
      <c r="AW109" s="11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2:78" ht="12" customHeight="1">
      <c r="B110" s="13"/>
      <c r="C110" s="25"/>
      <c r="D110" s="25"/>
      <c r="E110" s="26"/>
      <c r="F110" s="45" t="s">
        <v>12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218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8"/>
      <c r="AW110" s="11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2:78" ht="12" customHeight="1">
      <c r="B111" s="45" t="s">
        <v>16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218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8"/>
      <c r="AW111" s="11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2:78" ht="12" customHeight="1">
      <c r="B112" s="45" t="s">
        <v>17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218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8"/>
      <c r="AW112" s="11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2:78" ht="12" customHeight="1">
      <c r="B113" s="45" t="s">
        <v>64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218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8"/>
      <c r="AW113" s="11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2:78" ht="12" customHeight="1">
      <c r="B114" s="45" t="s">
        <v>18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218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8"/>
      <c r="AW114" s="11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2:78" ht="12" customHeight="1">
      <c r="B115" s="45" t="s">
        <v>19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218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8"/>
      <c r="AW115" s="11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2:78" ht="12" customHeight="1">
      <c r="B116" s="49" t="s">
        <v>20</v>
      </c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215">
        <v>123795</v>
      </c>
      <c r="T116" s="54"/>
      <c r="U116" s="54"/>
      <c r="V116" s="54"/>
      <c r="W116" s="54"/>
      <c r="X116" s="54"/>
      <c r="Y116" s="54"/>
      <c r="Z116" s="54"/>
      <c r="AA116" s="54"/>
      <c r="AB116" s="55"/>
      <c r="AC116" s="53">
        <v>78914</v>
      </c>
      <c r="AD116" s="54"/>
      <c r="AE116" s="54"/>
      <c r="AF116" s="54"/>
      <c r="AG116" s="54"/>
      <c r="AH116" s="54"/>
      <c r="AI116" s="54"/>
      <c r="AJ116" s="54"/>
      <c r="AK116" s="54"/>
      <c r="AL116" s="55"/>
      <c r="AM116" s="53">
        <v>13098</v>
      </c>
      <c r="AN116" s="54"/>
      <c r="AO116" s="54"/>
      <c r="AP116" s="54"/>
      <c r="AQ116" s="54"/>
      <c r="AR116" s="54"/>
      <c r="AS116" s="54"/>
      <c r="AT116" s="54"/>
      <c r="AU116" s="54"/>
      <c r="AV116" s="56"/>
      <c r="AW116" s="11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2:78" ht="12" customHeight="1" thickBot="1">
      <c r="B117" s="13"/>
      <c r="C117" s="14"/>
      <c r="D117" s="14"/>
      <c r="E117" s="15"/>
      <c r="F117" s="45" t="s">
        <v>12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226">
        <v>726</v>
      </c>
      <c r="T117" s="39"/>
      <c r="U117" s="39"/>
      <c r="V117" s="39"/>
      <c r="W117" s="39"/>
      <c r="X117" s="39"/>
      <c r="Y117" s="39"/>
      <c r="Z117" s="39"/>
      <c r="AA117" s="39"/>
      <c r="AB117" s="40"/>
      <c r="AC117" s="38"/>
      <c r="AD117" s="39"/>
      <c r="AE117" s="39"/>
      <c r="AF117" s="39"/>
      <c r="AG117" s="39"/>
      <c r="AH117" s="39"/>
      <c r="AI117" s="39"/>
      <c r="AJ117" s="39"/>
      <c r="AK117" s="39"/>
      <c r="AL117" s="40"/>
      <c r="AM117" s="38"/>
      <c r="AN117" s="39"/>
      <c r="AO117" s="39"/>
      <c r="AP117" s="39"/>
      <c r="AQ117" s="39"/>
      <c r="AR117" s="39"/>
      <c r="AS117" s="39"/>
      <c r="AT117" s="39"/>
      <c r="AU117" s="39"/>
      <c r="AV117" s="41"/>
      <c r="AW117" s="11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2:128" ht="12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4"/>
      <c r="T118" s="44"/>
      <c r="U118" s="44"/>
      <c r="V118" s="44"/>
      <c r="W118" s="44"/>
      <c r="X118" s="44"/>
      <c r="Y118" s="44"/>
      <c r="Z118" s="44"/>
      <c r="AA118" s="3"/>
      <c r="AB118" s="3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1"/>
      <c r="DX118" s="1"/>
    </row>
  </sheetData>
  <sheetProtection/>
  <mergeCells count="677">
    <mergeCell ref="BK3:BU3"/>
    <mergeCell ref="BV3:CF3"/>
    <mergeCell ref="B3:R13"/>
    <mergeCell ref="S3:AC3"/>
    <mergeCell ref="AD3:AN3"/>
    <mergeCell ref="S4:CF7"/>
    <mergeCell ref="AZ9:BJ11"/>
    <mergeCell ref="BV9:CF11"/>
    <mergeCell ref="AD11:AN13"/>
    <mergeCell ref="BK11:BU13"/>
    <mergeCell ref="AO3:AY3"/>
    <mergeCell ref="AZ3:BJ3"/>
    <mergeCell ref="CG3:CQ3"/>
    <mergeCell ref="CR3:DB3"/>
    <mergeCell ref="DC3:DM3"/>
    <mergeCell ref="DN3:DX3"/>
    <mergeCell ref="CG4:DB7"/>
    <mergeCell ref="DC4:DX7"/>
    <mergeCell ref="S8:AY8"/>
    <mergeCell ref="AZ8:CF8"/>
    <mergeCell ref="CG8:CQ13"/>
    <mergeCell ref="CR8:DB11"/>
    <mergeCell ref="DC8:DM13"/>
    <mergeCell ref="DN8:DX11"/>
    <mergeCell ref="S9:AC13"/>
    <mergeCell ref="AO9:AY13"/>
    <mergeCell ref="AZ12:BJ13"/>
    <mergeCell ref="BV12:CF13"/>
    <mergeCell ref="CR12:DB13"/>
    <mergeCell ref="DN12:DX13"/>
    <mergeCell ref="S14:AC14"/>
    <mergeCell ref="AD14:AN14"/>
    <mergeCell ref="B14:E21"/>
    <mergeCell ref="F14:H17"/>
    <mergeCell ref="I14:R14"/>
    <mergeCell ref="K15:R15"/>
    <mergeCell ref="I16:R16"/>
    <mergeCell ref="K17:R17"/>
    <mergeCell ref="AO14:AY14"/>
    <mergeCell ref="AZ14:BJ14"/>
    <mergeCell ref="BK14:BU14"/>
    <mergeCell ref="BV14:CF14"/>
    <mergeCell ref="CG14:CQ14"/>
    <mergeCell ref="CR14:DB14"/>
    <mergeCell ref="DC14:DM14"/>
    <mergeCell ref="DN14:DX14"/>
    <mergeCell ref="DC15:DM15"/>
    <mergeCell ref="DN15:DX15"/>
    <mergeCell ref="AO15:AY15"/>
    <mergeCell ref="AZ15:BJ15"/>
    <mergeCell ref="BK15:BU15"/>
    <mergeCell ref="BV15:CF15"/>
    <mergeCell ref="S16:AC16"/>
    <mergeCell ref="AD16:AN16"/>
    <mergeCell ref="CG15:CQ15"/>
    <mergeCell ref="CR15:DB15"/>
    <mergeCell ref="S15:AC15"/>
    <mergeCell ref="AD15:AN15"/>
    <mergeCell ref="AO16:AY16"/>
    <mergeCell ref="AZ16:BJ16"/>
    <mergeCell ref="BK16:BU16"/>
    <mergeCell ref="BV16:CF16"/>
    <mergeCell ref="CG16:CQ16"/>
    <mergeCell ref="CR16:DB16"/>
    <mergeCell ref="DC16:DM16"/>
    <mergeCell ref="DN16:DX16"/>
    <mergeCell ref="DN17:DX17"/>
    <mergeCell ref="AO17:AY17"/>
    <mergeCell ref="AZ17:BJ17"/>
    <mergeCell ref="BK17:BU17"/>
    <mergeCell ref="BV17:CF17"/>
    <mergeCell ref="F18:R18"/>
    <mergeCell ref="CG17:CQ17"/>
    <mergeCell ref="CR17:DB17"/>
    <mergeCell ref="DC17:DM17"/>
    <mergeCell ref="S17:AC17"/>
    <mergeCell ref="AD17:AN17"/>
    <mergeCell ref="S18:AC18"/>
    <mergeCell ref="AD18:AN18"/>
    <mergeCell ref="AO18:AY18"/>
    <mergeCell ref="AZ18:BJ18"/>
    <mergeCell ref="AZ19:BJ19"/>
    <mergeCell ref="BK18:BU18"/>
    <mergeCell ref="BV18:CF18"/>
    <mergeCell ref="CG18:CQ18"/>
    <mergeCell ref="I19:R19"/>
    <mergeCell ref="S19:AC19"/>
    <mergeCell ref="AD19:AN19"/>
    <mergeCell ref="AO19:AY19"/>
    <mergeCell ref="CG19:CQ19"/>
    <mergeCell ref="CR19:DB19"/>
    <mergeCell ref="DC18:DM18"/>
    <mergeCell ref="DN18:DX18"/>
    <mergeCell ref="CR18:DB18"/>
    <mergeCell ref="CR20:DB20"/>
    <mergeCell ref="DC19:DM19"/>
    <mergeCell ref="DN19:DX19"/>
    <mergeCell ref="F20:R20"/>
    <mergeCell ref="S20:AC20"/>
    <mergeCell ref="AD20:AN20"/>
    <mergeCell ref="AO20:AY20"/>
    <mergeCell ref="AZ20:BJ20"/>
    <mergeCell ref="BK19:BU19"/>
    <mergeCell ref="BV19:CF19"/>
    <mergeCell ref="DC20:DM20"/>
    <mergeCell ref="DN20:DX20"/>
    <mergeCell ref="I21:R21"/>
    <mergeCell ref="S21:AC21"/>
    <mergeCell ref="AD21:AN21"/>
    <mergeCell ref="AO21:AY21"/>
    <mergeCell ref="AZ21:BJ21"/>
    <mergeCell ref="BK20:BU20"/>
    <mergeCell ref="BV20:CF20"/>
    <mergeCell ref="CG20:CQ20"/>
    <mergeCell ref="AZ22:BJ22"/>
    <mergeCell ref="BK21:BU21"/>
    <mergeCell ref="BV21:CF21"/>
    <mergeCell ref="CG21:CQ21"/>
    <mergeCell ref="B22:R22"/>
    <mergeCell ref="S22:AC22"/>
    <mergeCell ref="AD22:AN22"/>
    <mergeCell ref="AO22:AY22"/>
    <mergeCell ref="CG22:CQ22"/>
    <mergeCell ref="CR22:DB22"/>
    <mergeCell ref="DC21:DM21"/>
    <mergeCell ref="DN21:DX21"/>
    <mergeCell ref="CR21:DB21"/>
    <mergeCell ref="CR23:DB23"/>
    <mergeCell ref="DC22:DM22"/>
    <mergeCell ref="DN22:DX22"/>
    <mergeCell ref="F23:R23"/>
    <mergeCell ref="S23:AC23"/>
    <mergeCell ref="AD23:AN23"/>
    <mergeCell ref="AO23:AY23"/>
    <mergeCell ref="AZ23:BJ23"/>
    <mergeCell ref="BK22:BU22"/>
    <mergeCell ref="BV22:CF22"/>
    <mergeCell ref="DC23:DM23"/>
    <mergeCell ref="DN23:DX23"/>
    <mergeCell ref="B24:R24"/>
    <mergeCell ref="S24:AC24"/>
    <mergeCell ref="AD24:AN24"/>
    <mergeCell ref="AO24:AY24"/>
    <mergeCell ref="AZ24:BJ24"/>
    <mergeCell ref="BK23:BU23"/>
    <mergeCell ref="BV23:CF23"/>
    <mergeCell ref="CG23:CQ23"/>
    <mergeCell ref="AZ25:BJ25"/>
    <mergeCell ref="BK24:BU24"/>
    <mergeCell ref="BV24:CF24"/>
    <mergeCell ref="CG24:CQ24"/>
    <mergeCell ref="B25:R25"/>
    <mergeCell ref="S25:AC25"/>
    <mergeCell ref="AD25:AN25"/>
    <mergeCell ref="AO25:AY25"/>
    <mergeCell ref="CG25:CQ25"/>
    <mergeCell ref="CR25:DB25"/>
    <mergeCell ref="DC24:DM24"/>
    <mergeCell ref="DN24:DX24"/>
    <mergeCell ref="CR24:DB24"/>
    <mergeCell ref="CR26:DB26"/>
    <mergeCell ref="DC25:DM25"/>
    <mergeCell ref="DN25:DX25"/>
    <mergeCell ref="B26:R26"/>
    <mergeCell ref="S26:AC26"/>
    <mergeCell ref="AD26:AN26"/>
    <mergeCell ref="AO26:AY26"/>
    <mergeCell ref="AZ26:BJ26"/>
    <mergeCell ref="BK25:BU25"/>
    <mergeCell ref="BV25:CF25"/>
    <mergeCell ref="DC26:DM26"/>
    <mergeCell ref="DN26:DX26"/>
    <mergeCell ref="B27:R27"/>
    <mergeCell ref="S27:AC27"/>
    <mergeCell ref="AD27:AN27"/>
    <mergeCell ref="AO27:AY27"/>
    <mergeCell ref="AZ27:BJ27"/>
    <mergeCell ref="BK26:BU26"/>
    <mergeCell ref="BV26:CF26"/>
    <mergeCell ref="CG26:CQ26"/>
    <mergeCell ref="AZ28:BJ28"/>
    <mergeCell ref="BK27:BU27"/>
    <mergeCell ref="BV27:CF27"/>
    <mergeCell ref="CG27:CQ27"/>
    <mergeCell ref="B28:R28"/>
    <mergeCell ref="S28:AC28"/>
    <mergeCell ref="AD28:AN28"/>
    <mergeCell ref="AO28:AY28"/>
    <mergeCell ref="CG28:CQ28"/>
    <mergeCell ref="CR28:DB28"/>
    <mergeCell ref="DC27:DM27"/>
    <mergeCell ref="DN27:DX27"/>
    <mergeCell ref="CR27:DB27"/>
    <mergeCell ref="CR29:DB29"/>
    <mergeCell ref="DC28:DM28"/>
    <mergeCell ref="DN28:DX28"/>
    <mergeCell ref="B29:R29"/>
    <mergeCell ref="S29:AC29"/>
    <mergeCell ref="AD29:AN29"/>
    <mergeCell ref="AO29:AY29"/>
    <mergeCell ref="AZ29:BJ29"/>
    <mergeCell ref="BK28:BU28"/>
    <mergeCell ref="BV28:CF28"/>
    <mergeCell ref="DC29:DM29"/>
    <mergeCell ref="DN29:DX29"/>
    <mergeCell ref="F30:R30"/>
    <mergeCell ref="S30:AC30"/>
    <mergeCell ref="AD30:AN30"/>
    <mergeCell ref="AO30:AY30"/>
    <mergeCell ref="AZ30:BJ30"/>
    <mergeCell ref="BK29:BU29"/>
    <mergeCell ref="BV29:CF29"/>
    <mergeCell ref="CG29:CQ29"/>
    <mergeCell ref="AZ32:BG32"/>
    <mergeCell ref="BH32:BQ32"/>
    <mergeCell ref="DC30:DM30"/>
    <mergeCell ref="DN30:DX30"/>
    <mergeCell ref="BK30:BU30"/>
    <mergeCell ref="BV30:CF30"/>
    <mergeCell ref="CG30:CQ30"/>
    <mergeCell ref="CR30:DB30"/>
    <mergeCell ref="B32:R42"/>
    <mergeCell ref="S32:Z32"/>
    <mergeCell ref="AA32:AH32"/>
    <mergeCell ref="AI32:AQ32"/>
    <mergeCell ref="BR32:BZ32"/>
    <mergeCell ref="CA32:CH32"/>
    <mergeCell ref="S33:AH35"/>
    <mergeCell ref="AI33:AQ42"/>
    <mergeCell ref="AR33:BG35"/>
    <mergeCell ref="BH33:BQ35"/>
    <mergeCell ref="BR33:BZ38"/>
    <mergeCell ref="CA33:CH36"/>
    <mergeCell ref="S36:Z42"/>
    <mergeCell ref="AR32:AY32"/>
    <mergeCell ref="CA37:CH42"/>
    <mergeCell ref="BH39:BQ42"/>
    <mergeCell ref="BR39:BZ42"/>
    <mergeCell ref="AA41:AH42"/>
    <mergeCell ref="AR41:AY42"/>
    <mergeCell ref="AZ41:BG42"/>
    <mergeCell ref="AA36:AH40"/>
    <mergeCell ref="AR36:AY40"/>
    <mergeCell ref="AZ36:BG40"/>
    <mergeCell ref="BH36:BQ38"/>
    <mergeCell ref="S43:Z43"/>
    <mergeCell ref="AA43:AH43"/>
    <mergeCell ref="B43:E50"/>
    <mergeCell ref="F43:H46"/>
    <mergeCell ref="I43:R43"/>
    <mergeCell ref="I45:R45"/>
    <mergeCell ref="F47:R47"/>
    <mergeCell ref="F49:R49"/>
    <mergeCell ref="AI43:AQ43"/>
    <mergeCell ref="AR43:AY43"/>
    <mergeCell ref="AZ43:BG43"/>
    <mergeCell ref="BH43:BQ43"/>
    <mergeCell ref="K44:R44"/>
    <mergeCell ref="S44:Z44"/>
    <mergeCell ref="AA44:AH44"/>
    <mergeCell ref="AI44:AQ44"/>
    <mergeCell ref="BR44:BZ44"/>
    <mergeCell ref="CA44:CH44"/>
    <mergeCell ref="BR43:BZ43"/>
    <mergeCell ref="CA43:CH43"/>
    <mergeCell ref="S45:Z45"/>
    <mergeCell ref="AA45:AH45"/>
    <mergeCell ref="AZ44:BG44"/>
    <mergeCell ref="BH44:BQ44"/>
    <mergeCell ref="AR44:AY44"/>
    <mergeCell ref="AI45:AQ45"/>
    <mergeCell ref="AR45:AY45"/>
    <mergeCell ref="AZ45:BG45"/>
    <mergeCell ref="BH45:BQ45"/>
    <mergeCell ref="K46:R46"/>
    <mergeCell ref="S46:Z46"/>
    <mergeCell ref="AA46:AH46"/>
    <mergeCell ref="AI46:AQ46"/>
    <mergeCell ref="BR46:BZ46"/>
    <mergeCell ref="CA46:CH46"/>
    <mergeCell ref="BR45:BZ45"/>
    <mergeCell ref="CA45:CH45"/>
    <mergeCell ref="BH47:BQ47"/>
    <mergeCell ref="S47:Z47"/>
    <mergeCell ref="AA47:AH47"/>
    <mergeCell ref="AZ46:BG46"/>
    <mergeCell ref="BH46:BQ46"/>
    <mergeCell ref="AR46:AY46"/>
    <mergeCell ref="BR47:BZ47"/>
    <mergeCell ref="CA47:CH47"/>
    <mergeCell ref="I48:R48"/>
    <mergeCell ref="S48:Z48"/>
    <mergeCell ref="AA48:AH48"/>
    <mergeCell ref="AI48:AQ48"/>
    <mergeCell ref="AR48:AY48"/>
    <mergeCell ref="AI47:AQ47"/>
    <mergeCell ref="AR47:AY47"/>
    <mergeCell ref="AZ47:BG47"/>
    <mergeCell ref="AZ48:BG48"/>
    <mergeCell ref="BH48:BQ48"/>
    <mergeCell ref="BR48:BZ48"/>
    <mergeCell ref="CA48:CH48"/>
    <mergeCell ref="AZ49:BG49"/>
    <mergeCell ref="BH49:BQ49"/>
    <mergeCell ref="S49:Z49"/>
    <mergeCell ref="AA49:AH49"/>
    <mergeCell ref="CA50:CH50"/>
    <mergeCell ref="BR49:BZ49"/>
    <mergeCell ref="CA49:CH49"/>
    <mergeCell ref="I50:R50"/>
    <mergeCell ref="S50:Z50"/>
    <mergeCell ref="AA50:AH50"/>
    <mergeCell ref="AI50:AQ50"/>
    <mergeCell ref="AR50:AY50"/>
    <mergeCell ref="AI49:AQ49"/>
    <mergeCell ref="AR49:AY49"/>
    <mergeCell ref="B51:R51"/>
    <mergeCell ref="AZ50:BG50"/>
    <mergeCell ref="BH50:BQ50"/>
    <mergeCell ref="BR50:BZ50"/>
    <mergeCell ref="S51:Z51"/>
    <mergeCell ref="AA51:AH51"/>
    <mergeCell ref="AI51:AQ51"/>
    <mergeCell ref="AR51:AY51"/>
    <mergeCell ref="AZ51:BG51"/>
    <mergeCell ref="BH51:BQ51"/>
    <mergeCell ref="BR51:BZ51"/>
    <mergeCell ref="CA51:CH51"/>
    <mergeCell ref="CA52:CH52"/>
    <mergeCell ref="S52:Z52"/>
    <mergeCell ref="AA52:AH52"/>
    <mergeCell ref="AI52:AQ52"/>
    <mergeCell ref="AR52:AY52"/>
    <mergeCell ref="B53:R53"/>
    <mergeCell ref="AZ52:BG52"/>
    <mergeCell ref="BH52:BQ52"/>
    <mergeCell ref="BR52:BZ52"/>
    <mergeCell ref="F52:R52"/>
    <mergeCell ref="S53:Z53"/>
    <mergeCell ref="AA53:AH53"/>
    <mergeCell ref="AI53:AQ53"/>
    <mergeCell ref="AR53:AY53"/>
    <mergeCell ref="AZ53:BG53"/>
    <mergeCell ref="BH53:BQ53"/>
    <mergeCell ref="BR53:BZ53"/>
    <mergeCell ref="CA53:CH53"/>
    <mergeCell ref="CA54:CH54"/>
    <mergeCell ref="S54:Z54"/>
    <mergeCell ref="AA54:AH54"/>
    <mergeCell ref="AI54:AQ54"/>
    <mergeCell ref="AR54:AY54"/>
    <mergeCell ref="B55:R55"/>
    <mergeCell ref="AZ54:BG54"/>
    <mergeCell ref="BH54:BQ54"/>
    <mergeCell ref="BR54:BZ54"/>
    <mergeCell ref="B54:R54"/>
    <mergeCell ref="S55:Z55"/>
    <mergeCell ref="AA55:AH55"/>
    <mergeCell ref="AI55:AQ55"/>
    <mergeCell ref="AR55:AY55"/>
    <mergeCell ref="AZ55:BG55"/>
    <mergeCell ref="BH55:BQ55"/>
    <mergeCell ref="BR55:BZ55"/>
    <mergeCell ref="CA55:CH55"/>
    <mergeCell ref="CA56:CH56"/>
    <mergeCell ref="S56:Z56"/>
    <mergeCell ref="AA56:AH56"/>
    <mergeCell ref="AI56:AQ56"/>
    <mergeCell ref="AR56:AY56"/>
    <mergeCell ref="B57:R57"/>
    <mergeCell ref="AZ56:BG56"/>
    <mergeCell ref="BH56:BQ56"/>
    <mergeCell ref="BR56:BZ56"/>
    <mergeCell ref="B56:R56"/>
    <mergeCell ref="S57:Z57"/>
    <mergeCell ref="AA57:AH57"/>
    <mergeCell ref="AI57:AQ57"/>
    <mergeCell ref="AR57:AY57"/>
    <mergeCell ref="AZ57:BG57"/>
    <mergeCell ref="BH57:BQ57"/>
    <mergeCell ref="BR57:BZ57"/>
    <mergeCell ref="CA57:CH57"/>
    <mergeCell ref="CA58:CH58"/>
    <mergeCell ref="S58:Z58"/>
    <mergeCell ref="AA58:AH58"/>
    <mergeCell ref="AI58:AQ58"/>
    <mergeCell ref="AR58:AY58"/>
    <mergeCell ref="F59:R59"/>
    <mergeCell ref="AZ58:BG58"/>
    <mergeCell ref="BH58:BQ58"/>
    <mergeCell ref="BR58:BZ58"/>
    <mergeCell ref="B58:R58"/>
    <mergeCell ref="BR59:BZ59"/>
    <mergeCell ref="CA59:CH59"/>
    <mergeCell ref="S59:Z59"/>
    <mergeCell ref="AA59:AH59"/>
    <mergeCell ref="AI59:AQ59"/>
    <mergeCell ref="AR59:AY59"/>
    <mergeCell ref="AN61:AT61"/>
    <mergeCell ref="AU61:BA61"/>
    <mergeCell ref="BB61:BH61"/>
    <mergeCell ref="AZ59:BG59"/>
    <mergeCell ref="BH59:BQ59"/>
    <mergeCell ref="B61:R71"/>
    <mergeCell ref="S61:Y61"/>
    <mergeCell ref="Z61:AF61"/>
    <mergeCell ref="S67:Y71"/>
    <mergeCell ref="Z67:AF71"/>
    <mergeCell ref="BI61:BR61"/>
    <mergeCell ref="BS61:CF61"/>
    <mergeCell ref="CG61:CP61"/>
    <mergeCell ref="S62:BH64"/>
    <mergeCell ref="BI62:CF64"/>
    <mergeCell ref="CG62:CP66"/>
    <mergeCell ref="S65:BH66"/>
    <mergeCell ref="BI65:CF65"/>
    <mergeCell ref="BP66:BY67"/>
    <mergeCell ref="AG61:AM61"/>
    <mergeCell ref="B72:E79"/>
    <mergeCell ref="F72:H75"/>
    <mergeCell ref="I72:R72"/>
    <mergeCell ref="F76:R76"/>
    <mergeCell ref="S72:Y72"/>
    <mergeCell ref="Z72:AF72"/>
    <mergeCell ref="AG72:AM72"/>
    <mergeCell ref="CG67:CP71"/>
    <mergeCell ref="BS68:CF69"/>
    <mergeCell ref="BU70:CD71"/>
    <mergeCell ref="AG67:AM71"/>
    <mergeCell ref="AN67:AT71"/>
    <mergeCell ref="AU67:BA71"/>
    <mergeCell ref="BB67:BH71"/>
    <mergeCell ref="AN73:AT73"/>
    <mergeCell ref="AN72:AT72"/>
    <mergeCell ref="AU72:BA72"/>
    <mergeCell ref="BB72:BH72"/>
    <mergeCell ref="K73:R73"/>
    <mergeCell ref="S73:Y73"/>
    <mergeCell ref="Z73:AF73"/>
    <mergeCell ref="AG73:AM73"/>
    <mergeCell ref="BI73:BR73"/>
    <mergeCell ref="BS73:CF73"/>
    <mergeCell ref="BS72:CF72"/>
    <mergeCell ref="CG72:CP72"/>
    <mergeCell ref="BI72:BR72"/>
    <mergeCell ref="CG74:CP74"/>
    <mergeCell ref="CG73:CP73"/>
    <mergeCell ref="I74:R74"/>
    <mergeCell ref="S74:Y74"/>
    <mergeCell ref="Z74:AF74"/>
    <mergeCell ref="AG74:AM74"/>
    <mergeCell ref="AN74:AT74"/>
    <mergeCell ref="AU74:BA74"/>
    <mergeCell ref="AU73:BA73"/>
    <mergeCell ref="BB73:BH73"/>
    <mergeCell ref="K75:R75"/>
    <mergeCell ref="BB74:BH74"/>
    <mergeCell ref="BI74:BR74"/>
    <mergeCell ref="BS74:CF74"/>
    <mergeCell ref="BB75:BH75"/>
    <mergeCell ref="BI75:BR75"/>
    <mergeCell ref="BS75:CF75"/>
    <mergeCell ref="S75:Y75"/>
    <mergeCell ref="Z75:AF75"/>
    <mergeCell ref="AG75:AM75"/>
    <mergeCell ref="AN75:AT75"/>
    <mergeCell ref="AN77:AT77"/>
    <mergeCell ref="CG75:CP75"/>
    <mergeCell ref="S76:Y76"/>
    <mergeCell ref="Z76:AF76"/>
    <mergeCell ref="AG76:AM76"/>
    <mergeCell ref="AN76:AT76"/>
    <mergeCell ref="AU76:BA76"/>
    <mergeCell ref="BB76:BH76"/>
    <mergeCell ref="BI76:BR76"/>
    <mergeCell ref="AU75:BA75"/>
    <mergeCell ref="I77:R77"/>
    <mergeCell ref="S77:Y77"/>
    <mergeCell ref="Z77:AF77"/>
    <mergeCell ref="AG77:AM77"/>
    <mergeCell ref="BI77:BR77"/>
    <mergeCell ref="BS77:CF77"/>
    <mergeCell ref="BS76:CF76"/>
    <mergeCell ref="CG76:CP76"/>
    <mergeCell ref="CG78:CP78"/>
    <mergeCell ref="CG77:CP77"/>
    <mergeCell ref="F78:R78"/>
    <mergeCell ref="S78:Y78"/>
    <mergeCell ref="Z78:AF78"/>
    <mergeCell ref="AG78:AM78"/>
    <mergeCell ref="AN78:AT78"/>
    <mergeCell ref="AU78:BA78"/>
    <mergeCell ref="AU77:BA77"/>
    <mergeCell ref="BB77:BH77"/>
    <mergeCell ref="I79:R79"/>
    <mergeCell ref="BB78:BH78"/>
    <mergeCell ref="BI78:BR78"/>
    <mergeCell ref="BS78:CF78"/>
    <mergeCell ref="BI79:BR79"/>
    <mergeCell ref="BS79:CF79"/>
    <mergeCell ref="S79:Y79"/>
    <mergeCell ref="Z79:AF79"/>
    <mergeCell ref="AG79:AM79"/>
    <mergeCell ref="AN79:AT79"/>
    <mergeCell ref="CG80:CP80"/>
    <mergeCell ref="CG79:CP79"/>
    <mergeCell ref="B80:R80"/>
    <mergeCell ref="S80:Y80"/>
    <mergeCell ref="Z80:AF80"/>
    <mergeCell ref="AG80:AM80"/>
    <mergeCell ref="AN80:AT80"/>
    <mergeCell ref="AU80:BA80"/>
    <mergeCell ref="AU79:BA79"/>
    <mergeCell ref="BB79:BH79"/>
    <mergeCell ref="F81:R81"/>
    <mergeCell ref="BB80:BH80"/>
    <mergeCell ref="BI80:BR80"/>
    <mergeCell ref="BS80:CF80"/>
    <mergeCell ref="BI81:BR81"/>
    <mergeCell ref="BS81:CF81"/>
    <mergeCell ref="S81:Y81"/>
    <mergeCell ref="Z81:AF81"/>
    <mergeCell ref="AG81:AM81"/>
    <mergeCell ref="AN81:AT81"/>
    <mergeCell ref="CG82:CP82"/>
    <mergeCell ref="CG81:CP81"/>
    <mergeCell ref="B82:R82"/>
    <mergeCell ref="S82:Y82"/>
    <mergeCell ref="Z82:AF82"/>
    <mergeCell ref="AG82:AM82"/>
    <mergeCell ref="AN82:AT82"/>
    <mergeCell ref="AU82:BA82"/>
    <mergeCell ref="AU81:BA81"/>
    <mergeCell ref="BB81:BH81"/>
    <mergeCell ref="B83:R83"/>
    <mergeCell ref="BB82:BH82"/>
    <mergeCell ref="BI82:BR82"/>
    <mergeCell ref="BS82:CF82"/>
    <mergeCell ref="BI83:BR83"/>
    <mergeCell ref="BS83:CF83"/>
    <mergeCell ref="S83:Y83"/>
    <mergeCell ref="Z83:AF83"/>
    <mergeCell ref="AG83:AM83"/>
    <mergeCell ref="AN83:AT83"/>
    <mergeCell ref="CG84:CP84"/>
    <mergeCell ref="CG83:CP83"/>
    <mergeCell ref="B84:R84"/>
    <mergeCell ref="S84:Y84"/>
    <mergeCell ref="Z84:AF84"/>
    <mergeCell ref="AG84:AM84"/>
    <mergeCell ref="AN84:AT84"/>
    <mergeCell ref="AU84:BA84"/>
    <mergeCell ref="AU83:BA83"/>
    <mergeCell ref="BB83:BH83"/>
    <mergeCell ref="B85:R85"/>
    <mergeCell ref="BB84:BH84"/>
    <mergeCell ref="BI84:BR84"/>
    <mergeCell ref="BS84:CF84"/>
    <mergeCell ref="BI85:BR85"/>
    <mergeCell ref="BS85:CF85"/>
    <mergeCell ref="S85:Y85"/>
    <mergeCell ref="Z85:AF85"/>
    <mergeCell ref="AG85:AM85"/>
    <mergeCell ref="AN85:AT85"/>
    <mergeCell ref="CG86:CP86"/>
    <mergeCell ref="CG85:CP85"/>
    <mergeCell ref="B86:R86"/>
    <mergeCell ref="S86:Y86"/>
    <mergeCell ref="Z86:AF86"/>
    <mergeCell ref="AG86:AM86"/>
    <mergeCell ref="AN86:AT86"/>
    <mergeCell ref="AU86:BA86"/>
    <mergeCell ref="AU85:BA85"/>
    <mergeCell ref="BB85:BH85"/>
    <mergeCell ref="B87:R87"/>
    <mergeCell ref="BB86:BH86"/>
    <mergeCell ref="BI86:BR86"/>
    <mergeCell ref="BS86:CF86"/>
    <mergeCell ref="BS87:CF87"/>
    <mergeCell ref="S87:Y87"/>
    <mergeCell ref="Z87:AF87"/>
    <mergeCell ref="AG87:AM87"/>
    <mergeCell ref="AN87:AT87"/>
    <mergeCell ref="CG87:CP87"/>
    <mergeCell ref="F88:R88"/>
    <mergeCell ref="S88:Y88"/>
    <mergeCell ref="Z88:AF88"/>
    <mergeCell ref="AG88:AM88"/>
    <mergeCell ref="AN88:AT88"/>
    <mergeCell ref="CG88:CP88"/>
    <mergeCell ref="AU87:BA87"/>
    <mergeCell ref="BB87:BH87"/>
    <mergeCell ref="BI87:BR87"/>
    <mergeCell ref="AU88:BA88"/>
    <mergeCell ref="BB88:BH88"/>
    <mergeCell ref="BI88:BR88"/>
    <mergeCell ref="BS88:CF88"/>
    <mergeCell ref="AM90:AV90"/>
    <mergeCell ref="S91:AB95"/>
    <mergeCell ref="AC91:AL95"/>
    <mergeCell ref="AM91:AV100"/>
    <mergeCell ref="B90:R100"/>
    <mergeCell ref="S90:AB90"/>
    <mergeCell ref="AC90:AL90"/>
    <mergeCell ref="S96:AB100"/>
    <mergeCell ref="AC96:AL100"/>
    <mergeCell ref="B101:E108"/>
    <mergeCell ref="F101:H104"/>
    <mergeCell ref="I101:R101"/>
    <mergeCell ref="I103:R103"/>
    <mergeCell ref="F105:R105"/>
    <mergeCell ref="F107:R107"/>
    <mergeCell ref="AM101:AV101"/>
    <mergeCell ref="K102:R102"/>
    <mergeCell ref="S102:AB102"/>
    <mergeCell ref="AC102:AL102"/>
    <mergeCell ref="AM102:AV102"/>
    <mergeCell ref="S101:AB101"/>
    <mergeCell ref="AC101:AL101"/>
    <mergeCell ref="AM103:AV103"/>
    <mergeCell ref="K104:R104"/>
    <mergeCell ref="S104:AB104"/>
    <mergeCell ref="AC104:AL104"/>
    <mergeCell ref="AM104:AV104"/>
    <mergeCell ref="S103:AB103"/>
    <mergeCell ref="AC103:AL103"/>
    <mergeCell ref="AM105:AV105"/>
    <mergeCell ref="I106:R106"/>
    <mergeCell ref="S106:AB106"/>
    <mergeCell ref="AC106:AL106"/>
    <mergeCell ref="AM106:AV106"/>
    <mergeCell ref="S105:AB105"/>
    <mergeCell ref="AC105:AL105"/>
    <mergeCell ref="AM107:AV107"/>
    <mergeCell ref="I108:R108"/>
    <mergeCell ref="S108:AB108"/>
    <mergeCell ref="AC108:AL108"/>
    <mergeCell ref="AM108:AV108"/>
    <mergeCell ref="S107:AB107"/>
    <mergeCell ref="AC107:AL107"/>
    <mergeCell ref="S109:AB109"/>
    <mergeCell ref="AC109:AL109"/>
    <mergeCell ref="AM109:AV109"/>
    <mergeCell ref="F110:R110"/>
    <mergeCell ref="S110:AB110"/>
    <mergeCell ref="AC110:AL110"/>
    <mergeCell ref="AM110:AV110"/>
    <mergeCell ref="B109:R109"/>
    <mergeCell ref="S111:AB111"/>
    <mergeCell ref="AC111:AL111"/>
    <mergeCell ref="AM111:AV111"/>
    <mergeCell ref="B112:R112"/>
    <mergeCell ref="S112:AB112"/>
    <mergeCell ref="AC112:AL112"/>
    <mergeCell ref="AM112:AV112"/>
    <mergeCell ref="B111:R111"/>
    <mergeCell ref="S113:AB113"/>
    <mergeCell ref="AC113:AL113"/>
    <mergeCell ref="AM113:AV113"/>
    <mergeCell ref="B114:R114"/>
    <mergeCell ref="S114:AB114"/>
    <mergeCell ref="AC114:AL114"/>
    <mergeCell ref="AM114:AV114"/>
    <mergeCell ref="B113:R113"/>
    <mergeCell ref="S115:AB115"/>
    <mergeCell ref="AC115:AL115"/>
    <mergeCell ref="AM115:AV115"/>
    <mergeCell ref="B116:R116"/>
    <mergeCell ref="S116:AB116"/>
    <mergeCell ref="AC116:AL116"/>
    <mergeCell ref="AM116:AV116"/>
    <mergeCell ref="B115:R115"/>
    <mergeCell ref="S117:AB117"/>
    <mergeCell ref="AC117:AL117"/>
    <mergeCell ref="AM117:AV117"/>
    <mergeCell ref="B118:Z118"/>
    <mergeCell ref="F117:R117"/>
  </mergeCells>
  <dataValidations count="8">
    <dataValidation type="whole" allowBlank="1" showInputMessage="1" showErrorMessage="1" errorTitle="入力エラー" error="数値以外の入力または、11桁以上の入力は行えません。" sqref="BZ101:BZ117 AX101:AX117 BL101:BL117 BE101:BE117 BS101:BS117 AM101:AM106 S101:S106 AC101:AC106 DV72:DX88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BM101:BR117 BT101:BY117 BF101:BK117 AY101:BD117 S107:AL108 AC116:AC117 S116:S117 CG72:CP88 BS53:BZ53 CB50:CH50 CA43:CA59 CB52:CH52 BS45:BZ45 CB43:CH46 CB48:CH48 BR43:BR48 BS47:BZ47 BS43:BZ43 BR50:BR53 BS50:BZ51 BR55:BZ57 BA20:BJ20 CS20:DB20 BA29:BJ30 AZ27:BJ27 CS29:DB30 AZ14:AZ20 BA25:BJ25 CR14:CR20 CR22:CR30 CS22:DB25 AZ22:AZ26 AZ28:AZ30">
      <formula1>-99999999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AM107:AM108 AM116:AM117 BS79:CF86 BS72:CF77 AA59:AH59 AA49 AR50:AY57 AR59:AY59 AJ45:AQ45 AA43:AH48 AA51:AH57 AJ53:AQ59 AJ47:AQ47 AJ43:AQ43 AI43:AI59 AJ50:AQ51 AR43:AR49 T29:AC30 AD21:BU21 T20:AC21 BW20:CF30 CR21:DX21 S14:S24 S26:S30 BV14:BV30">
      <formula1>-999999</formula1>
      <formula2>9999999</formula2>
    </dataValidation>
    <dataValidation type="whole" allowBlank="1" showInputMessage="1" showErrorMessage="1" errorTitle="入力エラー" error="数値以外の入力または、5桁以上の入力は行えません。" sqref="Z87:AM88 Z78:BH78 AA58:AH58 T45:Z45 AR58:AY58 AA50:AH50 AZ49 AZ50:BG59 AZ43:BG48 T50:Z51 T47:Z47 T43:Z43 S43:S59 T53:Z59 AE20:AN20 AO22:AY24 AP20:AY20 AD14:AD20 AE29:AN29 AD22:AD24 AD26:AD29 AO26:AY30 AO14:AO20">
      <formula1>-999</formula1>
      <formula2>9999</formula2>
    </dataValidation>
    <dataValidation type="whole" allowBlank="1" showInputMessage="1" showErrorMessage="1" errorTitle="入力エラー" error="数値以外の入力または、7桁以上の入力は行えません。" sqref="AU79:BH88 AU72:BH77 S72:Y88 BK22:BU30 DD20:DM20 CG27:CQ30 BL20:BU20 BK14:BK20 CH20:CQ26 CG14:CG26 DC14:DC20 DC22:DC30 DD22:DM25 DD29:DM30">
      <formula1>-99999</formula1>
      <formula2>999999</formula2>
    </dataValidation>
    <dataValidation type="whole" allowBlank="1" showInputMessage="1" showErrorMessage="1" errorTitle="入力エラー" error="数値以外の入力または、9桁以上の入力は行えません。" sqref="BS87:CF88 BS78:CF78 BI72:BR88 BR49 BR58:BZ59 BR54:BZ54 DO20:DX20 DO29:DX30 DN14:DN20 DN22:DN30 DO22:DX25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AN82:AT88 Z72:AT77 Z79:AT81 Z82:AM86">
      <formula1>-9999</formula1>
      <formula2>99999</formula2>
    </dataValidation>
    <dataValidation type="whole" allowBlank="1" showInputMessage="1" showErrorMessage="1" errorTitle="入力エラー" error="数値以外の入力または、4桁以上の入力は行えません。" sqref="AD30:AN30">
      <formula1>-999</formula1>
      <formula2>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2006-09-11T05:10:12Z</cp:lastPrinted>
  <dcterms:created xsi:type="dcterms:W3CDTF">2006-08-17T02:22:05Z</dcterms:created>
  <dcterms:modified xsi:type="dcterms:W3CDTF">2006-09-11T05:11:39Z</dcterms:modified>
  <cp:category/>
  <cp:version/>
  <cp:contentType/>
  <cp:contentStatus/>
</cp:coreProperties>
</file>