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基金の状況" sheetId="1" r:id="rId1"/>
  </sheets>
  <definedNames>
    <definedName name="_xlnm.Print_Area" localSheetId="0">'基金の状況'!$A$1:$O$32</definedName>
  </definedNames>
  <calcPr fullCalcOnLoad="1"/>
</workbook>
</file>

<file path=xl/sharedStrings.xml><?xml version="1.0" encoding="utf-8"?>
<sst xmlns="http://schemas.openxmlformats.org/spreadsheetml/2006/main" count="74" uniqueCount="61">
  <si>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</si>
  <si>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</si>
  <si>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</si>
  <si>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</si>
  <si>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</si>
  <si>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</si>
  <si>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</si>
  <si>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</si>
  <si>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</si>
  <si>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</si>
  <si>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</si>
  <si>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</si>
  <si>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</si>
  <si>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</si>
  <si>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</si>
  <si>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</si>
  <si>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</si>
  <si>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</si>
  <si>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</si>
  <si>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</si>
  <si>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</si>
  <si>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</si>
  <si>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</si>
  <si>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</si>
  <si>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</si>
  <si>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</si>
  <si>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</si>
  <si>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</si>
  <si>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</si>
  <si>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</si>
  <si>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</si>
  <si>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</si>
  <si>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</si>
  <si>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</si>
  <si>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２ 信　　託</t>
  </si>
  <si>
    <t>３ 有価証券</t>
  </si>
  <si>
    <t>４ 出 資 金</t>
  </si>
  <si>
    <t>５ そ の 他</t>
  </si>
  <si>
    <t>　　 (C)+(D)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</si>
  <si>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</si>
  <si>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</si>
  <si>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</si>
  <si>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</si>
  <si>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</si>
  <si>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</si>
  <si>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</si>
  <si>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</si>
  <si>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</si>
  <si>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分によるもの</t>
  </si>
  <si>
    <t>歳計剰余金処</t>
  </si>
  <si>
    <t>１現金･預金</t>
  </si>
  <si>
    <t>１ 現金･預金</t>
  </si>
  <si>
    <t>　(E)の管理状況、６　その他　（土地開発基金の1,010,000は用地先行取得特別会計に対する貸付、その他定額運用基金の362,297は物品）</t>
  </si>
  <si>
    <t>うち地方債</t>
  </si>
  <si>
    <t>平成17年度末</t>
  </si>
  <si>
    <t>　(F)の管理状況、５　その他　（物品45,575）</t>
  </si>
  <si>
    <t xml:space="preserve">  ３　その他特定目的基金の歳出決算額(B)の主なものの名称と金額　（①介護保険財政安定化基金278,826、
②中山間地域等直接支払基金101,096、③地域振興基金100,000）</t>
  </si>
  <si>
    <t>　　　　　　　 〃　 　　　　取崩し額(C)　 　　　〃　　　　 　  （①中山間地域等直接支払基金95,800、②森林整備地域活動支援基金89,754、③介護保険財政安定化基金60,500）</t>
  </si>
  <si>
    <t>平　　成　　18　　年　　度</t>
  </si>
  <si>
    <t>平成18年度末</t>
  </si>
  <si>
    <t>　 平　成　18　年　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</si>
</sst>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#;[Red]&quot;△&quot;#,###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9">
    <xf numFmtId="176" fontId="0" fillId="0" borderId="0" xfId="0" applyAlignment="1">
      <alignment/>
    </xf>
    <xf numFmtId="176" fontId="2" fillId="0" borderId="0" xfId="0" applyFont="1" applyAlignment="1">
      <alignment vertical="center"/>
    </xf>
    <xf numFmtId="176" fontId="2" fillId="2" borderId="1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left" vertical="center"/>
    </xf>
    <xf numFmtId="176" fontId="2" fillId="2" borderId="3" xfId="0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center" vertical="center"/>
    </xf>
    <xf numFmtId="176" fontId="2" fillId="2" borderId="3" xfId="0" applyFont="1" applyFill="1" applyBorder="1" applyAlignment="1">
      <alignment horizontal="left" vertical="center"/>
    </xf>
    <xf numFmtId="176" fontId="2" fillId="2" borderId="5" xfId="0" applyFont="1" applyFill="1" applyBorder="1" applyAlignment="1">
      <alignment vertical="center"/>
    </xf>
    <xf numFmtId="176" fontId="0" fillId="0" borderId="0" xfId="0" applyAlignment="1">
      <alignment vertical="center"/>
    </xf>
    <xf numFmtId="176" fontId="2" fillId="2" borderId="6" xfId="0" applyFont="1" applyFill="1" applyBorder="1" applyAlignment="1">
      <alignment vertical="center"/>
    </xf>
    <xf numFmtId="176" fontId="2" fillId="2" borderId="0" xfId="0" applyFont="1" applyFill="1" applyBorder="1" applyAlignment="1">
      <alignment vertical="center"/>
    </xf>
    <xf numFmtId="176" fontId="2" fillId="2" borderId="7" xfId="0" applyFont="1" applyFill="1" applyBorder="1" applyAlignment="1">
      <alignment horizontal="center" vertical="center"/>
    </xf>
    <xf numFmtId="176" fontId="2" fillId="2" borderId="0" xfId="0" applyFont="1" applyFill="1" applyBorder="1" applyAlignment="1">
      <alignment horizontal="center"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0" xfId="0" applyFont="1" applyFill="1" applyBorder="1" applyAlignment="1">
      <alignment horizontal="center" vertical="center"/>
    </xf>
    <xf numFmtId="176" fontId="2" fillId="2" borderId="11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vertical="center"/>
    </xf>
    <xf numFmtId="176" fontId="2" fillId="3" borderId="6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3" borderId="12" xfId="0" applyFont="1" applyFill="1" applyBorder="1" applyAlignment="1">
      <alignment horizontal="center" vertical="center"/>
    </xf>
    <xf numFmtId="176" fontId="2" fillId="3" borderId="14" xfId="0" applyFont="1" applyFill="1" applyBorder="1" applyAlignment="1">
      <alignment horizontal="center" vertical="center"/>
    </xf>
    <xf numFmtId="176" fontId="5" fillId="2" borderId="0" xfId="0" applyFont="1" applyFill="1" applyBorder="1" applyAlignment="1">
      <alignment horizontal="center" vertical="center"/>
    </xf>
    <xf numFmtId="176" fontId="2" fillId="2" borderId="7" xfId="0" applyFont="1" applyFill="1" applyBorder="1" applyAlignment="1">
      <alignment vertical="center"/>
    </xf>
    <xf numFmtId="176" fontId="3" fillId="0" borderId="0" xfId="0" applyFont="1" applyAlignment="1">
      <alignment vertical="center"/>
    </xf>
    <xf numFmtId="176" fontId="2" fillId="0" borderId="0" xfId="0" applyFont="1" applyAlignment="1">
      <alignment horizontal="right" vertical="center"/>
    </xf>
    <xf numFmtId="176" fontId="2" fillId="0" borderId="0" xfId="0" applyFont="1" applyFill="1" applyBorder="1" applyAlignment="1">
      <alignment horizontal="left" vertical="center"/>
    </xf>
    <xf numFmtId="176" fontId="4" fillId="0" borderId="0" xfId="0" applyFont="1" applyFill="1" applyBorder="1" applyAlignment="1">
      <alignment horizontal="left" vertical="center"/>
    </xf>
    <xf numFmtId="176" fontId="2" fillId="0" borderId="0" xfId="0" applyFont="1" applyFill="1" applyBorder="1" applyAlignment="1">
      <alignment horizontal="center" vertical="center"/>
    </xf>
    <xf numFmtId="176" fontId="2" fillId="0" borderId="0" xfId="0" applyFont="1" applyFill="1" applyAlignment="1">
      <alignment vertical="center"/>
    </xf>
    <xf numFmtId="176" fontId="4" fillId="0" borderId="0" xfId="0" applyFont="1" applyFill="1" applyAlignment="1">
      <alignment vertical="center"/>
    </xf>
    <xf numFmtId="176" fontId="0" fillId="0" borderId="0" xfId="0" applyFill="1" applyAlignment="1">
      <alignment vertical="center"/>
    </xf>
    <xf numFmtId="176" fontId="2" fillId="0" borderId="0" xfId="0" applyFont="1" applyFill="1" applyAlignment="1">
      <alignment horizontal="left" vertical="center"/>
    </xf>
    <xf numFmtId="176" fontId="2" fillId="2" borderId="15" xfId="0" applyFont="1" applyFill="1" applyBorder="1" applyAlignment="1">
      <alignment horizontal="center" vertical="center"/>
    </xf>
    <xf numFmtId="177" fontId="2" fillId="0" borderId="0" xfId="20" applyNumberFormat="1" applyFont="1" applyFill="1" applyBorder="1" applyAlignment="1" applyProtection="1">
      <alignment horizontal="right" vertical="center"/>
      <protection locked="0"/>
    </xf>
    <xf numFmtId="177" fontId="2" fillId="0" borderId="14" xfId="20" applyNumberFormat="1" applyFont="1" applyFill="1" applyBorder="1" applyAlignment="1" applyProtection="1">
      <alignment horizontal="right" vertical="center"/>
      <protection locked="0"/>
    </xf>
    <xf numFmtId="176" fontId="2" fillId="0" borderId="14" xfId="20" applyNumberFormat="1" applyFont="1" applyFill="1" applyBorder="1" applyAlignment="1" applyProtection="1">
      <alignment horizontal="right" vertical="center"/>
      <protection locked="0"/>
    </xf>
    <xf numFmtId="176" fontId="2" fillId="0" borderId="14" xfId="0" applyFont="1" applyFill="1" applyBorder="1" applyAlignment="1">
      <alignment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15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PNHY13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Zeros="0" tabSelected="1" workbookViewId="0" topLeftCell="E7">
      <selection activeCell="O28" sqref="O28"/>
    </sheetView>
  </sheetViews>
  <sheetFormatPr defaultColWidth="9.140625" defaultRowHeight="12"/>
  <cols>
    <col min="1" max="1" width="2.7109375" style="36" customWidth="1"/>
    <col min="2" max="2" width="5.140625" style="9" customWidth="1"/>
    <col min="3" max="3" width="22.57421875" style="9" customWidth="1"/>
    <col min="4" max="4" width="12.28125" style="9" customWidth="1"/>
    <col min="5" max="7" width="12.7109375" style="9" customWidth="1"/>
    <col min="8" max="8" width="13.28125" style="9" customWidth="1"/>
    <col min="9" max="9" width="13.7109375" style="9" customWidth="1"/>
    <col min="10" max="14" width="11.7109375" style="9" customWidth="1"/>
    <col min="15" max="15" width="12.00390625" style="9" customWidth="1"/>
    <col min="16" max="16384" width="9.140625" style="9" customWidth="1"/>
  </cols>
  <sheetData>
    <row r="1" spans="1:16" ht="18" customHeight="1">
      <c r="A1" s="34"/>
      <c r="B1" s="29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34"/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 t="s">
        <v>47</v>
      </c>
      <c r="P2" s="1"/>
    </row>
    <row r="3" spans="1:16" ht="19.5" customHeight="1">
      <c r="A3" s="34"/>
      <c r="B3" s="43" t="s">
        <v>30</v>
      </c>
      <c r="C3" s="44"/>
      <c r="D3" s="2"/>
      <c r="E3" s="6"/>
      <c r="F3" s="4" t="s">
        <v>58</v>
      </c>
      <c r="G3" s="4"/>
      <c r="H3" s="2"/>
      <c r="I3" s="5" t="s">
        <v>59</v>
      </c>
      <c r="J3" s="6"/>
      <c r="K3" s="4"/>
      <c r="L3" s="4" t="s">
        <v>10</v>
      </c>
      <c r="M3" s="4"/>
      <c r="N3" s="4"/>
      <c r="O3" s="8"/>
      <c r="P3" s="1"/>
    </row>
    <row r="4" spans="1:16" ht="19.5" customHeight="1">
      <c r="A4" s="34"/>
      <c r="B4" s="45"/>
      <c r="C4" s="46"/>
      <c r="D4" s="12" t="s">
        <v>54</v>
      </c>
      <c r="E4" s="13" t="s">
        <v>7</v>
      </c>
      <c r="F4" s="2" t="s">
        <v>8</v>
      </c>
      <c r="G4" s="27" t="s">
        <v>49</v>
      </c>
      <c r="H4" s="12" t="s">
        <v>9</v>
      </c>
      <c r="I4" s="13" t="s">
        <v>33</v>
      </c>
      <c r="J4" s="15"/>
      <c r="K4" s="2"/>
      <c r="L4" s="13"/>
      <c r="M4" s="13"/>
      <c r="N4" s="2"/>
      <c r="O4" s="16"/>
      <c r="P4" s="1"/>
    </row>
    <row r="5" spans="1:16" ht="19.5" customHeight="1">
      <c r="A5" s="34"/>
      <c r="B5" s="45"/>
      <c r="C5" s="46"/>
      <c r="D5" s="12" t="s">
        <v>31</v>
      </c>
      <c r="E5" s="11"/>
      <c r="F5" s="28"/>
      <c r="G5" s="27" t="s">
        <v>48</v>
      </c>
      <c r="H5" s="28"/>
      <c r="I5" s="13" t="s">
        <v>20</v>
      </c>
      <c r="J5" s="15" t="s">
        <v>50</v>
      </c>
      <c r="K5" s="12" t="s">
        <v>34</v>
      </c>
      <c r="L5" s="13" t="s">
        <v>35</v>
      </c>
      <c r="M5" s="2" t="s">
        <v>53</v>
      </c>
      <c r="N5" s="12" t="s">
        <v>36</v>
      </c>
      <c r="O5" s="17" t="s">
        <v>37</v>
      </c>
      <c r="P5" s="1"/>
    </row>
    <row r="6" spans="1:16" ht="19.5" customHeight="1">
      <c r="A6" s="34"/>
      <c r="B6" s="47"/>
      <c r="C6" s="48"/>
      <c r="D6" s="18" t="s">
        <v>21</v>
      </c>
      <c r="E6" s="19" t="s">
        <v>22</v>
      </c>
      <c r="F6" s="18" t="s">
        <v>23</v>
      </c>
      <c r="G6" s="19" t="s">
        <v>24</v>
      </c>
      <c r="H6" s="18" t="s">
        <v>25</v>
      </c>
      <c r="I6" s="19" t="s">
        <v>26</v>
      </c>
      <c r="J6" s="20"/>
      <c r="K6" s="18"/>
      <c r="L6" s="19"/>
      <c r="M6" s="18"/>
      <c r="N6" s="18"/>
      <c r="O6" s="21"/>
      <c r="P6" s="1"/>
    </row>
    <row r="7" spans="1:16" ht="19.5" customHeight="1">
      <c r="A7" s="34"/>
      <c r="B7" s="22" t="s">
        <v>1</v>
      </c>
      <c r="C7" s="23" t="s">
        <v>18</v>
      </c>
      <c r="D7" s="39">
        <v>14289495</v>
      </c>
      <c r="E7" s="40">
        <v>717518</v>
      </c>
      <c r="F7" s="40">
        <v>800000</v>
      </c>
      <c r="G7" s="40">
        <v>0</v>
      </c>
      <c r="H7" s="40">
        <v>0</v>
      </c>
      <c r="I7" s="42">
        <f>+D7+E7-F7+G7+H7</f>
        <v>14207013</v>
      </c>
      <c r="J7" s="40">
        <v>14207013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1"/>
    </row>
    <row r="8" spans="1:16" ht="19.5" customHeight="1">
      <c r="A8" s="34"/>
      <c r="B8" s="22" t="s">
        <v>2</v>
      </c>
      <c r="C8" s="23" t="s">
        <v>45</v>
      </c>
      <c r="D8" s="40">
        <v>28274264</v>
      </c>
      <c r="E8" s="40">
        <v>2705599</v>
      </c>
      <c r="F8" s="40">
        <v>0</v>
      </c>
      <c r="G8" s="40">
        <v>0</v>
      </c>
      <c r="H8" s="40">
        <v>0</v>
      </c>
      <c r="I8" s="42">
        <f>+D8+E8-F8+G8+H8</f>
        <v>30979863</v>
      </c>
      <c r="J8" s="40">
        <v>27816279</v>
      </c>
      <c r="K8" s="40">
        <v>0</v>
      </c>
      <c r="L8" s="40">
        <v>3163584</v>
      </c>
      <c r="M8" s="40">
        <v>1021906</v>
      </c>
      <c r="N8" s="40">
        <v>0</v>
      </c>
      <c r="O8" s="40">
        <v>0</v>
      </c>
      <c r="P8" s="1"/>
    </row>
    <row r="9" spans="1:16" ht="19.5" customHeight="1">
      <c r="A9" s="34"/>
      <c r="B9" s="22" t="s">
        <v>3</v>
      </c>
      <c r="C9" s="23" t="s">
        <v>5</v>
      </c>
      <c r="D9" s="40">
        <v>16168924</v>
      </c>
      <c r="E9" s="40">
        <v>2354579</v>
      </c>
      <c r="F9" s="40">
        <v>301370</v>
      </c>
      <c r="G9" s="40">
        <v>0</v>
      </c>
      <c r="H9" s="41">
        <v>-2529</v>
      </c>
      <c r="I9" s="42">
        <f>+D9+E9-F9+G9+H9</f>
        <v>18219604</v>
      </c>
      <c r="J9" s="40">
        <v>10670507</v>
      </c>
      <c r="K9" s="40">
        <v>0</v>
      </c>
      <c r="L9" s="40">
        <v>7501322</v>
      </c>
      <c r="M9" s="40">
        <v>2164076</v>
      </c>
      <c r="N9" s="40">
        <v>0</v>
      </c>
      <c r="O9" s="40">
        <v>47775</v>
      </c>
      <c r="P9" s="1"/>
    </row>
    <row r="10" spans="1:16" ht="19.5" customHeight="1">
      <c r="A10" s="34"/>
      <c r="B10" s="25" t="s">
        <v>4</v>
      </c>
      <c r="C10" s="26" t="s">
        <v>6</v>
      </c>
      <c r="D10" s="42">
        <f>+D7+D8+D9</f>
        <v>58732683</v>
      </c>
      <c r="E10" s="42">
        <f aca="true" t="shared" si="0" ref="E10:O10">+E7+E8+E9</f>
        <v>5777696</v>
      </c>
      <c r="F10" s="42">
        <f t="shared" si="0"/>
        <v>1101370</v>
      </c>
      <c r="G10" s="42">
        <f t="shared" si="0"/>
        <v>0</v>
      </c>
      <c r="H10" s="42">
        <f t="shared" si="0"/>
        <v>-2529</v>
      </c>
      <c r="I10" s="42">
        <f t="shared" si="0"/>
        <v>63406480</v>
      </c>
      <c r="J10" s="42">
        <f t="shared" si="0"/>
        <v>52693799</v>
      </c>
      <c r="K10" s="42">
        <f t="shared" si="0"/>
        <v>0</v>
      </c>
      <c r="L10" s="42">
        <f t="shared" si="0"/>
        <v>10664906</v>
      </c>
      <c r="M10" s="42">
        <f t="shared" si="0"/>
        <v>3185982</v>
      </c>
      <c r="N10" s="42">
        <f t="shared" si="0"/>
        <v>0</v>
      </c>
      <c r="O10" s="42">
        <f t="shared" si="0"/>
        <v>47775</v>
      </c>
      <c r="P10" s="1"/>
    </row>
    <row r="11" spans="1:16" ht="12">
      <c r="A11" s="34"/>
      <c r="B11" s="3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"/>
    </row>
    <row r="12" spans="1:16" ht="12">
      <c r="A12" s="37"/>
      <c r="B12" s="32" t="s">
        <v>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"/>
    </row>
    <row r="13" spans="1:16" s="36" customFormat="1" ht="12">
      <c r="A13" s="37"/>
      <c r="B13" s="32" t="s">
        <v>56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36" customFormat="1" ht="12">
      <c r="A14" s="34"/>
      <c r="B14" s="35" t="s">
        <v>57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36" customFormat="1" ht="12">
      <c r="A15" s="34"/>
      <c r="B15" s="35" t="s">
        <v>55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">
      <c r="A16" s="3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">
      <c r="A17" s="3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3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">
      <c r="A19" s="3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">
      <c r="A20" s="3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34"/>
      <c r="B21" s="29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34"/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0" t="s">
        <v>47</v>
      </c>
      <c r="P22" s="1"/>
    </row>
    <row r="23" spans="1:16" ht="19.5" customHeight="1">
      <c r="A23" s="34"/>
      <c r="B23" s="43" t="s">
        <v>30</v>
      </c>
      <c r="C23" s="44"/>
      <c r="D23" s="2"/>
      <c r="E23" s="3" t="s">
        <v>60</v>
      </c>
      <c r="F23" s="4"/>
      <c r="G23" s="2"/>
      <c r="H23" s="5" t="s">
        <v>59</v>
      </c>
      <c r="I23" s="6"/>
      <c r="J23" s="7" t="s">
        <v>44</v>
      </c>
      <c r="K23" s="4"/>
      <c r="L23" s="7"/>
      <c r="M23" s="7"/>
      <c r="N23" s="4"/>
      <c r="O23" s="8"/>
      <c r="P23" s="1"/>
    </row>
    <row r="24" spans="1:16" ht="19.5" customHeight="1">
      <c r="A24" s="34"/>
      <c r="B24" s="45"/>
      <c r="C24" s="46"/>
      <c r="D24" s="12" t="s">
        <v>54</v>
      </c>
      <c r="E24" s="13" t="s">
        <v>7</v>
      </c>
      <c r="F24" s="14" t="s">
        <v>16</v>
      </c>
      <c r="G24" s="12" t="s">
        <v>9</v>
      </c>
      <c r="H24" s="13" t="s">
        <v>32</v>
      </c>
      <c r="I24" s="12"/>
      <c r="J24" s="15"/>
      <c r="K24" s="15"/>
      <c r="L24" s="38"/>
      <c r="M24" s="13"/>
      <c r="N24" s="12"/>
      <c r="O24" s="16"/>
      <c r="P24" s="1"/>
    </row>
    <row r="25" spans="1:16" ht="19.5" customHeight="1">
      <c r="A25" s="34"/>
      <c r="B25" s="45"/>
      <c r="C25" s="46"/>
      <c r="D25" s="12" t="s">
        <v>31</v>
      </c>
      <c r="E25" s="11"/>
      <c r="F25" s="10"/>
      <c r="G25" s="12"/>
      <c r="H25" s="13" t="s">
        <v>27</v>
      </c>
      <c r="I25" s="12" t="s">
        <v>51</v>
      </c>
      <c r="J25" s="15" t="s">
        <v>39</v>
      </c>
      <c r="K25" s="15" t="s">
        <v>40</v>
      </c>
      <c r="L25" s="2" t="s">
        <v>53</v>
      </c>
      <c r="M25" s="13" t="s">
        <v>41</v>
      </c>
      <c r="N25" s="12" t="s">
        <v>42</v>
      </c>
      <c r="O25" s="17" t="s">
        <v>43</v>
      </c>
      <c r="P25" s="1"/>
    </row>
    <row r="26" spans="1:16" ht="19.5" customHeight="1">
      <c r="A26" s="34"/>
      <c r="B26" s="47"/>
      <c r="C26" s="48"/>
      <c r="D26" s="18" t="s">
        <v>21</v>
      </c>
      <c r="E26" s="19" t="s">
        <v>22</v>
      </c>
      <c r="F26" s="20" t="s">
        <v>23</v>
      </c>
      <c r="G26" s="18" t="s">
        <v>24</v>
      </c>
      <c r="H26" s="19" t="s">
        <v>38</v>
      </c>
      <c r="I26" s="18"/>
      <c r="J26" s="20"/>
      <c r="K26" s="20"/>
      <c r="L26" s="18"/>
      <c r="M26" s="19"/>
      <c r="N26" s="18"/>
      <c r="O26" s="21"/>
      <c r="P26" s="1"/>
    </row>
    <row r="27" spans="1:16" ht="19.5" customHeight="1">
      <c r="A27" s="34"/>
      <c r="B27" s="22" t="s">
        <v>11</v>
      </c>
      <c r="C27" s="23" t="s">
        <v>19</v>
      </c>
      <c r="D27" s="39">
        <v>10000000</v>
      </c>
      <c r="E27" s="40">
        <v>0</v>
      </c>
      <c r="F27" s="40">
        <v>0</v>
      </c>
      <c r="G27" s="40">
        <v>0</v>
      </c>
      <c r="H27" s="42">
        <f>+D27+E27-F27+G27</f>
        <v>10000000</v>
      </c>
      <c r="I27" s="40">
        <v>823620</v>
      </c>
      <c r="J27" s="40">
        <v>0</v>
      </c>
      <c r="K27" s="40">
        <v>0</v>
      </c>
      <c r="L27" s="40">
        <v>0</v>
      </c>
      <c r="M27" s="40">
        <v>0</v>
      </c>
      <c r="N27" s="40">
        <v>8112380</v>
      </c>
      <c r="O27" s="40">
        <v>1064000</v>
      </c>
      <c r="P27" s="1"/>
    </row>
    <row r="28" spans="1:16" ht="19.5" customHeight="1">
      <c r="A28" s="34"/>
      <c r="B28" s="22" t="s">
        <v>13</v>
      </c>
      <c r="C28" s="23" t="s">
        <v>14</v>
      </c>
      <c r="D28" s="40">
        <v>500000</v>
      </c>
      <c r="E28" s="40">
        <v>0</v>
      </c>
      <c r="F28" s="40">
        <v>0</v>
      </c>
      <c r="G28" s="40">
        <v>0</v>
      </c>
      <c r="H28" s="42">
        <f>+D28+E28-F28+G28</f>
        <v>500000</v>
      </c>
      <c r="I28" s="40">
        <v>137703</v>
      </c>
      <c r="J28" s="40">
        <v>0</v>
      </c>
      <c r="K28" s="40">
        <v>0</v>
      </c>
      <c r="L28" s="40">
        <v>0</v>
      </c>
      <c r="M28" s="40">
        <v>0</v>
      </c>
      <c r="N28" s="40"/>
      <c r="O28" s="40">
        <v>362297</v>
      </c>
      <c r="P28" s="1"/>
    </row>
    <row r="29" spans="1:16" ht="19.5" customHeight="1">
      <c r="A29" s="34"/>
      <c r="B29" s="25" t="s">
        <v>12</v>
      </c>
      <c r="C29" s="26" t="s">
        <v>15</v>
      </c>
      <c r="D29" s="42">
        <f>+D27+D28</f>
        <v>10500000</v>
      </c>
      <c r="E29" s="42">
        <f aca="true" t="shared" si="1" ref="E29:O29">+E27+E28</f>
        <v>0</v>
      </c>
      <c r="F29" s="42">
        <f t="shared" si="1"/>
        <v>0</v>
      </c>
      <c r="G29" s="42">
        <f t="shared" si="1"/>
        <v>0</v>
      </c>
      <c r="H29" s="42">
        <f t="shared" si="1"/>
        <v>10500000</v>
      </c>
      <c r="I29" s="42">
        <f t="shared" si="1"/>
        <v>961323</v>
      </c>
      <c r="J29" s="42">
        <f t="shared" si="1"/>
        <v>0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8112380</v>
      </c>
      <c r="O29" s="42">
        <f t="shared" si="1"/>
        <v>1426297</v>
      </c>
      <c r="P29" s="1"/>
    </row>
    <row r="30" spans="1:16" ht="12">
      <c r="A30" s="34"/>
      <c r="B30" s="33"/>
      <c r="C30" s="3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"/>
    </row>
    <row r="31" spans="1:16" ht="12">
      <c r="A31" s="34"/>
      <c r="B31" s="32" t="s">
        <v>28</v>
      </c>
      <c r="C31" s="3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"/>
    </row>
    <row r="32" spans="1:16" s="36" customFormat="1" ht="12">
      <c r="A32" s="34"/>
      <c r="B32" s="35" t="s">
        <v>52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">
      <c r="A33" s="34"/>
      <c r="B33" s="3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">
      <c r="A34" s="3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">
      <c r="A35" s="3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">
      <c r="A36" s="3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">
      <c r="A37" s="3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">
      <c r="A38" s="3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">
      <c r="A39" s="3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2">
    <mergeCell ref="B3:C6"/>
    <mergeCell ref="B23:C26"/>
  </mergeCells>
  <printOptions/>
  <pageMargins left="0.3937007874015748" right="0.3937007874015748" top="0.984251968503937" bottom="0.7874015748031497" header="0.5118110236220472" footer="0.511811023622047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瀬山</cp:lastModifiedBy>
  <cp:lastPrinted>2006-03-23T07:45:04Z</cp:lastPrinted>
  <dcterms:created xsi:type="dcterms:W3CDTF">1999-10-08T09:09:14Z</dcterms:created>
  <dcterms:modified xsi:type="dcterms:W3CDTF">2008-02-25T08:02:12Z</dcterms:modified>
  <cp:category/>
  <cp:version/>
  <cp:contentType/>
  <cp:contentStatus/>
</cp:coreProperties>
</file>