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歳入内訳" sheetId="1" r:id="rId1"/>
  </sheets>
  <definedNames>
    <definedName name="_xlnm.Print_Area" localSheetId="0">'歳入内訳'!$B$1:$P$51</definedName>
  </definedNames>
  <calcPr fullCalcOnLoad="1"/>
</workbook>
</file>

<file path=xl/sharedStrings.xml><?xml version="1.0" encoding="utf-8"?>
<sst xmlns="http://schemas.openxmlformats.org/spreadsheetml/2006/main" count="201" uniqueCount="148">
  <si>
    <t>決　算　額</t>
  </si>
  <si>
    <t>（単位　千円）</t>
  </si>
  <si>
    <t>歳入の状況（歳入内訳）</t>
  </si>
  <si>
    <t>資料：県財政課</t>
  </si>
  <si>
    <t>（普通会計）</t>
  </si>
  <si>
    <t>　</t>
  </si>
  <si>
    <t>区　　　　　　分</t>
  </si>
  <si>
    <t>区　　　　　　　　　分</t>
  </si>
  <si>
    <t>注）　１　地方税</t>
  </si>
  <si>
    <t>　　　２　地方譲与税</t>
  </si>
  <si>
    <t>　特定の事業から利益を受ける方から、その受益の程度等に応じて納めていただくお金です。</t>
  </si>
  <si>
    <t>　美術館の入館料や県営住宅の家賃など、施設を利用した方から納めていただくお金です。</t>
  </si>
  <si>
    <t>　パスポートの発給や自動車運転免許の交付など、特定のサービスを受けた方から納めていただくお金です。</t>
  </si>
  <si>
    <t>　国が使う目的を特定して県に交付するお金です。</t>
  </si>
  <si>
    <t>　県の持っている財産の運用や売却により生じるお金です。基金の運用益収入や農業高校の生産物売払収入などがあります。</t>
  </si>
  <si>
    <t>　前年度からの繰越事業の財源や剰余金として持ち越されたお金です。</t>
  </si>
  <si>
    <t>　県が貸し付けたお金の返済金や競輪事業の収益などで、他の科目に属さない収入が含まれます。</t>
  </si>
  <si>
    <t>　道路や橋の建設など、その効果が将来に及ぶ事業の財源に充てるため、国や金融機関から借り入れるお金です。</t>
  </si>
  <si>
    <t>　　　３　地方特例交付金</t>
  </si>
  <si>
    <t>　県が課税して、みなさんに納めていただいている税金です。県民税、事業税、不動産取得税、自動車税などがあります。上記の数値は、地方消費税について、道府県との間で</t>
  </si>
  <si>
    <t>清算後のものです。</t>
  </si>
  <si>
    <t>　国の税金として徴収され、県に譲与されるお金です。地方道路譲与税、石油ガス譲与税ともに県内の道路延長や道路面積を基準に配分され、道路に関する費用に充てるものと</t>
  </si>
  <si>
    <t>されています。</t>
  </si>
  <si>
    <t>　恒久的な減税に伴う地方税の減収の一部を補てんするため、地方税の代替的性格を有する財源として、将来の税制の抜本的な見直し等が行われるまでの間、国から交付されます。</t>
  </si>
  <si>
    <t>　地方公共団体がその住民に対し、適正な水準のサービスを提供できるよう、国税である所得税や法人税、消費税などの一部を、国が各団体に対し一定の基準で交付するお金です。</t>
  </si>
  <si>
    <t>使い道は、県が自由に決められます。</t>
  </si>
  <si>
    <t>　県が積み立てた各種基金の取り崩しなどから生じたお金です。</t>
  </si>
  <si>
    <t>１</t>
  </si>
  <si>
    <t>２</t>
  </si>
  <si>
    <t>（１）</t>
  </si>
  <si>
    <t>（２）</t>
  </si>
  <si>
    <t>（３）</t>
  </si>
  <si>
    <t>（４）</t>
  </si>
  <si>
    <t>３</t>
  </si>
  <si>
    <t>①</t>
  </si>
  <si>
    <t>②</t>
  </si>
  <si>
    <t>地方税</t>
  </si>
  <si>
    <t>地方譲与税</t>
  </si>
  <si>
    <t>地方道路譲与税</t>
  </si>
  <si>
    <t>特別とん譲与税</t>
  </si>
  <si>
    <t>石油ガス譲与税</t>
  </si>
  <si>
    <t>航空機燃料譲与税</t>
  </si>
  <si>
    <t>地方特例交付金</t>
  </si>
  <si>
    <t>地方交付税</t>
  </si>
  <si>
    <t>普通交付税</t>
  </si>
  <si>
    <t>特別交付税</t>
  </si>
  <si>
    <t>交通安全対策特別交付金</t>
  </si>
  <si>
    <t>分担金及び負担金</t>
  </si>
  <si>
    <t>同級他団体からのもの</t>
  </si>
  <si>
    <t>市町村からもの</t>
  </si>
  <si>
    <t>その他</t>
  </si>
  <si>
    <t>使用料</t>
  </si>
  <si>
    <t>授業料</t>
  </si>
  <si>
    <t>高等学校</t>
  </si>
  <si>
    <t>発電水利使用料</t>
  </si>
  <si>
    <t>公営住宅使用料</t>
  </si>
  <si>
    <t>手数料</t>
  </si>
  <si>
    <t>法定受託事務に係るもの</t>
  </si>
  <si>
    <t>自治事務に係るもの</t>
  </si>
  <si>
    <t>（５）</t>
  </si>
  <si>
    <t>（６）</t>
  </si>
  <si>
    <t>（７）</t>
  </si>
  <si>
    <t>（８）</t>
  </si>
  <si>
    <t>（９）</t>
  </si>
  <si>
    <t>（10）</t>
  </si>
  <si>
    <t>③</t>
  </si>
  <si>
    <t>（11）</t>
  </si>
  <si>
    <t>（12）</t>
  </si>
  <si>
    <t>（13）</t>
  </si>
  <si>
    <t>（14）</t>
  </si>
  <si>
    <t>国庫支出金</t>
  </si>
  <si>
    <t>義務教育費負担金</t>
  </si>
  <si>
    <t>生活保護費負担金</t>
  </si>
  <si>
    <t>児童保護費負担金</t>
  </si>
  <si>
    <t>結核医療費負担金</t>
  </si>
  <si>
    <t>精神保健費負担金</t>
  </si>
  <si>
    <t>老人保護費負担金</t>
  </si>
  <si>
    <t>普通建設事業費支出金</t>
  </si>
  <si>
    <t>災害復旧事業費支出金</t>
  </si>
  <si>
    <t>失業対策事業費支出金</t>
  </si>
  <si>
    <t>委託金</t>
  </si>
  <si>
    <t>普通建設事業</t>
  </si>
  <si>
    <t>災害復旧事業</t>
  </si>
  <si>
    <t>財政補給金</t>
  </si>
  <si>
    <t>電源立地促進対策等交付金</t>
  </si>
  <si>
    <t>石油貯蔵施設立地対策等交付金</t>
  </si>
  <si>
    <t>国有提供施設所在市町村助成交付金</t>
  </si>
  <si>
    <t>財産収入</t>
  </si>
  <si>
    <t>財産運用収入</t>
  </si>
  <si>
    <t>財産売払収入</t>
  </si>
  <si>
    <t>土地建物</t>
  </si>
  <si>
    <t>立木竹</t>
  </si>
  <si>
    <t>寄附金</t>
  </si>
  <si>
    <t>市町村からのもの</t>
  </si>
  <si>
    <t>その他からのもの</t>
  </si>
  <si>
    <t>繰入金</t>
  </si>
  <si>
    <t>繰越金</t>
  </si>
  <si>
    <t>純繰越金</t>
  </si>
  <si>
    <t>繰越事業費等充当財源繰越額</t>
  </si>
  <si>
    <t>諸収入</t>
  </si>
  <si>
    <t>延滞金加算金及び過料</t>
  </si>
  <si>
    <t>預金利子</t>
  </si>
  <si>
    <t>公営企業貸付金元利収入</t>
  </si>
  <si>
    <t>貸付金元利収入</t>
  </si>
  <si>
    <t>その他からのもの</t>
  </si>
  <si>
    <t>受託事業収入</t>
  </si>
  <si>
    <t>同級他団体からのもの</t>
  </si>
  <si>
    <t>市町村からのもの</t>
  </si>
  <si>
    <t>民間からのもの</t>
  </si>
  <si>
    <t>収益事業収入</t>
  </si>
  <si>
    <t>利子割清算金収入</t>
  </si>
  <si>
    <t>雑入</t>
  </si>
  <si>
    <t>地方債</t>
  </si>
  <si>
    <t>　　　４　地方交付税</t>
  </si>
  <si>
    <t>　　　５　交通安全対策特別交付金</t>
  </si>
  <si>
    <t>　 　 ６　分担金及び負担金</t>
  </si>
  <si>
    <t>　　　７　使用料</t>
  </si>
  <si>
    <t>　　　８　手数料</t>
  </si>
  <si>
    <t>　　　９　国庫支出金</t>
  </si>
  <si>
    <t>　　１０　財産収入</t>
  </si>
  <si>
    <t>　  １１　繰入金</t>
  </si>
  <si>
    <t>　  １２　繰越金</t>
  </si>
  <si>
    <t>　  １３　諸収入</t>
  </si>
  <si>
    <t>　  １４　地方債</t>
  </si>
  <si>
    <t>歳入合計（１～１６）</t>
  </si>
  <si>
    <t>　国に納付される交通反則金から、地方公共団体毎の交通事故の発生件数などを基準に交付されるお金です。交通安全施設（信号機、道路標識など）の設置や管理の経費に充て</t>
  </si>
  <si>
    <t>ることとされています。</t>
  </si>
  <si>
    <t>所得譲与税</t>
  </si>
  <si>
    <t>（２）</t>
  </si>
  <si>
    <t>（５）</t>
  </si>
  <si>
    <t>減税補てん特例交付金</t>
  </si>
  <si>
    <t>税源移譲予定特例交付金</t>
  </si>
  <si>
    <t>平成17年度</t>
  </si>
  <si>
    <t>市町村たばこ税都道府県交付金</t>
  </si>
  <si>
    <t>４</t>
  </si>
  <si>
    <t>５</t>
  </si>
  <si>
    <t>６</t>
  </si>
  <si>
    <t>７</t>
  </si>
  <si>
    <t>８</t>
  </si>
  <si>
    <t>９</t>
  </si>
  <si>
    <t>１０</t>
  </si>
  <si>
    <t>１１</t>
  </si>
  <si>
    <t>１２</t>
  </si>
  <si>
    <t>１３</t>
  </si>
  <si>
    <t>１４</t>
  </si>
  <si>
    <t>１５</t>
  </si>
  <si>
    <t>１６</t>
  </si>
  <si>
    <t>１７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</si>
</sst>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Red]&quot;△&quot;#,###"/>
  </numFmts>
  <fonts count="9">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9"/>
      <name val="ＭＳ 明朝"/>
      <family val="1"/>
    </font>
    <font>
      <sz val="8"/>
      <name val="ＭＳ 明朝"/>
      <family val="1"/>
    </font>
    <font>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 fillId="0" borderId="0">
      <alignment/>
      <protection/>
    </xf>
  </cellStyleXfs>
  <cellXfs count="23">
    <xf numFmtId="176" fontId="0" fillId="0" borderId="0" xfId="0" applyAlignment="1">
      <alignment/>
    </xf>
    <xf numFmtId="176" fontId="4" fillId="0" borderId="0" xfId="0" applyFont="1" applyAlignment="1">
      <alignment vertical="center"/>
    </xf>
    <xf numFmtId="176" fontId="4" fillId="0" borderId="0" xfId="0" applyFont="1" applyAlignment="1">
      <alignment horizontal="right" vertical="center"/>
    </xf>
    <xf numFmtId="176" fontId="0" fillId="0" borderId="0" xfId="0" applyAlignment="1">
      <alignment vertical="center"/>
    </xf>
    <xf numFmtId="176" fontId="4" fillId="2" borderId="1" xfId="0" applyFont="1" applyFill="1" applyBorder="1" applyAlignment="1">
      <alignment horizontal="center" vertical="center"/>
    </xf>
    <xf numFmtId="176" fontId="4" fillId="3" borderId="2" xfId="0" applyFont="1" applyFill="1" applyBorder="1" applyAlignment="1" quotePrefix="1">
      <alignment vertical="center"/>
    </xf>
    <xf numFmtId="176" fontId="4" fillId="3" borderId="2" xfId="0" applyFont="1" applyFill="1" applyBorder="1" applyAlignment="1">
      <alignment vertical="center"/>
    </xf>
    <xf numFmtId="176" fontId="4" fillId="3" borderId="3" xfId="0" applyFont="1" applyFill="1" applyBorder="1" applyAlignment="1">
      <alignment vertical="center"/>
    </xf>
    <xf numFmtId="176" fontId="4" fillId="3" borderId="4" xfId="0" applyFont="1" applyFill="1" applyBorder="1" applyAlignment="1">
      <alignment horizontal="distributed" vertical="center"/>
    </xf>
    <xf numFmtId="176" fontId="4" fillId="3" borderId="3" xfId="0" applyFont="1" applyFill="1" applyBorder="1" applyAlignment="1">
      <alignment horizontal="center" vertical="center"/>
    </xf>
    <xf numFmtId="176" fontId="4" fillId="3" borderId="4" xfId="0" applyFont="1" applyFill="1" applyBorder="1" applyAlignment="1">
      <alignment vertical="center" shrinkToFit="1"/>
    </xf>
    <xf numFmtId="176" fontId="6" fillId="3" borderId="3" xfId="0" applyFont="1" applyFill="1" applyBorder="1" applyAlignment="1">
      <alignment vertical="center"/>
    </xf>
    <xf numFmtId="176" fontId="5" fillId="0" borderId="0" xfId="0" applyFont="1" applyAlignment="1">
      <alignment horizontal="left" vertical="center"/>
    </xf>
    <xf numFmtId="176" fontId="7" fillId="0" borderId="0" xfId="0" applyFont="1" applyAlignment="1">
      <alignment vertical="center"/>
    </xf>
    <xf numFmtId="176" fontId="3" fillId="0" borderId="0" xfId="0" applyFont="1" applyAlignment="1">
      <alignment vertical="center"/>
    </xf>
    <xf numFmtId="177" fontId="4" fillId="0" borderId="5" xfId="20" applyNumberFormat="1" applyFont="1" applyBorder="1" applyAlignment="1" applyProtection="1">
      <alignment horizontal="right" vertical="center"/>
      <protection locked="0"/>
    </xf>
    <xf numFmtId="176" fontId="4" fillId="0" borderId="1" xfId="0" applyFont="1" applyFill="1" applyBorder="1" applyAlignment="1">
      <alignment vertical="center"/>
    </xf>
    <xf numFmtId="176" fontId="4" fillId="2" borderId="2" xfId="0" applyFont="1" applyFill="1" applyBorder="1" applyAlignment="1">
      <alignment horizontal="center" vertical="center"/>
    </xf>
    <xf numFmtId="176" fontId="4" fillId="2" borderId="3" xfId="0" applyFont="1" applyFill="1" applyBorder="1" applyAlignment="1">
      <alignment horizontal="center" vertical="center"/>
    </xf>
    <xf numFmtId="176" fontId="4" fillId="2" borderId="4" xfId="0" applyFont="1" applyFill="1" applyBorder="1" applyAlignment="1">
      <alignment horizontal="center" vertical="center"/>
    </xf>
    <xf numFmtId="176" fontId="4" fillId="3" borderId="2" xfId="0" applyFont="1" applyFill="1" applyBorder="1" applyAlignment="1">
      <alignment horizontal="center" vertical="center"/>
    </xf>
    <xf numFmtId="176" fontId="4" fillId="3" borderId="3" xfId="0" applyFont="1" applyFill="1" applyBorder="1" applyAlignment="1">
      <alignment horizontal="center" vertical="center"/>
    </xf>
    <xf numFmtId="176" fontId="4" fillId="3" borderId="4"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APNHY105"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6"/>
  <sheetViews>
    <sheetView showZeros="0" tabSelected="1" zoomScale="90" zoomScaleNormal="90" workbookViewId="0" topLeftCell="E4">
      <selection activeCell="O32" sqref="O32"/>
    </sheetView>
  </sheetViews>
  <sheetFormatPr defaultColWidth="9.140625" defaultRowHeight="12"/>
  <cols>
    <col min="1" max="2" width="2.7109375" style="3" customWidth="1"/>
    <col min="3" max="3" width="3.7109375" style="3" customWidth="1"/>
    <col min="4" max="4" width="30.7109375" style="3" customWidth="1"/>
    <col min="5" max="5" width="15.7109375" style="3" customWidth="1"/>
    <col min="6" max="6" width="3.7109375" style="3" customWidth="1"/>
    <col min="7" max="7" width="2.7109375" style="3" customWidth="1"/>
    <col min="8" max="8" width="3.7109375" style="3" customWidth="1"/>
    <col min="9" max="9" width="30.57421875" style="3" customWidth="1"/>
    <col min="10" max="10" width="15.7109375" style="3" customWidth="1"/>
    <col min="11" max="11" width="3.7109375" style="3" customWidth="1"/>
    <col min="12" max="12" width="2.7109375" style="3" customWidth="1"/>
    <col min="13" max="13" width="3.7109375" style="3" customWidth="1"/>
    <col min="14" max="14" width="30.57421875" style="3" customWidth="1"/>
    <col min="15" max="15" width="15.7109375" style="3" customWidth="1"/>
    <col min="16" max="16" width="2.57421875" style="3" customWidth="1"/>
    <col min="17" max="16384" width="9.140625" style="3" customWidth="1"/>
  </cols>
  <sheetData>
    <row r="1" spans="1:15" ht="14.25">
      <c r="A1" s="1"/>
      <c r="B1" s="1"/>
      <c r="C1" s="1"/>
      <c r="D1" s="12" t="s">
        <v>2</v>
      </c>
      <c r="E1" s="1"/>
      <c r="F1" s="1"/>
      <c r="G1" s="1"/>
      <c r="H1" s="1"/>
      <c r="I1" s="1"/>
      <c r="J1" s="1"/>
      <c r="K1" s="1"/>
      <c r="L1" s="1"/>
      <c r="M1" s="1"/>
      <c r="N1" s="1"/>
      <c r="O1" s="2" t="s">
        <v>132</v>
      </c>
    </row>
    <row r="2" spans="1:15" ht="15" customHeight="1">
      <c r="A2" s="1"/>
      <c r="B2" s="1"/>
      <c r="C2" s="1"/>
      <c r="D2" s="1" t="s">
        <v>4</v>
      </c>
      <c r="E2" s="1"/>
      <c r="F2" s="1"/>
      <c r="G2" s="1"/>
      <c r="H2" s="1"/>
      <c r="I2" s="1"/>
      <c r="J2" s="1"/>
      <c r="K2" s="1"/>
      <c r="L2" s="1"/>
      <c r="M2" s="1"/>
      <c r="N2" s="1"/>
      <c r="O2" s="2" t="s">
        <v>1</v>
      </c>
    </row>
    <row r="3" spans="1:15" ht="15" customHeight="1">
      <c r="A3" s="1"/>
      <c r="B3" s="17" t="s">
        <v>6</v>
      </c>
      <c r="C3" s="18"/>
      <c r="D3" s="19"/>
      <c r="E3" s="4" t="s">
        <v>0</v>
      </c>
      <c r="F3" s="1"/>
      <c r="G3" s="17" t="s">
        <v>7</v>
      </c>
      <c r="H3" s="18"/>
      <c r="I3" s="19"/>
      <c r="J3" s="4" t="s">
        <v>0</v>
      </c>
      <c r="K3" s="1"/>
      <c r="L3" s="17" t="s">
        <v>7</v>
      </c>
      <c r="M3" s="18"/>
      <c r="N3" s="19"/>
      <c r="O3" s="4" t="s">
        <v>0</v>
      </c>
    </row>
    <row r="4" spans="1:15" ht="15" customHeight="1">
      <c r="A4" s="1"/>
      <c r="B4" s="5" t="s">
        <v>27</v>
      </c>
      <c r="C4" s="7"/>
      <c r="D4" s="8" t="s">
        <v>36</v>
      </c>
      <c r="E4" s="15">
        <v>228086352</v>
      </c>
      <c r="F4" s="1"/>
      <c r="G4" s="5" t="s">
        <v>140</v>
      </c>
      <c r="H4" s="7"/>
      <c r="I4" s="8" t="s">
        <v>70</v>
      </c>
      <c r="J4" s="16">
        <f>SUM(J5:J14,J18:J21)</f>
        <v>86451857</v>
      </c>
      <c r="K4" s="1"/>
      <c r="L4" s="5" t="s">
        <v>144</v>
      </c>
      <c r="M4" s="7"/>
      <c r="N4" s="8" t="s">
        <v>95</v>
      </c>
      <c r="O4" s="16">
        <v>4618099</v>
      </c>
    </row>
    <row r="5" spans="1:15" ht="15" customHeight="1">
      <c r="A5" s="1"/>
      <c r="B5" s="5" t="s">
        <v>28</v>
      </c>
      <c r="C5" s="7"/>
      <c r="D5" s="8" t="s">
        <v>37</v>
      </c>
      <c r="E5" s="16">
        <v>14274591</v>
      </c>
      <c r="F5" s="1"/>
      <c r="G5" s="5" t="s">
        <v>29</v>
      </c>
      <c r="H5" s="7"/>
      <c r="I5" s="8" t="s">
        <v>71</v>
      </c>
      <c r="J5" s="16">
        <v>34802575</v>
      </c>
      <c r="K5" s="1"/>
      <c r="L5" s="5" t="s">
        <v>145</v>
      </c>
      <c r="M5" s="7"/>
      <c r="N5" s="8" t="s">
        <v>96</v>
      </c>
      <c r="O5" s="16">
        <f>+O6+O7</f>
        <v>14511231</v>
      </c>
    </row>
    <row r="6" spans="1:15" ht="15" customHeight="1">
      <c r="A6" s="1"/>
      <c r="B6" s="5" t="s">
        <v>29</v>
      </c>
      <c r="C6" s="7"/>
      <c r="D6" s="8" t="s">
        <v>127</v>
      </c>
      <c r="E6" s="16">
        <v>10681192</v>
      </c>
      <c r="F6" s="1"/>
      <c r="G6" s="5" t="s">
        <v>30</v>
      </c>
      <c r="H6" s="7"/>
      <c r="I6" s="8" t="s">
        <v>72</v>
      </c>
      <c r="J6" s="16">
        <v>1804768</v>
      </c>
      <c r="K6" s="1"/>
      <c r="L6" s="5" t="s">
        <v>29</v>
      </c>
      <c r="M6" s="7"/>
      <c r="N6" s="8" t="s">
        <v>97</v>
      </c>
      <c r="O6" s="16">
        <v>1318331</v>
      </c>
    </row>
    <row r="7" spans="1:15" ht="15" customHeight="1">
      <c r="A7" s="1"/>
      <c r="B7" s="5" t="s">
        <v>128</v>
      </c>
      <c r="C7" s="7"/>
      <c r="D7" s="8" t="s">
        <v>38</v>
      </c>
      <c r="E7" s="16">
        <v>3342068</v>
      </c>
      <c r="F7" s="1"/>
      <c r="G7" s="5" t="s">
        <v>31</v>
      </c>
      <c r="H7" s="7"/>
      <c r="I7" s="8" t="s">
        <v>73</v>
      </c>
      <c r="J7" s="16">
        <v>2429909</v>
      </c>
      <c r="K7" s="1"/>
      <c r="L7" s="5" t="s">
        <v>30</v>
      </c>
      <c r="M7" s="7"/>
      <c r="N7" s="8" t="s">
        <v>98</v>
      </c>
      <c r="O7" s="16">
        <v>13192900</v>
      </c>
    </row>
    <row r="8" spans="1:15" ht="15" customHeight="1">
      <c r="A8" s="1"/>
      <c r="B8" s="5" t="s">
        <v>31</v>
      </c>
      <c r="C8" s="7"/>
      <c r="D8" s="8" t="s">
        <v>39</v>
      </c>
      <c r="E8" s="16"/>
      <c r="F8" s="1"/>
      <c r="G8" s="5" t="s">
        <v>32</v>
      </c>
      <c r="H8" s="7"/>
      <c r="I8" s="8" t="s">
        <v>74</v>
      </c>
      <c r="J8" s="16">
        <v>43688</v>
      </c>
      <c r="K8" s="1"/>
      <c r="L8" s="5" t="s">
        <v>146</v>
      </c>
      <c r="M8" s="7"/>
      <c r="N8" s="8" t="s">
        <v>99</v>
      </c>
      <c r="O8" s="16">
        <f>+O9+O10+O11+O12+O15+O19+O20+O21</f>
        <v>136053284</v>
      </c>
    </row>
    <row r="9" spans="1:15" ht="15" customHeight="1">
      <c r="A9" s="1"/>
      <c r="B9" s="5" t="s">
        <v>32</v>
      </c>
      <c r="C9" s="7"/>
      <c r="D9" s="8" t="s">
        <v>40</v>
      </c>
      <c r="E9" s="16">
        <v>251331</v>
      </c>
      <c r="F9" s="1"/>
      <c r="G9" s="5" t="s">
        <v>59</v>
      </c>
      <c r="H9" s="7"/>
      <c r="I9" s="8" t="s">
        <v>75</v>
      </c>
      <c r="J9" s="16">
        <v>935105</v>
      </c>
      <c r="K9" s="1"/>
      <c r="L9" s="5" t="s">
        <v>29</v>
      </c>
      <c r="M9" s="7"/>
      <c r="N9" s="8" t="s">
        <v>100</v>
      </c>
      <c r="O9" s="16">
        <v>543489</v>
      </c>
    </row>
    <row r="10" spans="1:15" ht="15" customHeight="1">
      <c r="A10" s="1"/>
      <c r="B10" s="5" t="s">
        <v>129</v>
      </c>
      <c r="C10" s="7"/>
      <c r="D10" s="8" t="s">
        <v>41</v>
      </c>
      <c r="E10" s="16"/>
      <c r="F10" s="1"/>
      <c r="G10" s="5" t="s">
        <v>60</v>
      </c>
      <c r="H10" s="7"/>
      <c r="I10" s="8" t="s">
        <v>76</v>
      </c>
      <c r="J10" s="16"/>
      <c r="K10" s="1"/>
      <c r="L10" s="5" t="s">
        <v>30</v>
      </c>
      <c r="M10" s="7"/>
      <c r="N10" s="8" t="s">
        <v>101</v>
      </c>
      <c r="O10" s="16">
        <v>768</v>
      </c>
    </row>
    <row r="11" spans="1:15" ht="15" customHeight="1">
      <c r="A11" s="1"/>
      <c r="B11" s="5" t="s">
        <v>33</v>
      </c>
      <c r="C11" s="7"/>
      <c r="D11" s="8" t="s">
        <v>133</v>
      </c>
      <c r="E11" s="16"/>
      <c r="F11" s="1"/>
      <c r="G11" s="5" t="s">
        <v>61</v>
      </c>
      <c r="H11" s="7"/>
      <c r="I11" s="8" t="s">
        <v>77</v>
      </c>
      <c r="J11" s="16">
        <v>26846095</v>
      </c>
      <c r="K11" s="1"/>
      <c r="L11" s="5" t="s">
        <v>31</v>
      </c>
      <c r="M11" s="7"/>
      <c r="N11" s="8" t="s">
        <v>102</v>
      </c>
      <c r="O11" s="16">
        <v>114968</v>
      </c>
    </row>
    <row r="12" spans="1:15" ht="15" customHeight="1">
      <c r="A12" s="1"/>
      <c r="B12" s="5" t="s">
        <v>134</v>
      </c>
      <c r="C12" s="7"/>
      <c r="D12" s="8" t="s">
        <v>42</v>
      </c>
      <c r="E12" s="16">
        <f>SUM(E13:E14)</f>
        <v>12029768</v>
      </c>
      <c r="F12" s="1"/>
      <c r="G12" s="5" t="s">
        <v>62</v>
      </c>
      <c r="H12" s="7"/>
      <c r="I12" s="8" t="s">
        <v>78</v>
      </c>
      <c r="J12" s="16">
        <v>345942</v>
      </c>
      <c r="K12" s="1"/>
      <c r="L12" s="5" t="s">
        <v>32</v>
      </c>
      <c r="M12" s="7"/>
      <c r="N12" s="8" t="s">
        <v>103</v>
      </c>
      <c r="O12" s="16">
        <f>+O13+O14</f>
        <v>123427075</v>
      </c>
    </row>
    <row r="13" spans="1:15" ht="15" customHeight="1">
      <c r="A13" s="1"/>
      <c r="B13" s="5" t="s">
        <v>29</v>
      </c>
      <c r="C13" s="7"/>
      <c r="D13" s="8" t="s">
        <v>130</v>
      </c>
      <c r="E13" s="16">
        <v>1536910</v>
      </c>
      <c r="F13" s="1"/>
      <c r="G13" s="5" t="s">
        <v>63</v>
      </c>
      <c r="H13" s="7"/>
      <c r="I13" s="8" t="s">
        <v>79</v>
      </c>
      <c r="J13" s="16"/>
      <c r="K13" s="1"/>
      <c r="L13" s="6"/>
      <c r="M13" s="9" t="s">
        <v>34</v>
      </c>
      <c r="N13" s="8" t="s">
        <v>93</v>
      </c>
      <c r="O13" s="16">
        <v>1836587</v>
      </c>
    </row>
    <row r="14" spans="1:15" ht="15" customHeight="1">
      <c r="A14" s="1"/>
      <c r="B14" s="5" t="s">
        <v>128</v>
      </c>
      <c r="C14" s="7"/>
      <c r="D14" s="8" t="s">
        <v>131</v>
      </c>
      <c r="E14" s="16">
        <v>10492858</v>
      </c>
      <c r="F14" s="1"/>
      <c r="G14" s="5" t="s">
        <v>64</v>
      </c>
      <c r="H14" s="7"/>
      <c r="I14" s="8" t="s">
        <v>80</v>
      </c>
      <c r="J14" s="16">
        <f>SUM(J15:J17)</f>
        <v>3107968</v>
      </c>
      <c r="K14" s="1"/>
      <c r="L14" s="6"/>
      <c r="M14" s="9" t="s">
        <v>35</v>
      </c>
      <c r="N14" s="8" t="s">
        <v>104</v>
      </c>
      <c r="O14" s="16">
        <v>121590488</v>
      </c>
    </row>
    <row r="15" spans="1:15" ht="15" customHeight="1">
      <c r="A15" s="1"/>
      <c r="B15" s="5" t="s">
        <v>135</v>
      </c>
      <c r="C15" s="7"/>
      <c r="D15" s="8" t="s">
        <v>43</v>
      </c>
      <c r="E15" s="16">
        <f>+E16+E17</f>
        <v>147131710</v>
      </c>
      <c r="F15" s="1"/>
      <c r="G15" s="6"/>
      <c r="H15" s="9" t="s">
        <v>34</v>
      </c>
      <c r="I15" s="8" t="s">
        <v>81</v>
      </c>
      <c r="J15" s="16">
        <v>565909</v>
      </c>
      <c r="K15" s="1"/>
      <c r="L15" s="5" t="s">
        <v>59</v>
      </c>
      <c r="M15" s="7"/>
      <c r="N15" s="8" t="s">
        <v>105</v>
      </c>
      <c r="O15" s="16">
        <f>SUM(O16:O18)</f>
        <v>1780510</v>
      </c>
    </row>
    <row r="16" spans="1:15" ht="15" customHeight="1">
      <c r="A16" s="1"/>
      <c r="B16" s="5" t="s">
        <v>29</v>
      </c>
      <c r="C16" s="7"/>
      <c r="D16" s="8" t="s">
        <v>44</v>
      </c>
      <c r="E16" s="16">
        <v>144792467</v>
      </c>
      <c r="F16" s="1"/>
      <c r="G16" s="6"/>
      <c r="H16" s="9" t="s">
        <v>35</v>
      </c>
      <c r="I16" s="8" t="s">
        <v>82</v>
      </c>
      <c r="J16" s="16"/>
      <c r="K16" s="1"/>
      <c r="L16" s="6"/>
      <c r="M16" s="9" t="s">
        <v>34</v>
      </c>
      <c r="N16" s="8" t="s">
        <v>106</v>
      </c>
      <c r="O16" s="16">
        <v>146816</v>
      </c>
    </row>
    <row r="17" spans="1:15" ht="15" customHeight="1">
      <c r="A17" s="1"/>
      <c r="B17" s="5" t="s">
        <v>30</v>
      </c>
      <c r="C17" s="7"/>
      <c r="D17" s="8" t="s">
        <v>45</v>
      </c>
      <c r="E17" s="16">
        <v>2339243</v>
      </c>
      <c r="F17" s="1"/>
      <c r="G17" s="6"/>
      <c r="H17" s="9" t="s">
        <v>65</v>
      </c>
      <c r="I17" s="8" t="s">
        <v>50</v>
      </c>
      <c r="J17" s="16">
        <v>2542059</v>
      </c>
      <c r="K17" s="1"/>
      <c r="L17" s="6"/>
      <c r="M17" s="9" t="s">
        <v>35</v>
      </c>
      <c r="N17" s="8" t="s">
        <v>107</v>
      </c>
      <c r="O17" s="16">
        <v>596787</v>
      </c>
    </row>
    <row r="18" spans="1:15" ht="15" customHeight="1">
      <c r="A18" s="1"/>
      <c r="B18" s="5" t="s">
        <v>136</v>
      </c>
      <c r="C18" s="7"/>
      <c r="D18" s="8" t="s">
        <v>46</v>
      </c>
      <c r="E18" s="16">
        <v>1111069</v>
      </c>
      <c r="F18" s="1"/>
      <c r="G18" s="5" t="s">
        <v>66</v>
      </c>
      <c r="H18" s="7"/>
      <c r="I18" s="8" t="s">
        <v>83</v>
      </c>
      <c r="J18" s="16"/>
      <c r="K18" s="1"/>
      <c r="L18" s="6"/>
      <c r="M18" s="9" t="s">
        <v>65</v>
      </c>
      <c r="N18" s="8" t="s">
        <v>108</v>
      </c>
      <c r="O18" s="16">
        <v>1036907</v>
      </c>
    </row>
    <row r="19" spans="1:15" ht="15" customHeight="1">
      <c r="A19" s="1"/>
      <c r="B19" s="5" t="s">
        <v>137</v>
      </c>
      <c r="C19" s="7"/>
      <c r="D19" s="8" t="s">
        <v>47</v>
      </c>
      <c r="E19" s="16">
        <f>SUM(E20:E22)</f>
        <v>7585241</v>
      </c>
      <c r="F19" s="1"/>
      <c r="G19" s="5" t="s">
        <v>67</v>
      </c>
      <c r="H19" s="7"/>
      <c r="I19" s="8" t="s">
        <v>84</v>
      </c>
      <c r="J19" s="16">
        <v>304917</v>
      </c>
      <c r="K19" s="1"/>
      <c r="L19" s="5" t="s">
        <v>60</v>
      </c>
      <c r="M19" s="7"/>
      <c r="N19" s="8" t="s">
        <v>109</v>
      </c>
      <c r="O19" s="16">
        <v>6374249</v>
      </c>
    </row>
    <row r="20" spans="1:15" ht="15" customHeight="1">
      <c r="A20" s="1"/>
      <c r="B20" s="5" t="s">
        <v>29</v>
      </c>
      <c r="C20" s="7"/>
      <c r="D20" s="8" t="s">
        <v>48</v>
      </c>
      <c r="E20" s="16">
        <v>1301826</v>
      </c>
      <c r="F20" s="1"/>
      <c r="G20" s="5" t="s">
        <v>68</v>
      </c>
      <c r="H20" s="11"/>
      <c r="I20" s="8" t="s">
        <v>85</v>
      </c>
      <c r="J20" s="16"/>
      <c r="K20" s="1"/>
      <c r="L20" s="5" t="s">
        <v>61</v>
      </c>
      <c r="M20" s="7"/>
      <c r="N20" s="8" t="s">
        <v>110</v>
      </c>
      <c r="O20" s="16">
        <v>194493</v>
      </c>
    </row>
    <row r="21" spans="1:15" ht="15" customHeight="1">
      <c r="A21" s="1"/>
      <c r="B21" s="5" t="s">
        <v>30</v>
      </c>
      <c r="C21" s="7"/>
      <c r="D21" s="8" t="s">
        <v>49</v>
      </c>
      <c r="E21" s="16">
        <v>5074289</v>
      </c>
      <c r="F21" s="1"/>
      <c r="G21" s="5" t="s">
        <v>69</v>
      </c>
      <c r="H21" s="7"/>
      <c r="I21" s="8" t="s">
        <v>50</v>
      </c>
      <c r="J21" s="16">
        <v>15830890</v>
      </c>
      <c r="K21" s="1"/>
      <c r="L21" s="5" t="s">
        <v>62</v>
      </c>
      <c r="M21" s="7"/>
      <c r="N21" s="8" t="s">
        <v>111</v>
      </c>
      <c r="O21" s="16">
        <f>+O22+O23</f>
        <v>3617732</v>
      </c>
    </row>
    <row r="22" spans="1:15" ht="15" customHeight="1">
      <c r="A22" s="1"/>
      <c r="B22" s="5" t="s">
        <v>31</v>
      </c>
      <c r="C22" s="7"/>
      <c r="D22" s="8" t="s">
        <v>50</v>
      </c>
      <c r="E22" s="16">
        <v>1209126</v>
      </c>
      <c r="F22" s="1"/>
      <c r="G22" s="5" t="s">
        <v>141</v>
      </c>
      <c r="H22" s="11"/>
      <c r="I22" s="10" t="s">
        <v>86</v>
      </c>
      <c r="J22" s="16"/>
      <c r="K22" s="1"/>
      <c r="L22" s="6"/>
      <c r="M22" s="9" t="s">
        <v>34</v>
      </c>
      <c r="N22" s="8" t="s">
        <v>93</v>
      </c>
      <c r="O22" s="16">
        <v>446940</v>
      </c>
    </row>
    <row r="23" spans="1:15" ht="15" customHeight="1">
      <c r="A23" s="1"/>
      <c r="B23" s="5" t="s">
        <v>138</v>
      </c>
      <c r="C23" s="7"/>
      <c r="D23" s="8" t="s">
        <v>51</v>
      </c>
      <c r="E23" s="16">
        <f>+E24+E27+E28+E29</f>
        <v>10891110</v>
      </c>
      <c r="F23" s="1"/>
      <c r="G23" s="5" t="s">
        <v>142</v>
      </c>
      <c r="H23" s="7"/>
      <c r="I23" s="8" t="s">
        <v>87</v>
      </c>
      <c r="J23" s="16">
        <f>+J24+J25</f>
        <v>1895960</v>
      </c>
      <c r="K23" s="1"/>
      <c r="L23" s="6"/>
      <c r="M23" s="9" t="s">
        <v>35</v>
      </c>
      <c r="N23" s="8" t="s">
        <v>104</v>
      </c>
      <c r="O23" s="16">
        <v>3170792</v>
      </c>
    </row>
    <row r="24" spans="1:15" ht="15" customHeight="1">
      <c r="A24" s="1"/>
      <c r="B24" s="5" t="s">
        <v>29</v>
      </c>
      <c r="C24" s="7"/>
      <c r="D24" s="8" t="s">
        <v>52</v>
      </c>
      <c r="E24" s="16">
        <f>+E25+E26</f>
        <v>5092800</v>
      </c>
      <c r="F24" s="1"/>
      <c r="G24" s="5" t="s">
        <v>29</v>
      </c>
      <c r="H24" s="7"/>
      <c r="I24" s="8" t="s">
        <v>88</v>
      </c>
      <c r="J24" s="16">
        <v>449325</v>
      </c>
      <c r="K24" s="1"/>
      <c r="L24" s="5" t="s">
        <v>147</v>
      </c>
      <c r="M24" s="7"/>
      <c r="N24" s="8" t="s">
        <v>112</v>
      </c>
      <c r="O24" s="16">
        <v>77151600</v>
      </c>
    </row>
    <row r="25" spans="1:15" ht="15" customHeight="1">
      <c r="A25" s="1"/>
      <c r="B25" s="6"/>
      <c r="C25" s="9" t="s">
        <v>34</v>
      </c>
      <c r="D25" s="8" t="s">
        <v>53</v>
      </c>
      <c r="E25" s="16">
        <v>4300058</v>
      </c>
      <c r="F25" s="1"/>
      <c r="G25" s="5" t="s">
        <v>30</v>
      </c>
      <c r="H25" s="7"/>
      <c r="I25" s="8" t="s">
        <v>89</v>
      </c>
      <c r="J25" s="16">
        <f>SUM(J26:J28)</f>
        <v>1446635</v>
      </c>
      <c r="K25" s="1"/>
      <c r="L25" s="6"/>
      <c r="M25" s="9"/>
      <c r="N25" s="8"/>
      <c r="O25" s="16"/>
    </row>
    <row r="26" spans="1:15" ht="15" customHeight="1">
      <c r="A26" s="1"/>
      <c r="B26" s="6"/>
      <c r="C26" s="9" t="s">
        <v>35</v>
      </c>
      <c r="D26" s="8" t="s">
        <v>50</v>
      </c>
      <c r="E26" s="16">
        <v>792742</v>
      </c>
      <c r="F26" s="1"/>
      <c r="G26" s="6"/>
      <c r="H26" s="9" t="s">
        <v>34</v>
      </c>
      <c r="I26" s="8" t="s">
        <v>90</v>
      </c>
      <c r="J26" s="16">
        <v>1084360</v>
      </c>
      <c r="K26" s="1"/>
      <c r="L26" s="5"/>
      <c r="M26" s="7"/>
      <c r="N26" s="8"/>
      <c r="O26" s="16"/>
    </row>
    <row r="27" spans="1:15" ht="15" customHeight="1">
      <c r="A27" s="1"/>
      <c r="B27" s="5" t="s">
        <v>30</v>
      </c>
      <c r="C27" s="7"/>
      <c r="D27" s="8" t="s">
        <v>54</v>
      </c>
      <c r="E27" s="16">
        <v>1306671</v>
      </c>
      <c r="F27" s="1"/>
      <c r="G27" s="6"/>
      <c r="H27" s="9" t="s">
        <v>35</v>
      </c>
      <c r="I27" s="8" t="s">
        <v>91</v>
      </c>
      <c r="J27" s="16">
        <v>11064</v>
      </c>
      <c r="K27" s="1"/>
      <c r="L27" s="5"/>
      <c r="M27" s="7"/>
      <c r="N27" s="8"/>
      <c r="O27" s="16"/>
    </row>
    <row r="28" spans="1:15" ht="15" customHeight="1">
      <c r="A28" s="1"/>
      <c r="B28" s="5" t="s">
        <v>31</v>
      </c>
      <c r="C28" s="7"/>
      <c r="D28" s="8" t="s">
        <v>55</v>
      </c>
      <c r="E28" s="16">
        <v>2725615</v>
      </c>
      <c r="F28" s="1"/>
      <c r="G28" s="5"/>
      <c r="H28" s="9" t="s">
        <v>65</v>
      </c>
      <c r="I28" s="8" t="s">
        <v>50</v>
      </c>
      <c r="J28" s="16">
        <v>351211</v>
      </c>
      <c r="K28" s="1"/>
      <c r="L28" s="6"/>
      <c r="M28" s="9"/>
      <c r="N28" s="8"/>
      <c r="O28" s="16"/>
    </row>
    <row r="29" spans="1:15" ht="15" customHeight="1">
      <c r="A29" s="1"/>
      <c r="B29" s="5" t="s">
        <v>32</v>
      </c>
      <c r="C29" s="7"/>
      <c r="D29" s="8" t="s">
        <v>50</v>
      </c>
      <c r="E29" s="16">
        <v>1766024</v>
      </c>
      <c r="F29" s="1"/>
      <c r="G29" s="5" t="s">
        <v>143</v>
      </c>
      <c r="H29" s="7"/>
      <c r="I29" s="8" t="s">
        <v>92</v>
      </c>
      <c r="J29" s="16">
        <f>+J30+J31</f>
        <v>137319</v>
      </c>
      <c r="K29" s="1"/>
      <c r="L29" s="6"/>
      <c r="M29" s="9"/>
      <c r="N29" s="8"/>
      <c r="O29" s="16"/>
    </row>
    <row r="30" spans="1:15" ht="15" customHeight="1">
      <c r="A30" s="1"/>
      <c r="B30" s="5" t="s">
        <v>139</v>
      </c>
      <c r="C30" s="7"/>
      <c r="D30" s="8" t="s">
        <v>56</v>
      </c>
      <c r="E30" s="16">
        <f>+E31+E32</f>
        <v>4038134</v>
      </c>
      <c r="F30" s="1"/>
      <c r="G30" s="5" t="s">
        <v>29</v>
      </c>
      <c r="H30" s="7"/>
      <c r="I30" s="8" t="s">
        <v>93</v>
      </c>
      <c r="J30" s="16"/>
      <c r="K30" s="1"/>
      <c r="L30" s="5"/>
      <c r="M30" s="7"/>
      <c r="N30" s="8"/>
      <c r="O30" s="16"/>
    </row>
    <row r="31" spans="1:15" ht="15" customHeight="1">
      <c r="A31" s="1"/>
      <c r="B31" s="5" t="s">
        <v>29</v>
      </c>
      <c r="C31" s="7"/>
      <c r="D31" s="8" t="s">
        <v>57</v>
      </c>
      <c r="E31" s="16">
        <v>565129</v>
      </c>
      <c r="F31" s="1"/>
      <c r="G31" s="5" t="s">
        <v>30</v>
      </c>
      <c r="H31" s="7"/>
      <c r="I31" s="8" t="s">
        <v>94</v>
      </c>
      <c r="J31" s="16">
        <v>137319</v>
      </c>
      <c r="K31" s="1"/>
      <c r="L31" s="20" t="s">
        <v>124</v>
      </c>
      <c r="M31" s="21"/>
      <c r="N31" s="22"/>
      <c r="O31" s="16">
        <f>+E4+E5+E12+E15+E18+E19+E23+E30+J4+J22+J23+J29+O4+O5+O8+O24+E11</f>
        <v>745967325</v>
      </c>
    </row>
    <row r="32" spans="1:15" ht="12">
      <c r="A32" s="1"/>
      <c r="B32" s="5" t="s">
        <v>30</v>
      </c>
      <c r="C32" s="7"/>
      <c r="D32" s="8" t="s">
        <v>58</v>
      </c>
      <c r="E32" s="16">
        <v>3473005</v>
      </c>
      <c r="F32" s="1"/>
      <c r="G32" s="1"/>
      <c r="H32" s="1"/>
      <c r="I32" s="1"/>
      <c r="J32" s="1"/>
      <c r="K32" s="1"/>
      <c r="L32" s="13"/>
      <c r="M32" s="13"/>
      <c r="N32" s="13"/>
      <c r="O32" s="13"/>
    </row>
    <row r="33" spans="1:16" ht="12">
      <c r="A33" s="1"/>
      <c r="B33" s="1"/>
      <c r="C33" s="1"/>
      <c r="D33" s="1"/>
      <c r="E33" s="1"/>
      <c r="F33" s="13"/>
      <c r="G33" s="13"/>
      <c r="H33" s="13"/>
      <c r="I33" s="13"/>
      <c r="J33" s="13"/>
      <c r="K33" s="13"/>
      <c r="L33" s="13"/>
      <c r="M33" s="13"/>
      <c r="N33" s="13"/>
      <c r="O33" s="13"/>
      <c r="P33" s="14"/>
    </row>
    <row r="34" spans="1:16" ht="12">
      <c r="A34" s="1"/>
      <c r="B34" s="1"/>
      <c r="C34" s="1"/>
      <c r="D34" s="13" t="s">
        <v>3</v>
      </c>
      <c r="E34" s="13"/>
      <c r="F34" s="13"/>
      <c r="G34" s="13"/>
      <c r="H34" s="13"/>
      <c r="I34" s="13"/>
      <c r="J34" s="13"/>
      <c r="K34" s="13"/>
      <c r="L34" s="13"/>
      <c r="M34" s="13"/>
      <c r="N34" s="13"/>
      <c r="O34" s="13"/>
      <c r="P34" s="14"/>
    </row>
    <row r="35" spans="1:16" ht="12">
      <c r="A35" s="1"/>
      <c r="B35" s="1"/>
      <c r="C35" s="1"/>
      <c r="D35" s="13" t="s">
        <v>8</v>
      </c>
      <c r="E35" s="13" t="s">
        <v>19</v>
      </c>
      <c r="F35" s="13"/>
      <c r="G35" s="13"/>
      <c r="H35" s="13"/>
      <c r="I35" s="13"/>
      <c r="J35" s="13"/>
      <c r="K35" s="13"/>
      <c r="L35" s="13"/>
      <c r="M35" s="13"/>
      <c r="N35" s="13"/>
      <c r="O35" s="13"/>
      <c r="P35" s="14"/>
    </row>
    <row r="36" spans="1:16" ht="12">
      <c r="A36" s="1"/>
      <c r="B36" s="1"/>
      <c r="C36" s="1"/>
      <c r="D36" s="13" t="s">
        <v>5</v>
      </c>
      <c r="E36" s="13" t="s">
        <v>20</v>
      </c>
      <c r="F36" s="13"/>
      <c r="G36" s="13"/>
      <c r="H36" s="13"/>
      <c r="I36" s="13"/>
      <c r="J36" s="13"/>
      <c r="K36" s="13"/>
      <c r="L36" s="13"/>
      <c r="M36" s="13"/>
      <c r="N36" s="13"/>
      <c r="O36" s="13"/>
      <c r="P36" s="14"/>
    </row>
    <row r="37" spans="1:16" ht="12">
      <c r="A37" s="1"/>
      <c r="B37" s="1"/>
      <c r="C37" s="1"/>
      <c r="D37" s="13" t="s">
        <v>9</v>
      </c>
      <c r="E37" s="13" t="s">
        <v>21</v>
      </c>
      <c r="F37" s="13"/>
      <c r="G37" s="13"/>
      <c r="H37" s="13"/>
      <c r="I37" s="13"/>
      <c r="J37" s="13"/>
      <c r="K37" s="13"/>
      <c r="L37" s="13"/>
      <c r="M37" s="13"/>
      <c r="N37" s="13"/>
      <c r="O37" s="13"/>
      <c r="P37" s="14"/>
    </row>
    <row r="38" spans="1:16" ht="12">
      <c r="A38" s="1"/>
      <c r="B38" s="1"/>
      <c r="C38" s="1"/>
      <c r="D38" s="13"/>
      <c r="E38" s="13" t="s">
        <v>22</v>
      </c>
      <c r="F38" s="13"/>
      <c r="G38" s="13"/>
      <c r="H38" s="13"/>
      <c r="I38" s="13"/>
      <c r="J38" s="13"/>
      <c r="K38" s="13"/>
      <c r="L38" s="13"/>
      <c r="M38" s="13"/>
      <c r="N38" s="13"/>
      <c r="O38" s="13"/>
      <c r="P38" s="14"/>
    </row>
    <row r="39" spans="1:16" ht="12">
      <c r="A39" s="1"/>
      <c r="B39" s="1"/>
      <c r="C39" s="1"/>
      <c r="D39" s="13" t="s">
        <v>18</v>
      </c>
      <c r="E39" s="13" t="s">
        <v>23</v>
      </c>
      <c r="F39" s="13"/>
      <c r="G39" s="13"/>
      <c r="H39" s="13"/>
      <c r="I39" s="13"/>
      <c r="J39" s="13"/>
      <c r="K39" s="13"/>
      <c r="L39" s="13"/>
      <c r="M39" s="13"/>
      <c r="N39" s="13"/>
      <c r="O39" s="13"/>
      <c r="P39" s="14"/>
    </row>
    <row r="40" spans="1:16" ht="12">
      <c r="A40" s="1"/>
      <c r="B40" s="1"/>
      <c r="C40" s="1"/>
      <c r="D40" s="13" t="s">
        <v>113</v>
      </c>
      <c r="E40" s="13" t="s">
        <v>24</v>
      </c>
      <c r="F40" s="13"/>
      <c r="G40" s="13"/>
      <c r="H40" s="13"/>
      <c r="I40" s="13"/>
      <c r="J40" s="13"/>
      <c r="K40" s="13"/>
      <c r="L40" s="13"/>
      <c r="M40" s="13"/>
      <c r="N40" s="13"/>
      <c r="O40" s="13"/>
      <c r="P40" s="14"/>
    </row>
    <row r="41" spans="1:16" ht="12">
      <c r="A41" s="1"/>
      <c r="B41" s="1"/>
      <c r="C41" s="1"/>
      <c r="D41" s="13"/>
      <c r="E41" s="13" t="s">
        <v>25</v>
      </c>
      <c r="F41" s="13"/>
      <c r="G41" s="13"/>
      <c r="H41" s="13"/>
      <c r="I41" s="13"/>
      <c r="J41" s="13"/>
      <c r="K41" s="13"/>
      <c r="L41" s="13"/>
      <c r="M41" s="13"/>
      <c r="N41" s="13"/>
      <c r="O41" s="13"/>
      <c r="P41" s="14"/>
    </row>
    <row r="42" spans="1:16" ht="12">
      <c r="A42" s="1"/>
      <c r="B42" s="1"/>
      <c r="C42" s="1"/>
      <c r="D42" s="13" t="s">
        <v>114</v>
      </c>
      <c r="E42" s="13" t="s">
        <v>125</v>
      </c>
      <c r="F42" s="13"/>
      <c r="G42" s="13"/>
      <c r="H42" s="13"/>
      <c r="I42" s="13"/>
      <c r="J42" s="13"/>
      <c r="K42" s="13"/>
      <c r="L42" s="13"/>
      <c r="M42" s="13"/>
      <c r="N42" s="13"/>
      <c r="O42" s="13"/>
      <c r="P42" s="14"/>
    </row>
    <row r="43" spans="1:15" ht="12">
      <c r="A43" s="1"/>
      <c r="B43" s="1"/>
      <c r="C43" s="1"/>
      <c r="D43" s="13"/>
      <c r="E43" s="13" t="s">
        <v>126</v>
      </c>
      <c r="F43" s="13"/>
      <c r="G43" s="13"/>
      <c r="H43" s="13"/>
      <c r="I43" s="13"/>
      <c r="J43" s="13"/>
      <c r="K43" s="13"/>
      <c r="L43" s="13"/>
      <c r="M43" s="13"/>
      <c r="N43" s="13"/>
      <c r="O43" s="13"/>
    </row>
    <row r="44" spans="1:15" ht="12">
      <c r="A44" s="1"/>
      <c r="B44" s="1"/>
      <c r="C44" s="1"/>
      <c r="D44" s="13" t="s">
        <v>115</v>
      </c>
      <c r="E44" s="13" t="s">
        <v>10</v>
      </c>
      <c r="F44" s="13"/>
      <c r="G44" s="13"/>
      <c r="H44" s="13"/>
      <c r="I44" s="13"/>
      <c r="J44" s="13"/>
      <c r="K44" s="13"/>
      <c r="L44" s="13"/>
      <c r="M44" s="13"/>
      <c r="N44" s="13"/>
      <c r="O44" s="13"/>
    </row>
    <row r="45" spans="1:15" ht="12">
      <c r="A45" s="1"/>
      <c r="B45" s="1"/>
      <c r="C45" s="1"/>
      <c r="D45" s="13" t="s">
        <v>116</v>
      </c>
      <c r="E45" s="13" t="s">
        <v>11</v>
      </c>
      <c r="F45" s="13"/>
      <c r="G45" s="13"/>
      <c r="H45" s="13"/>
      <c r="I45" s="13"/>
      <c r="J45" s="13"/>
      <c r="K45" s="13"/>
      <c r="L45" s="13"/>
      <c r="M45" s="13"/>
      <c r="N45" s="13"/>
      <c r="O45" s="13"/>
    </row>
    <row r="46" spans="1:15" ht="12">
      <c r="A46" s="1"/>
      <c r="B46" s="1"/>
      <c r="C46" s="1"/>
      <c r="D46" s="13" t="s">
        <v>117</v>
      </c>
      <c r="E46" s="13" t="s">
        <v>12</v>
      </c>
      <c r="F46" s="13"/>
      <c r="G46" s="13"/>
      <c r="H46" s="13"/>
      <c r="I46" s="13"/>
      <c r="J46" s="13"/>
      <c r="K46" s="13"/>
      <c r="L46" s="13"/>
      <c r="M46" s="13"/>
      <c r="N46" s="13"/>
      <c r="O46" s="13"/>
    </row>
    <row r="47" spans="1:15" ht="12">
      <c r="A47" s="1"/>
      <c r="B47" s="1"/>
      <c r="C47" s="1"/>
      <c r="D47" s="13" t="s">
        <v>118</v>
      </c>
      <c r="E47" s="13" t="s">
        <v>13</v>
      </c>
      <c r="F47" s="13"/>
      <c r="G47" s="13"/>
      <c r="H47" s="13"/>
      <c r="I47" s="13"/>
      <c r="J47" s="13"/>
      <c r="K47" s="13"/>
      <c r="L47" s="13"/>
      <c r="M47" s="13"/>
      <c r="N47" s="13"/>
      <c r="O47" s="13"/>
    </row>
    <row r="48" spans="1:15" ht="12">
      <c r="A48" s="1"/>
      <c r="B48" s="1"/>
      <c r="C48" s="1"/>
      <c r="D48" s="13" t="s">
        <v>119</v>
      </c>
      <c r="E48" s="13" t="s">
        <v>14</v>
      </c>
      <c r="F48" s="13"/>
      <c r="G48" s="13"/>
      <c r="H48" s="13"/>
      <c r="I48" s="13"/>
      <c r="J48" s="13"/>
      <c r="K48" s="13"/>
      <c r="L48" s="13"/>
      <c r="M48" s="13"/>
      <c r="N48" s="13"/>
      <c r="O48" s="13"/>
    </row>
    <row r="49" spans="1:15" ht="12">
      <c r="A49" s="1"/>
      <c r="B49" s="1"/>
      <c r="C49" s="1"/>
      <c r="D49" s="13" t="s">
        <v>120</v>
      </c>
      <c r="E49" s="13" t="s">
        <v>26</v>
      </c>
      <c r="F49" s="13"/>
      <c r="G49" s="13"/>
      <c r="H49" s="13"/>
      <c r="I49" s="13"/>
      <c r="J49" s="13"/>
      <c r="K49" s="13"/>
      <c r="L49" s="13"/>
      <c r="M49" s="13"/>
      <c r="N49" s="13"/>
      <c r="O49" s="13"/>
    </row>
    <row r="50" spans="1:15" ht="12">
      <c r="A50" s="1"/>
      <c r="B50" s="1"/>
      <c r="C50" s="1"/>
      <c r="D50" s="13" t="s">
        <v>121</v>
      </c>
      <c r="E50" s="13" t="s">
        <v>15</v>
      </c>
      <c r="F50" s="13"/>
      <c r="G50" s="13"/>
      <c r="H50" s="13"/>
      <c r="I50" s="13"/>
      <c r="J50" s="13"/>
      <c r="K50" s="13"/>
      <c r="L50" s="13"/>
      <c r="M50" s="13"/>
      <c r="N50" s="13"/>
      <c r="O50" s="13"/>
    </row>
    <row r="51" spans="1:15" ht="12">
      <c r="A51" s="1"/>
      <c r="B51" s="1"/>
      <c r="C51" s="1"/>
      <c r="D51" s="13" t="s">
        <v>122</v>
      </c>
      <c r="E51" s="13" t="s">
        <v>16</v>
      </c>
      <c r="F51" s="13"/>
      <c r="G51" s="13"/>
      <c r="H51" s="13"/>
      <c r="I51" s="13"/>
      <c r="J51" s="13"/>
      <c r="K51" s="13"/>
      <c r="L51" s="14"/>
      <c r="M51" s="14"/>
      <c r="N51" s="14"/>
      <c r="O51" s="14"/>
    </row>
    <row r="52" spans="2:15" ht="12">
      <c r="B52" s="1"/>
      <c r="C52" s="1"/>
      <c r="D52" s="13" t="s">
        <v>123</v>
      </c>
      <c r="E52" s="13" t="s">
        <v>17</v>
      </c>
      <c r="F52" s="14"/>
      <c r="G52" s="14"/>
      <c r="H52" s="14"/>
      <c r="I52" s="14"/>
      <c r="J52" s="14"/>
      <c r="K52" s="14"/>
      <c r="L52" s="14"/>
      <c r="M52" s="14"/>
      <c r="N52" s="14"/>
      <c r="O52" s="14"/>
    </row>
    <row r="53" spans="4:15" ht="12">
      <c r="D53" s="14"/>
      <c r="E53" s="14"/>
      <c r="F53" s="14"/>
      <c r="G53" s="14"/>
      <c r="H53" s="14"/>
      <c r="I53" s="14"/>
      <c r="J53" s="14"/>
      <c r="K53" s="14"/>
      <c r="L53" s="14"/>
      <c r="M53" s="14"/>
      <c r="N53" s="14"/>
      <c r="O53" s="14"/>
    </row>
    <row r="54" spans="4:15" ht="12">
      <c r="D54" s="14"/>
      <c r="E54" s="14"/>
      <c r="F54" s="14"/>
      <c r="G54" s="14"/>
      <c r="H54" s="14"/>
      <c r="I54" s="14"/>
      <c r="J54" s="14"/>
      <c r="K54" s="14"/>
      <c r="L54" s="14"/>
      <c r="M54" s="14"/>
      <c r="N54" s="14"/>
      <c r="O54" s="14"/>
    </row>
    <row r="55" spans="4:15" ht="12">
      <c r="D55" s="14"/>
      <c r="E55" s="14"/>
      <c r="F55" s="14"/>
      <c r="G55" s="14"/>
      <c r="H55" s="14"/>
      <c r="I55" s="14"/>
      <c r="J55" s="14"/>
      <c r="K55" s="14"/>
      <c r="L55" s="14"/>
      <c r="M55" s="14"/>
      <c r="N55" s="14"/>
      <c r="O55" s="14"/>
    </row>
    <row r="56" spans="4:15" ht="12">
      <c r="D56" s="14"/>
      <c r="E56" s="14"/>
      <c r="F56" s="14"/>
      <c r="G56" s="14"/>
      <c r="H56" s="14"/>
      <c r="I56" s="14"/>
      <c r="J56" s="14"/>
      <c r="K56" s="14"/>
      <c r="L56" s="14"/>
      <c r="M56" s="14"/>
      <c r="N56" s="14"/>
      <c r="O56" s="14"/>
    </row>
    <row r="57" spans="4:15" ht="12">
      <c r="D57" s="14"/>
      <c r="E57" s="14"/>
      <c r="F57" s="14"/>
      <c r="G57" s="14"/>
      <c r="H57" s="14"/>
      <c r="I57" s="14"/>
      <c r="J57" s="14"/>
      <c r="K57" s="14"/>
      <c r="L57" s="14"/>
      <c r="M57" s="14"/>
      <c r="N57" s="14"/>
      <c r="O57" s="14"/>
    </row>
    <row r="58" spans="4:15" ht="12">
      <c r="D58" s="14"/>
      <c r="E58" s="14"/>
      <c r="F58" s="14"/>
      <c r="G58" s="14"/>
      <c r="H58" s="14"/>
      <c r="I58" s="14"/>
      <c r="J58" s="14"/>
      <c r="K58" s="14"/>
      <c r="L58" s="14"/>
      <c r="M58" s="14"/>
      <c r="N58" s="14"/>
      <c r="O58" s="14"/>
    </row>
    <row r="59" spans="4:15" ht="12">
      <c r="D59" s="14"/>
      <c r="E59" s="14"/>
      <c r="F59" s="14"/>
      <c r="G59" s="14"/>
      <c r="H59" s="14"/>
      <c r="I59" s="14"/>
      <c r="J59" s="14"/>
      <c r="K59" s="14"/>
      <c r="L59" s="14"/>
      <c r="M59" s="14"/>
      <c r="N59" s="14"/>
      <c r="O59" s="14"/>
    </row>
    <row r="60" spans="4:15" ht="12">
      <c r="D60" s="14"/>
      <c r="E60" s="14"/>
      <c r="F60" s="14"/>
      <c r="G60" s="14"/>
      <c r="H60" s="14"/>
      <c r="I60" s="14"/>
      <c r="J60" s="14"/>
      <c r="K60" s="14"/>
      <c r="L60" s="14"/>
      <c r="M60" s="14"/>
      <c r="N60" s="14"/>
      <c r="O60" s="14"/>
    </row>
    <row r="61" spans="4:15" ht="12">
      <c r="D61" s="14"/>
      <c r="E61" s="14"/>
      <c r="F61" s="14"/>
      <c r="G61" s="14"/>
      <c r="H61" s="14"/>
      <c r="I61" s="14"/>
      <c r="J61" s="14"/>
      <c r="K61" s="14"/>
      <c r="L61" s="14"/>
      <c r="M61" s="14"/>
      <c r="N61" s="14"/>
      <c r="O61" s="14"/>
    </row>
    <row r="62" spans="4:15" ht="12">
      <c r="D62" s="14"/>
      <c r="E62" s="14"/>
      <c r="F62" s="14"/>
      <c r="G62" s="14"/>
      <c r="H62" s="14"/>
      <c r="I62" s="14"/>
      <c r="J62" s="14"/>
      <c r="K62" s="14"/>
      <c r="L62" s="14"/>
      <c r="M62" s="14"/>
      <c r="N62" s="14"/>
      <c r="O62" s="14"/>
    </row>
    <row r="63" spans="4:15" ht="12">
      <c r="D63" s="14"/>
      <c r="E63" s="14"/>
      <c r="F63" s="14"/>
      <c r="G63" s="14"/>
      <c r="H63" s="14"/>
      <c r="I63" s="14"/>
      <c r="J63" s="14"/>
      <c r="K63" s="14"/>
      <c r="L63" s="14"/>
      <c r="M63" s="14"/>
      <c r="N63" s="14"/>
      <c r="O63" s="14"/>
    </row>
    <row r="64" spans="4:15" ht="12">
      <c r="D64" s="14"/>
      <c r="E64" s="14"/>
      <c r="F64" s="14"/>
      <c r="G64" s="14"/>
      <c r="H64" s="14"/>
      <c r="I64" s="14"/>
      <c r="J64" s="14"/>
      <c r="K64" s="14"/>
      <c r="L64" s="14"/>
      <c r="M64" s="14"/>
      <c r="N64" s="14"/>
      <c r="O64" s="14"/>
    </row>
    <row r="65" spans="4:15" ht="12">
      <c r="D65" s="14"/>
      <c r="E65" s="14"/>
      <c r="F65" s="14"/>
      <c r="G65" s="14"/>
      <c r="H65" s="14"/>
      <c r="I65" s="14"/>
      <c r="J65" s="14"/>
      <c r="K65" s="14"/>
      <c r="L65" s="14"/>
      <c r="M65" s="14"/>
      <c r="N65" s="14"/>
      <c r="O65" s="14"/>
    </row>
    <row r="66" spans="4:15" ht="12">
      <c r="D66" s="14"/>
      <c r="E66" s="14"/>
      <c r="F66" s="14"/>
      <c r="G66" s="14"/>
      <c r="H66" s="14"/>
      <c r="I66" s="14"/>
      <c r="J66" s="14"/>
      <c r="K66" s="14"/>
      <c r="L66" s="14"/>
      <c r="M66" s="14"/>
      <c r="N66" s="14"/>
      <c r="O66" s="14"/>
    </row>
    <row r="67" spans="4:15" ht="12">
      <c r="D67" s="14"/>
      <c r="E67" s="14"/>
      <c r="F67" s="14"/>
      <c r="G67" s="14"/>
      <c r="H67" s="14"/>
      <c r="I67" s="14"/>
      <c r="J67" s="14"/>
      <c r="K67" s="14"/>
      <c r="L67" s="14"/>
      <c r="M67" s="14"/>
      <c r="N67" s="14"/>
      <c r="O67" s="14"/>
    </row>
    <row r="68" spans="4:15" ht="12">
      <c r="D68" s="14"/>
      <c r="E68" s="14"/>
      <c r="F68" s="14"/>
      <c r="G68" s="14"/>
      <c r="H68" s="14"/>
      <c r="I68" s="14"/>
      <c r="J68" s="14"/>
      <c r="K68" s="14"/>
      <c r="L68" s="14"/>
      <c r="M68" s="14"/>
      <c r="N68" s="14"/>
      <c r="O68" s="14"/>
    </row>
    <row r="69" spans="4:15" ht="12">
      <c r="D69" s="14"/>
      <c r="E69" s="14"/>
      <c r="F69" s="14"/>
      <c r="G69" s="14"/>
      <c r="H69" s="14"/>
      <c r="I69" s="14"/>
      <c r="J69" s="14"/>
      <c r="K69" s="14"/>
      <c r="L69" s="14"/>
      <c r="M69" s="14"/>
      <c r="N69" s="14"/>
      <c r="O69" s="14"/>
    </row>
    <row r="70" spans="4:15" ht="12">
      <c r="D70" s="14"/>
      <c r="E70" s="14"/>
      <c r="F70" s="14"/>
      <c r="G70" s="14"/>
      <c r="H70" s="14"/>
      <c r="I70" s="14"/>
      <c r="J70" s="14"/>
      <c r="K70" s="14"/>
      <c r="L70" s="14"/>
      <c r="M70" s="14"/>
      <c r="N70" s="14"/>
      <c r="O70" s="14"/>
    </row>
    <row r="71" spans="4:15" ht="12">
      <c r="D71" s="14"/>
      <c r="E71" s="14"/>
      <c r="F71" s="14"/>
      <c r="G71" s="14"/>
      <c r="H71" s="14"/>
      <c r="I71" s="14"/>
      <c r="J71" s="14"/>
      <c r="K71" s="14"/>
      <c r="L71" s="14"/>
      <c r="M71" s="14"/>
      <c r="N71" s="14"/>
      <c r="O71" s="14"/>
    </row>
    <row r="72" spans="4:15" ht="12">
      <c r="D72" s="14"/>
      <c r="E72" s="14"/>
      <c r="F72" s="14"/>
      <c r="G72" s="14"/>
      <c r="H72" s="14"/>
      <c r="I72" s="14"/>
      <c r="J72" s="14"/>
      <c r="K72" s="14"/>
      <c r="L72" s="14"/>
      <c r="M72" s="14"/>
      <c r="N72" s="14"/>
      <c r="O72" s="14"/>
    </row>
    <row r="73" spans="4:15" ht="12">
      <c r="D73" s="14"/>
      <c r="E73" s="14"/>
      <c r="F73" s="14"/>
      <c r="G73" s="14"/>
      <c r="H73" s="14"/>
      <c r="I73" s="14"/>
      <c r="J73" s="14"/>
      <c r="K73" s="14"/>
      <c r="L73" s="14"/>
      <c r="M73" s="14"/>
      <c r="N73" s="14"/>
      <c r="O73" s="14"/>
    </row>
    <row r="74" spans="4:15" ht="12">
      <c r="D74" s="14"/>
      <c r="E74" s="14"/>
      <c r="F74" s="14"/>
      <c r="G74" s="14"/>
      <c r="H74" s="14"/>
      <c r="I74" s="14"/>
      <c r="J74" s="14"/>
      <c r="K74" s="14"/>
      <c r="L74" s="14"/>
      <c r="M74" s="14"/>
      <c r="N74" s="14"/>
      <c r="O74" s="14"/>
    </row>
    <row r="75" spans="4:11" ht="12">
      <c r="D75" s="14"/>
      <c r="E75" s="14"/>
      <c r="F75" s="14"/>
      <c r="G75" s="14"/>
      <c r="H75" s="14"/>
      <c r="I75" s="14"/>
      <c r="J75" s="14"/>
      <c r="K75" s="14"/>
    </row>
    <row r="76" spans="4:5" ht="12">
      <c r="D76" s="14"/>
      <c r="E76" s="14"/>
    </row>
  </sheetData>
  <mergeCells count="4">
    <mergeCell ref="B3:D3"/>
    <mergeCell ref="G3:I3"/>
    <mergeCell ref="L3:N3"/>
    <mergeCell ref="L31:N31"/>
  </mergeCells>
  <printOptions/>
  <pageMargins left="0.7874015748031497" right="0.7874015748031497" top="0.5905511811023623" bottom="0.3937007874015748" header="0.31496062992125984" footer="0.2755905511811024"/>
  <pageSetup horizontalDpi="400" verticalDpi="4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2006-03-23T09:44:00Z</cp:lastPrinted>
  <dcterms:created xsi:type="dcterms:W3CDTF">1999-09-22T06:37:10Z</dcterms:created>
  <dcterms:modified xsi:type="dcterms:W3CDTF">2007-03-22T08:44:47Z</dcterms:modified>
  <cp:category/>
  <cp:version/>
  <cp:contentType/>
  <cp:contentStatus/>
</cp:coreProperties>
</file>