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10" windowWidth="14700" windowHeight="9255" activeTab="0"/>
  </bookViews>
  <sheets>
    <sheet name="Sheet1" sheetId="1" r:id="rId1"/>
    <sheet name="Sheet2" sheetId="2" r:id="rId2"/>
    <sheet name="Sheet3" sheetId="3" r:id="rId3"/>
  </sheets>
  <definedNames>
    <definedName name="_xlnm.Print_Area" localSheetId="0">'Sheet1'!$A$1:$I$48</definedName>
  </definedNames>
  <calcPr fullCalcOnLoad="1"/>
</workbook>
</file>

<file path=xl/sharedStrings.xml><?xml version="1.0" encoding="utf-8"?>
<sst xmlns="http://schemas.openxmlformats.org/spreadsheetml/2006/main" count="117" uniqueCount="111">
  <si>
    <t>１　地方税</t>
  </si>
  <si>
    <t>２　地方譲与税</t>
  </si>
  <si>
    <t>　①高等学校</t>
  </si>
  <si>
    <t>　②その他</t>
  </si>
  <si>
    <t>(10)委託金</t>
  </si>
  <si>
    <t>(１)普通交付税</t>
  </si>
  <si>
    <t>(２)特別交付税</t>
  </si>
  <si>
    <t>(１)同級他団体からのもの</t>
  </si>
  <si>
    <t>(２)市町村からもの</t>
  </si>
  <si>
    <t>(３)その他</t>
  </si>
  <si>
    <t>(１)授業料</t>
  </si>
  <si>
    <t>(２)発電水利使用料</t>
  </si>
  <si>
    <t>(３)公営住宅使用料</t>
  </si>
  <si>
    <t>(４)その他</t>
  </si>
  <si>
    <t>(１)法令に基づくもの</t>
  </si>
  <si>
    <t>(２)条例に基づくもの</t>
  </si>
  <si>
    <t>(１)義務教育費負担金</t>
  </si>
  <si>
    <t>(２)生活保護費負担金</t>
  </si>
  <si>
    <t>(３)児童保護費負担金</t>
  </si>
  <si>
    <t>(４)結核医療費負担金</t>
  </si>
  <si>
    <t>(５)精神保健費負担金</t>
  </si>
  <si>
    <t>(６)老人保護費負担金</t>
  </si>
  <si>
    <t>(７)普通建設事業費支出金</t>
  </si>
  <si>
    <t>(８)災害復旧事業費支出金</t>
  </si>
  <si>
    <t>(９)失業対策事業費支出金</t>
  </si>
  <si>
    <t>　①普通建設事業</t>
  </si>
  <si>
    <t>　②災害復旧事業</t>
  </si>
  <si>
    <t>　③その他</t>
  </si>
  <si>
    <t>(11)財政補給金</t>
  </si>
  <si>
    <t>(12)電源立地促進対策等交付金</t>
  </si>
  <si>
    <t>(13)石油貯蔵施設立地対策等交付金</t>
  </si>
  <si>
    <t>(14)その他</t>
  </si>
  <si>
    <t>(１)財産運用収入</t>
  </si>
  <si>
    <t>(２)財産売払収入</t>
  </si>
  <si>
    <t>　①土地建物</t>
  </si>
  <si>
    <t>　②立木竹</t>
  </si>
  <si>
    <t>(１)市町村からのもの</t>
  </si>
  <si>
    <t>(２)その他からのもの</t>
  </si>
  <si>
    <t>(１)純繰越金</t>
  </si>
  <si>
    <t>(２)繰越事業費等充当財源繰越額</t>
  </si>
  <si>
    <t>(１)延滞金加算金及び過料</t>
  </si>
  <si>
    <t>(２)預金利子</t>
  </si>
  <si>
    <t>(３)公営企業貸付金元利収入</t>
  </si>
  <si>
    <t>(４)貸付金元利収入</t>
  </si>
  <si>
    <t>　①市町村からのもの</t>
  </si>
  <si>
    <t>　②その他からのもの</t>
  </si>
  <si>
    <t>(５)受託事業収入</t>
  </si>
  <si>
    <t>　①同級他団体からのもの</t>
  </si>
  <si>
    <t>　②市町村からのもの</t>
  </si>
  <si>
    <t>　③民間からのもの</t>
  </si>
  <si>
    <t>(６)収益事業収入</t>
  </si>
  <si>
    <t>(７)利子割清算金収入</t>
  </si>
  <si>
    <t>(８)雑入</t>
  </si>
  <si>
    <t>歳入合計（１～１６）</t>
  </si>
  <si>
    <t>決　算　額</t>
  </si>
  <si>
    <t>（単位　千円）</t>
  </si>
  <si>
    <t>歳入の状況（歳入内訳）</t>
  </si>
  <si>
    <t>資料：県財政課</t>
  </si>
  <si>
    <t>（普通会計）</t>
  </si>
  <si>
    <t>　</t>
  </si>
  <si>
    <t>て、道府県との間で清算後のものです。</t>
  </si>
  <si>
    <t>　県が課税して、みなさんに納めていただいている税金です。県民税、事業税、不動産取得税、自動車税などがあります。上記の数値は、地方消費税につい</t>
  </si>
  <si>
    <t>　国の税金として徴収され、県に譲与されるお金です。地方道路譲与税、石油ガス譲与税ともに県内の道路延長や道路面積を基準に配分され、道路に関する</t>
  </si>
  <si>
    <t>費用に充てるものとされています。</t>
  </si>
  <si>
    <t>　地方公共団体がその住民に対し、適正な水準のサービスを提供できるよう、国税である所得税や法人税、消費税などの一部を、国が各団体に対し一定の基</t>
  </si>
  <si>
    <t>準で交付するお金です。使い道は、県が自由に決められます。</t>
  </si>
  <si>
    <t>　国に納付される交通反則金から、地方公共団体毎の交通事故の発生件数などを基準に交付されるお金です。交通安全施設（信号機、道路標識など）の設置</t>
  </si>
  <si>
    <t>や管理の経費に充てることとされています。</t>
  </si>
  <si>
    <t>区　　　　　　分</t>
  </si>
  <si>
    <t>区　　　　　　　　　分</t>
  </si>
  <si>
    <t>注）　１　地方税</t>
  </si>
  <si>
    <t>　　　２　地方譲与税</t>
  </si>
  <si>
    <t>　　　３　地方交付税</t>
  </si>
  <si>
    <t>　　　４　交通安全対策特別交付金</t>
  </si>
  <si>
    <t>　 　 ５　分担金及び負担金</t>
  </si>
  <si>
    <t>　　　６　使用料</t>
  </si>
  <si>
    <t>　　　７　手数料</t>
  </si>
  <si>
    <t>　　　８　国庫支出金</t>
  </si>
  <si>
    <t>　　　９　財産収入</t>
  </si>
  <si>
    <t>　  １０　繰入金</t>
  </si>
  <si>
    <t>　  １１　繰越金</t>
  </si>
  <si>
    <t>　  １２　諸収入</t>
  </si>
  <si>
    <t>　  １３　地方債</t>
  </si>
  <si>
    <t>　特定の事業から利益を受ける方から、その受益の程度等に応じて納めていただくお金です。</t>
  </si>
  <si>
    <t>　美術館の入館料や県営住宅の家賃など、施設を利用した方から納めていただくお金です。</t>
  </si>
  <si>
    <t>　パスポートの発給や自動車運転免許の交付など、特定のサービスを受けた方から納めていただくお金です。</t>
  </si>
  <si>
    <t>　国が使う目的を特定して県に交付するお金です。</t>
  </si>
  <si>
    <t>　県の持っている財産の運用や売却により生じるお金です。基金の運用益収入や農業高校の生産物売払収入などがあります。</t>
  </si>
  <si>
    <t>　県庁舎の建設資金に充てる基金の取り崩しなどから生じたお金です。</t>
  </si>
  <si>
    <t>　前年度からの繰越事業の財源や剰余金として持ち越されたお金です。</t>
  </si>
  <si>
    <t>　県が貸し付けたお金の返済金や競輪事業の収益などで、他の科目に属さない収入が含まれます。</t>
  </si>
  <si>
    <t>　道路や橋の建設など、その効果が将来に及ぶ事業の財源に充てるため、国や金融機関から借り入れるお金です。</t>
  </si>
  <si>
    <t>３　地方交付税</t>
  </si>
  <si>
    <t>４　交通安全対策特別交付金</t>
  </si>
  <si>
    <t>５　分担金及び負担金</t>
  </si>
  <si>
    <t>６　使用料</t>
  </si>
  <si>
    <t>７　手数料</t>
  </si>
  <si>
    <t>８　国庫支出金</t>
  </si>
  <si>
    <t>９　国有提供施設所在市町村助成交付金</t>
  </si>
  <si>
    <t>10　財産収入</t>
  </si>
  <si>
    <t>11　寄附金</t>
  </si>
  <si>
    <t>12　繰入金</t>
  </si>
  <si>
    <t>13　繰越金</t>
  </si>
  <si>
    <t>14　諸収入</t>
  </si>
  <si>
    <t>15　地方債</t>
  </si>
  <si>
    <t>16　特別区財政調整納付金</t>
  </si>
  <si>
    <t>(１)消費贈与税相当額</t>
  </si>
  <si>
    <t>(２)地方道路譲与税</t>
  </si>
  <si>
    <t>(３)特別とん譲与税</t>
  </si>
  <si>
    <t>(４)石油ガス譲与税</t>
  </si>
  <si>
    <t>(５)航空機燃料譲与税</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</si>
</sst>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8">
    <font>
      <sz val="10"/>
      <name val="ＭＳ Ｐ明朝"/>
      <family val="1"/>
    </font>
    <font>
      <sz val="11"/>
      <name val="ＭＳ Ｐゴシック"/>
      <family val="0"/>
    </font>
    <font>
      <sz val="6"/>
      <name val="ＭＳ Ｐ明朝"/>
      <family val="1"/>
    </font>
    <font>
      <sz val="8"/>
      <name val="ＭＳ Ｐ明朝"/>
      <family val="1"/>
    </font>
    <font>
      <sz val="10"/>
      <name val="ＭＳ 明朝"/>
      <family val="1"/>
    </font>
    <font>
      <b/>
      <sz val="12"/>
      <name val="ＭＳ 明朝"/>
      <family val="1"/>
    </font>
    <font>
      <sz val="9"/>
      <name val="ＭＳ 明朝"/>
      <family val="1"/>
    </font>
    <font>
      <sz val="8"/>
      <name val="ＭＳ 明朝"/>
      <family val="1"/>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2">
    <border>
      <left/>
      <right/>
      <top/>
      <bottom/>
      <diagonal/>
    </border>
    <border>
      <left style="thin"/>
      <right style="thin"/>
      <top style="thin"/>
      <bottom style="thin"/>
    </border>
  </borders>
  <cellStyleXfs count="20">
    <xf numFmtId="176"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cellStyleXfs>
  <cellXfs count="11">
    <xf numFmtId="176" fontId="0" fillId="0" borderId="0" xfId="0" applyAlignment="1">
      <alignment/>
    </xf>
    <xf numFmtId="176" fontId="3" fillId="0" borderId="0" xfId="0" applyFont="1" applyAlignment="1">
      <alignment/>
    </xf>
    <xf numFmtId="176" fontId="4" fillId="0" borderId="0" xfId="0" applyFont="1" applyAlignment="1">
      <alignment/>
    </xf>
    <xf numFmtId="176" fontId="5" fillId="0" borderId="0" xfId="0" applyFont="1" applyAlignment="1">
      <alignment horizontal="left"/>
    </xf>
    <xf numFmtId="176" fontId="4" fillId="0" borderId="0" xfId="0" applyFont="1" applyAlignment="1">
      <alignment/>
    </xf>
    <xf numFmtId="176" fontId="4" fillId="0" borderId="0" xfId="0" applyFont="1" applyAlignment="1">
      <alignment horizontal="right"/>
    </xf>
    <xf numFmtId="176" fontId="4" fillId="2" borderId="1" xfId="0" applyFont="1" applyFill="1" applyBorder="1" applyAlignment="1">
      <alignment horizontal="center"/>
    </xf>
    <xf numFmtId="176" fontId="4" fillId="3" borderId="1" xfId="0" applyFont="1" applyFill="1" applyBorder="1" applyAlignment="1">
      <alignment/>
    </xf>
    <xf numFmtId="176" fontId="4" fillId="0" borderId="1" xfId="0" applyFont="1" applyBorder="1" applyAlignment="1">
      <alignment/>
    </xf>
    <xf numFmtId="176" fontId="6" fillId="3" borderId="1" xfId="0" applyFont="1" applyFill="1" applyBorder="1" applyAlignment="1">
      <alignment/>
    </xf>
    <xf numFmtId="176" fontId="7" fillId="0" borderId="0" xfId="0" applyFont="1"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2"/>
  <sheetViews>
    <sheetView tabSelected="1" zoomScale="90" zoomScaleNormal="90" workbookViewId="0" topLeftCell="A1">
      <selection activeCell="B10" sqref="B10"/>
    </sheetView>
  </sheetViews>
  <sheetFormatPr defaultColWidth="9.140625" defaultRowHeight="12"/>
  <cols>
    <col min="1" max="1" width="2.7109375" style="0" customWidth="1"/>
    <col min="2" max="2" width="27.7109375" style="0" customWidth="1"/>
    <col min="3" max="3" width="12.7109375" style="0" customWidth="1"/>
    <col min="4" max="4" width="4.7109375" style="0" customWidth="1"/>
    <col min="5" max="5" width="33.421875" style="0" customWidth="1"/>
    <col min="6" max="6" width="12.7109375" style="0" customWidth="1"/>
    <col min="7" max="7" width="4.57421875" style="0" customWidth="1"/>
    <col min="8" max="8" width="30.421875" style="0" customWidth="1"/>
    <col min="9" max="9" width="13.421875" style="0" customWidth="1"/>
  </cols>
  <sheetData>
    <row r="1" spans="1:9" ht="14.25">
      <c r="A1" s="2"/>
      <c r="B1" s="3" t="s">
        <v>56</v>
      </c>
      <c r="C1" s="4"/>
      <c r="D1" s="4"/>
      <c r="E1" s="4"/>
      <c r="F1" s="4"/>
      <c r="G1" s="4"/>
      <c r="H1" s="4"/>
      <c r="I1" s="4"/>
    </row>
    <row r="2" spans="1:9" ht="12">
      <c r="A2" s="4"/>
      <c r="B2" s="4" t="s">
        <v>58</v>
      </c>
      <c r="C2" s="4"/>
      <c r="D2" s="4"/>
      <c r="E2" s="4"/>
      <c r="F2" s="4"/>
      <c r="G2" s="4"/>
      <c r="H2" s="4"/>
      <c r="I2" s="5" t="s">
        <v>55</v>
      </c>
    </row>
    <row r="3" spans="1:9" ht="12">
      <c r="A3" s="4"/>
      <c r="B3" s="6" t="s">
        <v>68</v>
      </c>
      <c r="C3" s="6" t="s">
        <v>54</v>
      </c>
      <c r="D3" s="4"/>
      <c r="E3" s="6" t="s">
        <v>69</v>
      </c>
      <c r="F3" s="6" t="s">
        <v>54</v>
      </c>
      <c r="G3" s="4"/>
      <c r="H3" s="6" t="s">
        <v>69</v>
      </c>
      <c r="I3" s="6" t="s">
        <v>54</v>
      </c>
    </row>
    <row r="4" spans="1:9" ht="12">
      <c r="A4" s="4"/>
      <c r="B4" s="7" t="s">
        <v>0</v>
      </c>
      <c r="C4" s="8">
        <v>229946075</v>
      </c>
      <c r="D4" s="4"/>
      <c r="E4" s="7" t="s">
        <v>97</v>
      </c>
      <c r="F4" s="8">
        <f>SUM(F5:F14,F18:F21)</f>
        <v>143368748</v>
      </c>
      <c r="G4" s="4"/>
      <c r="H4" s="7" t="s">
        <v>100</v>
      </c>
      <c r="I4" s="8">
        <f>+I5+I6</f>
        <v>84214</v>
      </c>
    </row>
    <row r="5" spans="1:9" ht="12">
      <c r="A5" s="4"/>
      <c r="B5" s="7" t="s">
        <v>1</v>
      </c>
      <c r="C5" s="8">
        <f>SUM(C6:C9)</f>
        <v>7326933</v>
      </c>
      <c r="D5" s="4"/>
      <c r="E5" s="7" t="s">
        <v>16</v>
      </c>
      <c r="F5" s="8">
        <v>47888981</v>
      </c>
      <c r="G5" s="4"/>
      <c r="H5" s="7" t="s">
        <v>36</v>
      </c>
      <c r="I5" s="8"/>
    </row>
    <row r="6" spans="1:9" ht="12">
      <c r="A6" s="4"/>
      <c r="B6" s="7" t="s">
        <v>106</v>
      </c>
      <c r="C6" s="8">
        <v>5022530</v>
      </c>
      <c r="D6" s="4"/>
      <c r="E6" s="7" t="s">
        <v>17</v>
      </c>
      <c r="F6" s="8">
        <v>1767250</v>
      </c>
      <c r="G6" s="4"/>
      <c r="H6" s="7" t="s">
        <v>37</v>
      </c>
      <c r="I6" s="8">
        <v>84214</v>
      </c>
    </row>
    <row r="7" spans="1:9" ht="12">
      <c r="A7" s="4"/>
      <c r="B7" s="7" t="s">
        <v>107</v>
      </c>
      <c r="C7" s="8">
        <v>2046820</v>
      </c>
      <c r="D7" s="4"/>
      <c r="E7" s="7" t="s">
        <v>18</v>
      </c>
      <c r="F7" s="8">
        <v>3693076</v>
      </c>
      <c r="G7" s="4"/>
      <c r="H7" s="7" t="s">
        <v>101</v>
      </c>
      <c r="I7" s="8">
        <v>19902336</v>
      </c>
    </row>
    <row r="8" spans="1:9" ht="12">
      <c r="A8" s="4"/>
      <c r="B8" s="7" t="s">
        <v>108</v>
      </c>
      <c r="C8" s="8"/>
      <c r="D8" s="4"/>
      <c r="E8" s="7" t="s">
        <v>19</v>
      </c>
      <c r="F8" s="8">
        <v>76336</v>
      </c>
      <c r="G8" s="4"/>
      <c r="H8" s="7" t="s">
        <v>102</v>
      </c>
      <c r="I8" s="8">
        <f>+I9+I10</f>
        <v>16933066</v>
      </c>
    </row>
    <row r="9" spans="1:9" ht="12">
      <c r="A9" s="4"/>
      <c r="B9" s="7" t="s">
        <v>109</v>
      </c>
      <c r="C9" s="8">
        <v>257583</v>
      </c>
      <c r="D9" s="4"/>
      <c r="E9" s="7" t="s">
        <v>20</v>
      </c>
      <c r="F9" s="8">
        <v>328944</v>
      </c>
      <c r="G9" s="4"/>
      <c r="H9" s="7" t="s">
        <v>38</v>
      </c>
      <c r="I9" s="8">
        <v>1385178</v>
      </c>
    </row>
    <row r="10" spans="1:9" ht="12">
      <c r="A10" s="4"/>
      <c r="B10" s="7" t="s">
        <v>110</v>
      </c>
      <c r="C10" s="8"/>
      <c r="D10" s="4"/>
      <c r="E10" s="7" t="s">
        <v>21</v>
      </c>
      <c r="F10" s="8">
        <v>226828</v>
      </c>
      <c r="G10" s="4"/>
      <c r="H10" s="7" t="s">
        <v>39</v>
      </c>
      <c r="I10" s="8">
        <v>15547888</v>
      </c>
    </row>
    <row r="11" spans="1:9" ht="12">
      <c r="A11" s="4"/>
      <c r="B11" s="7" t="s">
        <v>92</v>
      </c>
      <c r="C11" s="8">
        <f>+C12+C13</f>
        <v>138725739</v>
      </c>
      <c r="D11" s="4"/>
      <c r="E11" s="7" t="s">
        <v>22</v>
      </c>
      <c r="F11" s="8">
        <v>64389939</v>
      </c>
      <c r="G11" s="4"/>
      <c r="H11" s="7" t="s">
        <v>103</v>
      </c>
      <c r="I11" s="8">
        <f>+I12+I13+I14+I15+I18+I22+I23+I24</f>
        <v>74016422</v>
      </c>
    </row>
    <row r="12" spans="1:9" ht="12">
      <c r="A12" s="4"/>
      <c r="B12" s="7" t="s">
        <v>5</v>
      </c>
      <c r="C12" s="8">
        <v>135508704</v>
      </c>
      <c r="D12" s="4"/>
      <c r="E12" s="7" t="s">
        <v>23</v>
      </c>
      <c r="F12" s="8">
        <v>674278</v>
      </c>
      <c r="G12" s="4"/>
      <c r="H12" s="7" t="s">
        <v>40</v>
      </c>
      <c r="I12" s="8">
        <v>730575</v>
      </c>
    </row>
    <row r="13" spans="1:9" ht="12">
      <c r="A13" s="4"/>
      <c r="B13" s="7" t="s">
        <v>6</v>
      </c>
      <c r="C13" s="8">
        <v>3217035</v>
      </c>
      <c r="D13" s="4"/>
      <c r="E13" s="7" t="s">
        <v>24</v>
      </c>
      <c r="F13" s="8"/>
      <c r="G13" s="4"/>
      <c r="H13" s="7" t="s">
        <v>41</v>
      </c>
      <c r="I13" s="8">
        <v>52689</v>
      </c>
    </row>
    <row r="14" spans="1:9" ht="12">
      <c r="A14" s="4"/>
      <c r="B14" s="7" t="s">
        <v>93</v>
      </c>
      <c r="C14" s="8">
        <v>1149159</v>
      </c>
      <c r="D14" s="4"/>
      <c r="E14" s="7" t="s">
        <v>4</v>
      </c>
      <c r="F14" s="8">
        <f>SUM(F15:F17)</f>
        <v>1942940</v>
      </c>
      <c r="G14" s="4"/>
      <c r="H14" s="7" t="s">
        <v>42</v>
      </c>
      <c r="I14" s="8">
        <v>90879</v>
      </c>
    </row>
    <row r="15" spans="1:9" ht="12">
      <c r="A15" s="4"/>
      <c r="B15" s="7" t="s">
        <v>94</v>
      </c>
      <c r="C15" s="8">
        <f>SUM(C16:C18)</f>
        <v>13706060</v>
      </c>
      <c r="D15" s="4"/>
      <c r="E15" s="7" t="s">
        <v>25</v>
      </c>
      <c r="F15" s="8">
        <v>221446</v>
      </c>
      <c r="G15" s="4"/>
      <c r="H15" s="7" t="s">
        <v>43</v>
      </c>
      <c r="I15" s="8">
        <f>+I16+I17</f>
        <v>57724491</v>
      </c>
    </row>
    <row r="16" spans="1:9" ht="12">
      <c r="A16" s="4"/>
      <c r="B16" s="7" t="s">
        <v>7</v>
      </c>
      <c r="C16" s="8">
        <v>540980</v>
      </c>
      <c r="D16" s="4"/>
      <c r="E16" s="7" t="s">
        <v>26</v>
      </c>
      <c r="F16" s="8"/>
      <c r="G16" s="4"/>
      <c r="H16" s="7" t="s">
        <v>44</v>
      </c>
      <c r="I16" s="8">
        <v>1336786</v>
      </c>
    </row>
    <row r="17" spans="1:9" ht="12">
      <c r="A17" s="4"/>
      <c r="B17" s="7" t="s">
        <v>8</v>
      </c>
      <c r="C17" s="8">
        <v>11016926</v>
      </c>
      <c r="D17" s="4"/>
      <c r="E17" s="7" t="s">
        <v>27</v>
      </c>
      <c r="F17" s="8">
        <v>1721494</v>
      </c>
      <c r="G17" s="4"/>
      <c r="H17" s="7" t="s">
        <v>45</v>
      </c>
      <c r="I17" s="8">
        <v>56387705</v>
      </c>
    </row>
    <row r="18" spans="1:9" ht="12">
      <c r="A18" s="4"/>
      <c r="B18" s="7" t="s">
        <v>9</v>
      </c>
      <c r="C18" s="8">
        <v>2148154</v>
      </c>
      <c r="D18" s="4"/>
      <c r="E18" s="7" t="s">
        <v>28</v>
      </c>
      <c r="F18" s="8"/>
      <c r="G18" s="4"/>
      <c r="H18" s="7" t="s">
        <v>46</v>
      </c>
      <c r="I18" s="8">
        <f>SUM(I19:I21)</f>
        <v>3987338</v>
      </c>
    </row>
    <row r="19" spans="1:9" ht="12">
      <c r="A19" s="4"/>
      <c r="B19" s="7" t="s">
        <v>95</v>
      </c>
      <c r="C19" s="8">
        <f>+C20+C23+C24+C25</f>
        <v>11708192</v>
      </c>
      <c r="D19" s="4"/>
      <c r="E19" s="7" t="s">
        <v>29</v>
      </c>
      <c r="F19" s="8">
        <v>288689</v>
      </c>
      <c r="G19" s="4"/>
      <c r="H19" s="7" t="s">
        <v>47</v>
      </c>
      <c r="I19" s="8">
        <v>1045239</v>
      </c>
    </row>
    <row r="20" spans="1:9" ht="12">
      <c r="A20" s="4"/>
      <c r="B20" s="7" t="s">
        <v>10</v>
      </c>
      <c r="C20" s="8">
        <f>+C21+C22</f>
        <v>5580516</v>
      </c>
      <c r="D20" s="4"/>
      <c r="E20" s="9" t="s">
        <v>30</v>
      </c>
      <c r="F20" s="8"/>
      <c r="G20" s="4"/>
      <c r="H20" s="7" t="s">
        <v>48</v>
      </c>
      <c r="I20" s="8">
        <v>852207</v>
      </c>
    </row>
    <row r="21" spans="1:9" ht="12">
      <c r="A21" s="4"/>
      <c r="B21" s="7" t="s">
        <v>2</v>
      </c>
      <c r="C21" s="8">
        <v>4975470</v>
      </c>
      <c r="D21" s="4"/>
      <c r="E21" s="7" t="s">
        <v>31</v>
      </c>
      <c r="F21" s="8">
        <v>22091487</v>
      </c>
      <c r="G21" s="4"/>
      <c r="H21" s="7" t="s">
        <v>49</v>
      </c>
      <c r="I21" s="8">
        <v>2089892</v>
      </c>
    </row>
    <row r="22" spans="1:9" ht="12">
      <c r="A22" s="4"/>
      <c r="B22" s="7" t="s">
        <v>3</v>
      </c>
      <c r="C22" s="8">
        <v>605046</v>
      </c>
      <c r="D22" s="4"/>
      <c r="E22" s="9" t="s">
        <v>98</v>
      </c>
      <c r="F22" s="8"/>
      <c r="G22" s="4"/>
      <c r="H22" s="7" t="s">
        <v>50</v>
      </c>
      <c r="I22" s="8">
        <v>4385977</v>
      </c>
    </row>
    <row r="23" spans="1:9" ht="12">
      <c r="A23" s="4"/>
      <c r="B23" s="7" t="s">
        <v>11</v>
      </c>
      <c r="C23" s="8">
        <v>1015815</v>
      </c>
      <c r="D23" s="4"/>
      <c r="E23" s="7" t="s">
        <v>99</v>
      </c>
      <c r="F23" s="8">
        <f>+F24+F25</f>
        <v>1655668</v>
      </c>
      <c r="G23" s="4"/>
      <c r="H23" s="7" t="s">
        <v>51</v>
      </c>
      <c r="I23" s="8">
        <v>131976</v>
      </c>
    </row>
    <row r="24" spans="1:9" ht="12">
      <c r="A24" s="4"/>
      <c r="B24" s="7" t="s">
        <v>12</v>
      </c>
      <c r="C24" s="8">
        <v>3263692</v>
      </c>
      <c r="D24" s="4"/>
      <c r="E24" s="7" t="s">
        <v>32</v>
      </c>
      <c r="F24" s="8">
        <v>958463</v>
      </c>
      <c r="G24" s="4"/>
      <c r="H24" s="7" t="s">
        <v>52</v>
      </c>
      <c r="I24" s="8">
        <f>+I25+I26</f>
        <v>6912497</v>
      </c>
    </row>
    <row r="25" spans="1:9" ht="12">
      <c r="A25" s="4"/>
      <c r="B25" s="7" t="s">
        <v>13</v>
      </c>
      <c r="C25" s="8">
        <v>1848169</v>
      </c>
      <c r="D25" s="4"/>
      <c r="E25" s="7" t="s">
        <v>33</v>
      </c>
      <c r="F25" s="8">
        <f>SUM(F26:F28)</f>
        <v>697205</v>
      </c>
      <c r="G25" s="4"/>
      <c r="H25" s="7" t="s">
        <v>44</v>
      </c>
      <c r="I25" s="8">
        <v>777076</v>
      </c>
    </row>
    <row r="26" spans="1:9" ht="12">
      <c r="A26" s="4"/>
      <c r="B26" s="7" t="s">
        <v>96</v>
      </c>
      <c r="C26" s="8">
        <f>+C27+C28</f>
        <v>4276025</v>
      </c>
      <c r="D26" s="4"/>
      <c r="E26" s="7" t="s">
        <v>34</v>
      </c>
      <c r="F26" s="8">
        <v>360931</v>
      </c>
      <c r="G26" s="4"/>
      <c r="H26" s="7" t="s">
        <v>45</v>
      </c>
      <c r="I26" s="8">
        <v>6135421</v>
      </c>
    </row>
    <row r="27" spans="1:9" ht="12">
      <c r="A27" s="4"/>
      <c r="B27" s="7" t="s">
        <v>14</v>
      </c>
      <c r="C27" s="8">
        <v>2846695</v>
      </c>
      <c r="D27" s="4"/>
      <c r="E27" s="7" t="s">
        <v>35</v>
      </c>
      <c r="F27" s="8">
        <v>370</v>
      </c>
      <c r="G27" s="4"/>
      <c r="H27" s="7" t="s">
        <v>104</v>
      </c>
      <c r="I27" s="8">
        <v>118321551</v>
      </c>
    </row>
    <row r="28" spans="1:9" ht="12">
      <c r="A28" s="4"/>
      <c r="B28" s="7" t="s">
        <v>15</v>
      </c>
      <c r="C28" s="8">
        <v>1429330</v>
      </c>
      <c r="D28" s="4"/>
      <c r="E28" s="7" t="s">
        <v>27</v>
      </c>
      <c r="F28" s="8">
        <v>335904</v>
      </c>
      <c r="G28" s="4"/>
      <c r="H28" s="7" t="s">
        <v>105</v>
      </c>
      <c r="I28" s="8"/>
    </row>
    <row r="29" spans="1:9" ht="12">
      <c r="A29" s="4"/>
      <c r="B29" s="4"/>
      <c r="C29" s="4"/>
      <c r="D29" s="4"/>
      <c r="E29" s="4"/>
      <c r="F29" s="4"/>
      <c r="G29" s="4"/>
      <c r="H29" s="7" t="s">
        <v>53</v>
      </c>
      <c r="I29" s="8">
        <f>+C4+C5+C10+C11+C14+C15+C19+C26+F4+F22+F23+I4+I7+I8+I11+I27+I28</f>
        <v>781120188</v>
      </c>
    </row>
    <row r="30" spans="1:9" ht="12">
      <c r="A30" s="4"/>
      <c r="B30" s="4"/>
      <c r="C30" s="4"/>
      <c r="D30" s="4"/>
      <c r="E30" s="4"/>
      <c r="F30" s="4"/>
      <c r="G30" s="4"/>
      <c r="H30" s="4"/>
      <c r="I30" s="4"/>
    </row>
    <row r="31" spans="1:10" ht="12">
      <c r="A31" s="4"/>
      <c r="B31" s="10" t="s">
        <v>57</v>
      </c>
      <c r="C31" s="10"/>
      <c r="D31" s="10"/>
      <c r="E31" s="10"/>
      <c r="F31" s="10"/>
      <c r="G31" s="10"/>
      <c r="H31" s="10"/>
      <c r="I31" s="10"/>
      <c r="J31" s="1"/>
    </row>
    <row r="32" spans="1:10" ht="12">
      <c r="A32" s="4"/>
      <c r="B32" s="10" t="s">
        <v>70</v>
      </c>
      <c r="C32" s="10" t="s">
        <v>61</v>
      </c>
      <c r="D32" s="10"/>
      <c r="E32" s="10"/>
      <c r="F32" s="10"/>
      <c r="G32" s="10"/>
      <c r="H32" s="10"/>
      <c r="I32" s="10"/>
      <c r="J32" s="1"/>
    </row>
    <row r="33" spans="1:10" ht="12">
      <c r="A33" s="4"/>
      <c r="B33" s="10" t="s">
        <v>59</v>
      </c>
      <c r="C33" s="10" t="s">
        <v>60</v>
      </c>
      <c r="D33" s="10"/>
      <c r="E33" s="10"/>
      <c r="F33" s="10"/>
      <c r="G33" s="10"/>
      <c r="H33" s="10"/>
      <c r="I33" s="10"/>
      <c r="J33" s="1"/>
    </row>
    <row r="34" spans="1:10" ht="12">
      <c r="A34" s="4"/>
      <c r="B34" s="10" t="s">
        <v>71</v>
      </c>
      <c r="C34" s="10" t="s">
        <v>62</v>
      </c>
      <c r="D34" s="10"/>
      <c r="E34" s="10"/>
      <c r="F34" s="10"/>
      <c r="G34" s="10"/>
      <c r="H34" s="10"/>
      <c r="I34" s="10"/>
      <c r="J34" s="1"/>
    </row>
    <row r="35" spans="1:10" ht="12">
      <c r="A35" s="4"/>
      <c r="B35" s="10"/>
      <c r="C35" s="10" t="s">
        <v>63</v>
      </c>
      <c r="D35" s="10"/>
      <c r="E35" s="10"/>
      <c r="F35" s="10"/>
      <c r="G35" s="10"/>
      <c r="H35" s="10"/>
      <c r="I35" s="10"/>
      <c r="J35" s="1"/>
    </row>
    <row r="36" spans="1:10" ht="12">
      <c r="A36" s="4"/>
      <c r="B36" s="10" t="s">
        <v>72</v>
      </c>
      <c r="C36" s="10" t="s">
        <v>64</v>
      </c>
      <c r="D36" s="10"/>
      <c r="E36" s="10"/>
      <c r="F36" s="10"/>
      <c r="G36" s="10"/>
      <c r="H36" s="10"/>
      <c r="I36" s="10"/>
      <c r="J36" s="1"/>
    </row>
    <row r="37" spans="1:10" ht="12">
      <c r="A37" s="4"/>
      <c r="B37" s="10"/>
      <c r="C37" s="10" t="s">
        <v>65</v>
      </c>
      <c r="D37" s="10"/>
      <c r="E37" s="10"/>
      <c r="F37" s="10"/>
      <c r="G37" s="10"/>
      <c r="H37" s="10"/>
      <c r="I37" s="10"/>
      <c r="J37" s="1"/>
    </row>
    <row r="38" spans="1:10" ht="12">
      <c r="A38" s="4"/>
      <c r="B38" s="10" t="s">
        <v>73</v>
      </c>
      <c r="C38" s="10" t="s">
        <v>66</v>
      </c>
      <c r="D38" s="10"/>
      <c r="E38" s="10"/>
      <c r="F38" s="10"/>
      <c r="G38" s="10"/>
      <c r="H38" s="10"/>
      <c r="I38" s="10"/>
      <c r="J38" s="1"/>
    </row>
    <row r="39" spans="1:10" ht="12">
      <c r="A39" s="4"/>
      <c r="B39" s="10"/>
      <c r="C39" s="10" t="s">
        <v>67</v>
      </c>
      <c r="D39" s="10"/>
      <c r="E39" s="10"/>
      <c r="F39" s="10"/>
      <c r="G39" s="10"/>
      <c r="H39" s="10"/>
      <c r="I39" s="10"/>
      <c r="J39" s="1"/>
    </row>
    <row r="40" spans="1:9" ht="12">
      <c r="A40" s="4"/>
      <c r="B40" s="10" t="s">
        <v>74</v>
      </c>
      <c r="C40" s="10" t="s">
        <v>83</v>
      </c>
      <c r="D40" s="10"/>
      <c r="E40" s="10"/>
      <c r="F40" s="10"/>
      <c r="G40" s="10"/>
      <c r="H40" s="10"/>
      <c r="I40" s="10"/>
    </row>
    <row r="41" spans="1:9" ht="12">
      <c r="A41" s="4"/>
      <c r="B41" s="10" t="s">
        <v>75</v>
      </c>
      <c r="C41" s="10" t="s">
        <v>84</v>
      </c>
      <c r="D41" s="10"/>
      <c r="E41" s="10"/>
      <c r="F41" s="10"/>
      <c r="G41" s="10"/>
      <c r="H41" s="10"/>
      <c r="I41" s="10"/>
    </row>
    <row r="42" spans="1:9" ht="12">
      <c r="A42" s="4"/>
      <c r="B42" s="10" t="s">
        <v>76</v>
      </c>
      <c r="C42" s="10" t="s">
        <v>85</v>
      </c>
      <c r="D42" s="10"/>
      <c r="E42" s="10"/>
      <c r="F42" s="10"/>
      <c r="G42" s="10"/>
      <c r="H42" s="10"/>
      <c r="I42" s="10"/>
    </row>
    <row r="43" spans="1:9" ht="12">
      <c r="A43" s="4"/>
      <c r="B43" s="10" t="s">
        <v>77</v>
      </c>
      <c r="C43" s="10" t="s">
        <v>86</v>
      </c>
      <c r="D43" s="10"/>
      <c r="E43" s="10"/>
      <c r="F43" s="10"/>
      <c r="G43" s="10"/>
      <c r="H43" s="10"/>
      <c r="I43" s="10"/>
    </row>
    <row r="44" spans="1:9" ht="12">
      <c r="A44" s="4"/>
      <c r="B44" s="10" t="s">
        <v>78</v>
      </c>
      <c r="C44" s="10" t="s">
        <v>87</v>
      </c>
      <c r="D44" s="10"/>
      <c r="E44" s="10"/>
      <c r="F44" s="10"/>
      <c r="G44" s="10"/>
      <c r="H44" s="10"/>
      <c r="I44" s="10"/>
    </row>
    <row r="45" spans="1:9" ht="12">
      <c r="A45" s="4"/>
      <c r="B45" s="10" t="s">
        <v>79</v>
      </c>
      <c r="C45" s="10" t="s">
        <v>88</v>
      </c>
      <c r="D45" s="10"/>
      <c r="E45" s="10"/>
      <c r="F45" s="10"/>
      <c r="G45" s="10"/>
      <c r="H45" s="10"/>
      <c r="I45" s="10"/>
    </row>
    <row r="46" spans="1:9" ht="12">
      <c r="A46" s="4"/>
      <c r="B46" s="10" t="s">
        <v>80</v>
      </c>
      <c r="C46" s="10" t="s">
        <v>89</v>
      </c>
      <c r="D46" s="10"/>
      <c r="E46" s="10"/>
      <c r="F46" s="10"/>
      <c r="G46" s="10"/>
      <c r="H46" s="10"/>
      <c r="I46" s="10"/>
    </row>
    <row r="47" spans="1:9" ht="12">
      <c r="A47" s="4"/>
      <c r="B47" s="10" t="s">
        <v>81</v>
      </c>
      <c r="C47" s="10" t="s">
        <v>90</v>
      </c>
      <c r="D47" s="10"/>
      <c r="E47" s="10"/>
      <c r="F47" s="10"/>
      <c r="G47" s="10"/>
      <c r="H47" s="10"/>
      <c r="I47" s="10"/>
    </row>
    <row r="48" spans="1:9" ht="12">
      <c r="A48" s="4"/>
      <c r="B48" s="10" t="s">
        <v>82</v>
      </c>
      <c r="C48" s="10" t="s">
        <v>91</v>
      </c>
      <c r="D48" s="10"/>
      <c r="E48" s="10"/>
      <c r="F48" s="10"/>
      <c r="G48" s="10"/>
      <c r="H48" s="10"/>
      <c r="I48" s="10"/>
    </row>
    <row r="49" spans="2:9" ht="12">
      <c r="B49" s="1"/>
      <c r="C49" s="1"/>
      <c r="D49" s="1"/>
      <c r="E49" s="1"/>
      <c r="F49" s="1"/>
      <c r="G49" s="1"/>
      <c r="H49" s="1"/>
      <c r="I49" s="1"/>
    </row>
    <row r="50" spans="2:9" ht="12">
      <c r="B50" s="1"/>
      <c r="C50" s="1"/>
      <c r="D50" s="1"/>
      <c r="E50" s="1"/>
      <c r="F50" s="1"/>
      <c r="G50" s="1"/>
      <c r="H50" s="1"/>
      <c r="I50" s="1"/>
    </row>
    <row r="51" spans="2:9" ht="12">
      <c r="B51" s="1"/>
      <c r="C51" s="1"/>
      <c r="D51" s="1"/>
      <c r="E51" s="1"/>
      <c r="F51" s="1"/>
      <c r="G51" s="1"/>
      <c r="H51" s="1"/>
      <c r="I51" s="1"/>
    </row>
    <row r="52" spans="2:9" ht="12">
      <c r="B52" s="1"/>
      <c r="C52" s="1"/>
      <c r="D52" s="1"/>
      <c r="E52" s="1"/>
      <c r="F52" s="1"/>
      <c r="G52" s="1"/>
      <c r="H52" s="1"/>
      <c r="I52" s="1"/>
    </row>
    <row r="53" spans="2:9" ht="12">
      <c r="B53" s="1"/>
      <c r="C53" s="1"/>
      <c r="D53" s="1"/>
      <c r="E53" s="1"/>
      <c r="F53" s="1"/>
      <c r="G53" s="1"/>
      <c r="H53" s="1"/>
      <c r="I53" s="1"/>
    </row>
    <row r="54" spans="2:9" ht="12">
      <c r="B54" s="1"/>
      <c r="C54" s="1"/>
      <c r="D54" s="1"/>
      <c r="E54" s="1"/>
      <c r="F54" s="1"/>
      <c r="G54" s="1"/>
      <c r="H54" s="1"/>
      <c r="I54" s="1"/>
    </row>
    <row r="55" spans="2:9" ht="12">
      <c r="B55" s="1"/>
      <c r="C55" s="1"/>
      <c r="D55" s="1"/>
      <c r="E55" s="1"/>
      <c r="F55" s="1"/>
      <c r="G55" s="1"/>
      <c r="H55" s="1"/>
      <c r="I55" s="1"/>
    </row>
    <row r="56" spans="2:9" ht="12">
      <c r="B56" s="1"/>
      <c r="C56" s="1"/>
      <c r="D56" s="1"/>
      <c r="E56" s="1"/>
      <c r="F56" s="1"/>
      <c r="G56" s="1"/>
      <c r="H56" s="1"/>
      <c r="I56" s="1"/>
    </row>
    <row r="57" spans="2:9" ht="12">
      <c r="B57" s="1"/>
      <c r="C57" s="1"/>
      <c r="D57" s="1"/>
      <c r="E57" s="1"/>
      <c r="F57" s="1"/>
      <c r="G57" s="1"/>
      <c r="H57" s="1"/>
      <c r="I57" s="1"/>
    </row>
    <row r="58" spans="2:9" ht="12">
      <c r="B58" s="1"/>
      <c r="C58" s="1"/>
      <c r="D58" s="1"/>
      <c r="E58" s="1"/>
      <c r="F58" s="1"/>
      <c r="G58" s="1"/>
      <c r="H58" s="1"/>
      <c r="I58" s="1"/>
    </row>
    <row r="59" spans="2:9" ht="12">
      <c r="B59" s="1"/>
      <c r="C59" s="1"/>
      <c r="D59" s="1"/>
      <c r="E59" s="1"/>
      <c r="F59" s="1"/>
      <c r="G59" s="1"/>
      <c r="H59" s="1"/>
      <c r="I59" s="1"/>
    </row>
    <row r="60" spans="2:9" ht="12">
      <c r="B60" s="1"/>
      <c r="C60" s="1"/>
      <c r="D60" s="1"/>
      <c r="E60" s="1"/>
      <c r="F60" s="1"/>
      <c r="G60" s="1"/>
      <c r="H60" s="1"/>
      <c r="I60" s="1"/>
    </row>
    <row r="61" spans="2:9" ht="12">
      <c r="B61" s="1"/>
      <c r="C61" s="1"/>
      <c r="D61" s="1"/>
      <c r="E61" s="1"/>
      <c r="F61" s="1"/>
      <c r="G61" s="1"/>
      <c r="H61" s="1"/>
      <c r="I61" s="1"/>
    </row>
    <row r="62" spans="2:9" ht="12">
      <c r="B62" s="1"/>
      <c r="C62" s="1"/>
      <c r="D62" s="1"/>
      <c r="E62" s="1"/>
      <c r="F62" s="1"/>
      <c r="G62" s="1"/>
      <c r="H62" s="1"/>
      <c r="I62" s="1"/>
    </row>
    <row r="63" spans="2:9" ht="12">
      <c r="B63" s="1"/>
      <c r="C63" s="1"/>
      <c r="D63" s="1"/>
      <c r="E63" s="1"/>
      <c r="F63" s="1"/>
      <c r="G63" s="1"/>
      <c r="H63" s="1"/>
      <c r="I63" s="1"/>
    </row>
    <row r="64" spans="2:9" ht="12">
      <c r="B64" s="1"/>
      <c r="C64" s="1"/>
      <c r="D64" s="1"/>
      <c r="E64" s="1"/>
      <c r="F64" s="1"/>
      <c r="G64" s="1"/>
      <c r="H64" s="1"/>
      <c r="I64" s="1"/>
    </row>
    <row r="65" spans="2:9" ht="12">
      <c r="B65" s="1"/>
      <c r="C65" s="1"/>
      <c r="D65" s="1"/>
      <c r="E65" s="1"/>
      <c r="F65" s="1"/>
      <c r="G65" s="1"/>
      <c r="H65" s="1"/>
      <c r="I65" s="1"/>
    </row>
    <row r="66" spans="2:9" ht="12">
      <c r="B66" s="1"/>
      <c r="C66" s="1"/>
      <c r="D66" s="1"/>
      <c r="E66" s="1"/>
      <c r="F66" s="1"/>
      <c r="G66" s="1"/>
      <c r="H66" s="1"/>
      <c r="I66" s="1"/>
    </row>
    <row r="67" spans="2:9" ht="12">
      <c r="B67" s="1"/>
      <c r="C67" s="1"/>
      <c r="D67" s="1"/>
      <c r="E67" s="1"/>
      <c r="F67" s="1"/>
      <c r="G67" s="1"/>
      <c r="H67" s="1"/>
      <c r="I67" s="1"/>
    </row>
    <row r="68" spans="2:9" ht="12">
      <c r="B68" s="1"/>
      <c r="C68" s="1"/>
      <c r="D68" s="1"/>
      <c r="E68" s="1"/>
      <c r="F68" s="1"/>
      <c r="G68" s="1"/>
      <c r="H68" s="1"/>
      <c r="I68" s="1"/>
    </row>
    <row r="69" spans="2:9" ht="12">
      <c r="B69" s="1"/>
      <c r="C69" s="1"/>
      <c r="D69" s="1"/>
      <c r="E69" s="1"/>
      <c r="F69" s="1"/>
      <c r="G69" s="1"/>
      <c r="H69" s="1"/>
      <c r="I69" s="1"/>
    </row>
    <row r="70" spans="2:9" ht="12">
      <c r="B70" s="1"/>
      <c r="C70" s="1"/>
      <c r="D70" s="1"/>
      <c r="E70" s="1"/>
      <c r="F70" s="1"/>
      <c r="G70" s="1"/>
      <c r="H70" s="1"/>
      <c r="I70" s="1"/>
    </row>
    <row r="71" spans="2:9" ht="12">
      <c r="B71" s="1"/>
      <c r="C71" s="1"/>
      <c r="D71" s="1"/>
      <c r="E71" s="1"/>
      <c r="F71" s="1"/>
      <c r="G71" s="1"/>
      <c r="H71" s="1"/>
      <c r="I71" s="1"/>
    </row>
    <row r="72" spans="2:9" ht="12">
      <c r="B72" s="1"/>
      <c r="C72" s="1"/>
      <c r="D72" s="1"/>
      <c r="E72" s="1"/>
      <c r="F72" s="1"/>
      <c r="G72" s="1"/>
      <c r="H72" s="1"/>
      <c r="I72" s="1"/>
    </row>
  </sheetData>
  <printOptions/>
  <pageMargins left="1.16" right="0.38" top="0.83" bottom="0.74" header="0.512" footer="0.512"/>
  <pageSetup horizontalDpi="400" verticalDpi="400" orientation="landscape" paperSize="9" scale="85"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zaimu0024</dc:creator>
  <cp:keywords/>
  <dc:description/>
  <cp:lastModifiedBy>群馬県庁</cp:lastModifiedBy>
  <cp:lastPrinted>1999-11-08T00:52:36Z</cp:lastPrinted>
  <dcterms:created xsi:type="dcterms:W3CDTF">1999-09-22T06:37:10Z</dcterms:created>
  <dcterms:modified xsi:type="dcterms:W3CDTF">2002-01-23T00:31:31Z</dcterms:modified>
  <cp:category/>
  <cp:version/>
  <cp:contentType/>
  <cp:contentStatus/>
</cp:coreProperties>
</file>