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4490" windowHeight="7740" activeTab="0"/>
  </bookViews>
  <sheets>
    <sheet name="歳入の状況" sheetId="1" r:id="rId1"/>
  </sheets>
  <definedNames>
    <definedName name="_xlnm.Print_Area" localSheetId="0">'歳入の状況'!$A$1:$I$30</definedName>
  </definedNames>
  <calcPr fullCalcOnLoad="1"/>
</workbook>
</file>

<file path=xl/sharedStrings.xml><?xml version="1.0" encoding="utf-8"?>
<sst xmlns="http://schemas.openxmlformats.org/spreadsheetml/2006/main" count="84" uniqueCount="81">
  <si>
    <t>歳入の状況（歳入内訳）</t>
  </si>
  <si>
    <t>（単位　千円）</t>
  </si>
  <si>
    <t>区　　　　　　分</t>
  </si>
  <si>
    <t>決　算　額</t>
  </si>
  <si>
    <t>区　　　　　　　　　分</t>
  </si>
  <si>
    <t>１　地方税</t>
  </si>
  <si>
    <t>８　国庫支出金</t>
  </si>
  <si>
    <t>11　寄附金</t>
  </si>
  <si>
    <t>２　地方譲与税</t>
  </si>
  <si>
    <t>(１)義務教育費負担金</t>
  </si>
  <si>
    <t>(１)市町村からのもの</t>
  </si>
  <si>
    <t>(１)消費贈与税</t>
  </si>
  <si>
    <t>(２)生活保護費負担金</t>
  </si>
  <si>
    <t>(２)その他からのもの</t>
  </si>
  <si>
    <t>(２)地方道路譲与税</t>
  </si>
  <si>
    <t>(３)児童保護費負担金</t>
  </si>
  <si>
    <t>12　繰入金</t>
  </si>
  <si>
    <t>(３)特別とん譲与税</t>
  </si>
  <si>
    <t>(４)結核医療費負担金</t>
  </si>
  <si>
    <t>13　繰越金</t>
  </si>
  <si>
    <t>(４)石油ガス譲与税</t>
  </si>
  <si>
    <t>(１)純繰越金</t>
  </si>
  <si>
    <t>(５)航空機燃料譲与税</t>
  </si>
  <si>
    <t>(６)老人保護費負担金</t>
  </si>
  <si>
    <t>(２)繰越事業費等充当財源繰越額</t>
  </si>
  <si>
    <t>３　地方交付税</t>
  </si>
  <si>
    <t>(７)普通建設事業費支出金</t>
  </si>
  <si>
    <t>14　諸収入</t>
  </si>
  <si>
    <t>(１)普通交付税</t>
  </si>
  <si>
    <t>(８)災害復旧事業費支出金</t>
  </si>
  <si>
    <t>(１)延滞金加算金及び過料</t>
  </si>
  <si>
    <t>(２)特別交付税</t>
  </si>
  <si>
    <t>(９)失業対策事業費支出金</t>
  </si>
  <si>
    <t>(２)預金利子</t>
  </si>
  <si>
    <t>４　交通安全対策特別交付金</t>
  </si>
  <si>
    <t>(10)委託金</t>
  </si>
  <si>
    <t>(３)公営企業貸付金元利収入</t>
  </si>
  <si>
    <t>５　分担金及び負担金</t>
  </si>
  <si>
    <t>　①普通建設事業</t>
  </si>
  <si>
    <t>(４)貸付金元利収入</t>
  </si>
  <si>
    <t>(１)同級他団体からのもの</t>
  </si>
  <si>
    <t>　②災害復旧事業</t>
  </si>
  <si>
    <t>　①市町村からのもの</t>
  </si>
  <si>
    <t>　③その他</t>
  </si>
  <si>
    <t>　②その他からのもの</t>
  </si>
  <si>
    <t>(３)その他</t>
  </si>
  <si>
    <t>(11)財政補給金</t>
  </si>
  <si>
    <t>(５)受託事業収入</t>
  </si>
  <si>
    <t>６　使用料</t>
  </si>
  <si>
    <t>(12)電源立地促進対策等交付金</t>
  </si>
  <si>
    <t>　①同級他団体からのもの</t>
  </si>
  <si>
    <t>(１)授業料</t>
  </si>
  <si>
    <t>(13)石油貯蔵施設立地対策等交付金</t>
  </si>
  <si>
    <t>　②市町村からのもの</t>
  </si>
  <si>
    <t>　①高等学校</t>
  </si>
  <si>
    <t>(14)その他</t>
  </si>
  <si>
    <t>　③民間からのもの</t>
  </si>
  <si>
    <t>　②その他</t>
  </si>
  <si>
    <t>(６)収益事業収入</t>
  </si>
  <si>
    <t>(２)発電水利使用料</t>
  </si>
  <si>
    <t>10　財産収入</t>
  </si>
  <si>
    <t>(７)利子割清算金収入</t>
  </si>
  <si>
    <t>(３)公営住宅使用料</t>
  </si>
  <si>
    <t>(１)財産運用収入</t>
  </si>
  <si>
    <t>(８)雑入</t>
  </si>
  <si>
    <t>(４)その他</t>
  </si>
  <si>
    <t>(２)財産売払収入</t>
  </si>
  <si>
    <t>　①市町村からのもの</t>
  </si>
  <si>
    <t>７　手数料</t>
  </si>
  <si>
    <t>　①土地建物</t>
  </si>
  <si>
    <t>　②その他からのもの</t>
  </si>
  <si>
    <t>(１)法令に基づくもの</t>
  </si>
  <si>
    <t>　②立木竹</t>
  </si>
  <si>
    <t>15　地方債</t>
  </si>
  <si>
    <t>(２)条例に基づくもの</t>
  </si>
  <si>
    <t>　③その他</t>
  </si>
  <si>
    <t>16　特別区財政調整納付金</t>
  </si>
  <si>
    <t>歳入合計（１～１６）</t>
  </si>
  <si>
    <t>(２)市町村からのもの</t>
  </si>
  <si>
    <t>(５)精神衛生費負担金</t>
  </si>
  <si>
    <t>９　国有提供施設等所在市町村助成交付金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</si>
</sst>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7">
    <font>
      <sz val="10"/>
      <name val="ＭＳ Ｐ明朝"/>
      <family val="1"/>
    </font>
    <font>
      <sz val="11"/>
      <name val="ＭＳ Ｐゴシック"/>
      <family val="0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0">
    <xf numFmtId="176" fontId="0" fillId="0" borderId="0" xfId="0" applyAlignment="1">
      <alignment/>
    </xf>
    <xf numFmtId="176" fontId="3" fillId="0" borderId="0" xfId="0" applyFont="1" applyAlignment="1">
      <alignment/>
    </xf>
    <xf numFmtId="176" fontId="4" fillId="0" borderId="0" xfId="0" applyFont="1" applyAlignment="1">
      <alignment horizontal="left"/>
    </xf>
    <xf numFmtId="176" fontId="3" fillId="0" borderId="0" xfId="0" applyFont="1" applyAlignment="1">
      <alignment/>
    </xf>
    <xf numFmtId="176" fontId="3" fillId="0" borderId="0" xfId="0" applyFont="1" applyAlignment="1">
      <alignment horizontal="right"/>
    </xf>
    <xf numFmtId="176" fontId="3" fillId="2" borderId="1" xfId="0" applyFont="1" applyFill="1" applyBorder="1" applyAlignment="1">
      <alignment horizontal="center"/>
    </xf>
    <xf numFmtId="176" fontId="3" fillId="3" borderId="1" xfId="0" applyFont="1" applyFill="1" applyBorder="1" applyAlignment="1">
      <alignment/>
    </xf>
    <xf numFmtId="176" fontId="3" fillId="0" borderId="1" xfId="0" applyFont="1" applyBorder="1" applyAlignment="1">
      <alignment/>
    </xf>
    <xf numFmtId="176" fontId="5" fillId="3" borderId="1" xfId="0" applyFont="1" applyFill="1" applyBorder="1" applyAlignment="1">
      <alignment/>
    </xf>
    <xf numFmtId="176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A1" sqref="A1"/>
    </sheetView>
  </sheetViews>
  <sheetFormatPr defaultColWidth="9.140625" defaultRowHeight="12"/>
  <cols>
    <col min="1" max="1" width="2.7109375" style="3" customWidth="1"/>
    <col min="2" max="2" width="27.7109375" style="3" customWidth="1"/>
    <col min="3" max="3" width="12.7109375" style="3" customWidth="1"/>
    <col min="4" max="4" width="4.7109375" style="3" customWidth="1"/>
    <col min="5" max="5" width="35.7109375" style="3" customWidth="1"/>
    <col min="6" max="6" width="12.7109375" style="3" customWidth="1"/>
    <col min="7" max="7" width="4.57421875" style="3" customWidth="1"/>
    <col min="8" max="8" width="30.421875" style="3" customWidth="1"/>
    <col min="9" max="9" width="13.421875" style="3" customWidth="1"/>
    <col min="10" max="16384" width="9.140625" style="3" customWidth="1"/>
  </cols>
  <sheetData>
    <row r="1" spans="1:2" ht="14.25">
      <c r="A1" s="1"/>
      <c r="B1" s="2" t="s">
        <v>0</v>
      </c>
    </row>
    <row r="2" ht="12">
      <c r="I2" s="4" t="s">
        <v>1</v>
      </c>
    </row>
    <row r="3" spans="2:9" ht="12">
      <c r="B3" s="5" t="s">
        <v>2</v>
      </c>
      <c r="C3" s="5" t="s">
        <v>3</v>
      </c>
      <c r="E3" s="5" t="s">
        <v>4</v>
      </c>
      <c r="F3" s="5" t="s">
        <v>3</v>
      </c>
      <c r="H3" s="5" t="s">
        <v>4</v>
      </c>
      <c r="I3" s="5" t="s">
        <v>3</v>
      </c>
    </row>
    <row r="4" spans="2:9" ht="12">
      <c r="B4" s="6" t="s">
        <v>5</v>
      </c>
      <c r="C4" s="7">
        <v>212100693</v>
      </c>
      <c r="E4" s="6" t="s">
        <v>6</v>
      </c>
      <c r="F4" s="7">
        <f>SUM(F5:F14,F18:F21)</f>
        <v>179537181</v>
      </c>
      <c r="H4" s="6" t="s">
        <v>7</v>
      </c>
      <c r="I4" s="7">
        <f>+I5+I6</f>
        <v>190115</v>
      </c>
    </row>
    <row r="5" spans="2:9" ht="12">
      <c r="B5" s="6" t="s">
        <v>8</v>
      </c>
      <c r="C5" s="7">
        <f>SUM(C6:C9)</f>
        <v>18879217</v>
      </c>
      <c r="E5" s="6" t="s">
        <v>9</v>
      </c>
      <c r="F5" s="7">
        <v>45847779</v>
      </c>
      <c r="H5" s="6" t="s">
        <v>10</v>
      </c>
      <c r="I5" s="7"/>
    </row>
    <row r="6" spans="2:9" ht="12">
      <c r="B6" s="6" t="s">
        <v>11</v>
      </c>
      <c r="C6" s="7">
        <v>14084069</v>
      </c>
      <c r="E6" s="6" t="s">
        <v>12</v>
      </c>
      <c r="F6" s="7">
        <v>1483903</v>
      </c>
      <c r="H6" s="6" t="s">
        <v>13</v>
      </c>
      <c r="I6" s="7">
        <v>190115</v>
      </c>
    </row>
    <row r="7" spans="2:9" ht="12">
      <c r="B7" s="6" t="s">
        <v>14</v>
      </c>
      <c r="C7" s="7">
        <v>4532807</v>
      </c>
      <c r="E7" s="6" t="s">
        <v>15</v>
      </c>
      <c r="F7" s="7">
        <v>1823502</v>
      </c>
      <c r="H7" s="6" t="s">
        <v>16</v>
      </c>
      <c r="I7" s="7">
        <v>31160445</v>
      </c>
    </row>
    <row r="8" spans="2:9" ht="12">
      <c r="B8" s="6" t="s">
        <v>17</v>
      </c>
      <c r="C8" s="7"/>
      <c r="E8" s="6" t="s">
        <v>18</v>
      </c>
      <c r="F8" s="7">
        <v>274792</v>
      </c>
      <c r="H8" s="6" t="s">
        <v>19</v>
      </c>
      <c r="I8" s="7">
        <f>+I9+I10</f>
        <v>12006715</v>
      </c>
    </row>
    <row r="9" spans="2:9" ht="12">
      <c r="B9" s="6" t="s">
        <v>20</v>
      </c>
      <c r="C9" s="7">
        <v>262341</v>
      </c>
      <c r="E9" s="6" t="s">
        <v>79</v>
      </c>
      <c r="F9" s="7">
        <v>691028</v>
      </c>
      <c r="H9" s="6" t="s">
        <v>21</v>
      </c>
      <c r="I9" s="7">
        <v>1526176</v>
      </c>
    </row>
    <row r="10" spans="2:9" ht="12">
      <c r="B10" s="6" t="s">
        <v>22</v>
      </c>
      <c r="C10" s="7"/>
      <c r="E10" s="6" t="s">
        <v>23</v>
      </c>
      <c r="F10" s="7">
        <v>131307</v>
      </c>
      <c r="H10" s="6" t="s">
        <v>24</v>
      </c>
      <c r="I10" s="7">
        <v>10480539</v>
      </c>
    </row>
    <row r="11" spans="2:9" ht="12">
      <c r="B11" s="6" t="s">
        <v>25</v>
      </c>
      <c r="C11" s="7">
        <f>+C12+C13</f>
        <v>120342764</v>
      </c>
      <c r="E11" s="6" t="s">
        <v>26</v>
      </c>
      <c r="F11" s="7">
        <v>72585390</v>
      </c>
      <c r="H11" s="6" t="s">
        <v>27</v>
      </c>
      <c r="I11" s="7">
        <f>+I12+I13+I14+I15+I18+I22+I23+I24</f>
        <v>83529829</v>
      </c>
    </row>
    <row r="12" spans="2:9" ht="12">
      <c r="B12" s="6" t="s">
        <v>28</v>
      </c>
      <c r="C12" s="7">
        <v>117192077</v>
      </c>
      <c r="E12" s="6" t="s">
        <v>29</v>
      </c>
      <c r="F12" s="7">
        <v>1059569</v>
      </c>
      <c r="H12" s="6" t="s">
        <v>30</v>
      </c>
      <c r="I12" s="7">
        <v>643231</v>
      </c>
    </row>
    <row r="13" spans="2:9" ht="12">
      <c r="B13" s="6" t="s">
        <v>31</v>
      </c>
      <c r="C13" s="7">
        <v>3150687</v>
      </c>
      <c r="E13" s="6" t="s">
        <v>32</v>
      </c>
      <c r="F13" s="7">
        <v>5144</v>
      </c>
      <c r="H13" s="6" t="s">
        <v>33</v>
      </c>
      <c r="I13" s="7">
        <v>398171</v>
      </c>
    </row>
    <row r="14" spans="2:9" ht="12">
      <c r="B14" s="6" t="s">
        <v>34</v>
      </c>
      <c r="C14" s="7">
        <v>1147812</v>
      </c>
      <c r="E14" s="6" t="s">
        <v>35</v>
      </c>
      <c r="F14" s="7">
        <f>SUM(F15:F17)</f>
        <v>2308718</v>
      </c>
      <c r="H14" s="6" t="s">
        <v>36</v>
      </c>
      <c r="I14" s="7"/>
    </row>
    <row r="15" spans="2:9" ht="12">
      <c r="B15" s="6" t="s">
        <v>37</v>
      </c>
      <c r="C15" s="7">
        <f>SUM(C16:C18)</f>
        <v>12893508</v>
      </c>
      <c r="E15" s="6" t="s">
        <v>38</v>
      </c>
      <c r="F15" s="7">
        <v>149282</v>
      </c>
      <c r="H15" s="6" t="s">
        <v>39</v>
      </c>
      <c r="I15" s="7">
        <f>+I16+I17</f>
        <v>68924240</v>
      </c>
    </row>
    <row r="16" spans="2:9" ht="12">
      <c r="B16" s="6" t="s">
        <v>40</v>
      </c>
      <c r="C16" s="7">
        <v>33172</v>
      </c>
      <c r="E16" s="6" t="s">
        <v>41</v>
      </c>
      <c r="F16" s="7"/>
      <c r="H16" s="6" t="s">
        <v>42</v>
      </c>
      <c r="I16" s="7">
        <v>1524594</v>
      </c>
    </row>
    <row r="17" spans="2:9" ht="12">
      <c r="B17" s="6" t="s">
        <v>78</v>
      </c>
      <c r="C17" s="7">
        <v>10140222</v>
      </c>
      <c r="E17" s="6" t="s">
        <v>43</v>
      </c>
      <c r="F17" s="7">
        <v>2159436</v>
      </c>
      <c r="H17" s="6" t="s">
        <v>44</v>
      </c>
      <c r="I17" s="7">
        <v>67399646</v>
      </c>
    </row>
    <row r="18" spans="2:9" ht="12">
      <c r="B18" s="6" t="s">
        <v>45</v>
      </c>
      <c r="C18" s="7">
        <v>2720114</v>
      </c>
      <c r="E18" s="6" t="s">
        <v>46</v>
      </c>
      <c r="F18" s="7">
        <v>32334545</v>
      </c>
      <c r="H18" s="6" t="s">
        <v>47</v>
      </c>
      <c r="I18" s="7">
        <f>SUM(I19:I21)</f>
        <v>2967993</v>
      </c>
    </row>
    <row r="19" spans="2:9" ht="12">
      <c r="B19" s="6" t="s">
        <v>48</v>
      </c>
      <c r="C19" s="7">
        <f>+C20+C23+C24+C25</f>
        <v>11514044</v>
      </c>
      <c r="E19" s="6" t="s">
        <v>49</v>
      </c>
      <c r="F19" s="7">
        <v>285898</v>
      </c>
      <c r="H19" s="6" t="s">
        <v>50</v>
      </c>
      <c r="I19" s="7">
        <v>210000</v>
      </c>
    </row>
    <row r="20" spans="2:9" ht="12">
      <c r="B20" s="6" t="s">
        <v>51</v>
      </c>
      <c r="C20" s="7">
        <f>+C21+C22</f>
        <v>5593889</v>
      </c>
      <c r="E20" s="8" t="s">
        <v>52</v>
      </c>
      <c r="F20" s="7"/>
      <c r="H20" s="6" t="s">
        <v>53</v>
      </c>
      <c r="I20" s="7">
        <v>385285</v>
      </c>
    </row>
    <row r="21" spans="2:9" ht="12">
      <c r="B21" s="6" t="s">
        <v>54</v>
      </c>
      <c r="C21" s="7">
        <v>5204309</v>
      </c>
      <c r="E21" s="6" t="s">
        <v>55</v>
      </c>
      <c r="F21" s="7">
        <v>20705606</v>
      </c>
      <c r="H21" s="6" t="s">
        <v>56</v>
      </c>
      <c r="I21" s="7">
        <v>2372708</v>
      </c>
    </row>
    <row r="22" spans="2:9" ht="12">
      <c r="B22" s="6" t="s">
        <v>57</v>
      </c>
      <c r="C22" s="7">
        <v>389580</v>
      </c>
      <c r="E22" s="8" t="s">
        <v>80</v>
      </c>
      <c r="F22" s="7"/>
      <c r="H22" s="6" t="s">
        <v>58</v>
      </c>
      <c r="I22" s="7">
        <v>4315152</v>
      </c>
    </row>
    <row r="23" spans="2:9" ht="12">
      <c r="B23" s="6" t="s">
        <v>59</v>
      </c>
      <c r="C23" s="7">
        <v>991505</v>
      </c>
      <c r="E23" s="6" t="s">
        <v>60</v>
      </c>
      <c r="F23" s="7">
        <f>+F24+F25</f>
        <v>7325374</v>
      </c>
      <c r="H23" s="6" t="s">
        <v>61</v>
      </c>
      <c r="I23" s="7">
        <v>462336</v>
      </c>
    </row>
    <row r="24" spans="2:9" ht="12">
      <c r="B24" s="6" t="s">
        <v>62</v>
      </c>
      <c r="C24" s="7">
        <v>2964782</v>
      </c>
      <c r="E24" s="6" t="s">
        <v>63</v>
      </c>
      <c r="F24" s="7">
        <v>5487476</v>
      </c>
      <c r="H24" s="6" t="s">
        <v>64</v>
      </c>
      <c r="I24" s="7">
        <f>+I25+I26</f>
        <v>5818706</v>
      </c>
    </row>
    <row r="25" spans="2:9" ht="12">
      <c r="B25" s="6" t="s">
        <v>65</v>
      </c>
      <c r="C25" s="7">
        <v>1963868</v>
      </c>
      <c r="E25" s="6" t="s">
        <v>66</v>
      </c>
      <c r="F25" s="7">
        <f>SUM(F26:F28)</f>
        <v>1837898</v>
      </c>
      <c r="H25" s="6" t="s">
        <v>67</v>
      </c>
      <c r="I25" s="7">
        <v>1237199</v>
      </c>
    </row>
    <row r="26" spans="2:9" ht="12">
      <c r="B26" s="6" t="s">
        <v>68</v>
      </c>
      <c r="C26" s="7">
        <f>+C27+C28</f>
        <v>4684511</v>
      </c>
      <c r="E26" s="6" t="s">
        <v>69</v>
      </c>
      <c r="F26" s="7">
        <v>1398348</v>
      </c>
      <c r="H26" s="6" t="s">
        <v>70</v>
      </c>
      <c r="I26" s="7">
        <v>4581507</v>
      </c>
    </row>
    <row r="27" spans="2:9" ht="12">
      <c r="B27" s="6" t="s">
        <v>71</v>
      </c>
      <c r="C27" s="7">
        <v>3351998</v>
      </c>
      <c r="E27" s="6" t="s">
        <v>72</v>
      </c>
      <c r="F27" s="7">
        <v>5157</v>
      </c>
      <c r="H27" s="6" t="s">
        <v>73</v>
      </c>
      <c r="I27" s="7">
        <v>78962271</v>
      </c>
    </row>
    <row r="28" spans="2:9" ht="12">
      <c r="B28" s="6" t="s">
        <v>74</v>
      </c>
      <c r="C28" s="7">
        <v>1332513</v>
      </c>
      <c r="E28" s="6" t="s">
        <v>75</v>
      </c>
      <c r="F28" s="7">
        <v>434393</v>
      </c>
      <c r="H28" s="6" t="s">
        <v>76</v>
      </c>
      <c r="I28" s="7"/>
    </row>
    <row r="29" spans="8:9" ht="12">
      <c r="H29" s="6" t="s">
        <v>77</v>
      </c>
      <c r="I29" s="7">
        <f>+C4+C5+C10+C11+C14+C15+C19+C26+F4+F22+F23+I4+I7+I8+I11+I27+I28</f>
        <v>774274479</v>
      </c>
    </row>
    <row r="31" spans="2:10" ht="12">
      <c r="B31" s="9"/>
      <c r="C31" s="9"/>
      <c r="D31" s="9"/>
      <c r="E31" s="9"/>
      <c r="F31" s="9"/>
      <c r="G31" s="9"/>
      <c r="H31" s="9"/>
      <c r="I31" s="9"/>
      <c r="J31" s="9"/>
    </row>
    <row r="32" spans="2:10" ht="12">
      <c r="B32" s="9"/>
      <c r="C32" s="9"/>
      <c r="D32" s="9"/>
      <c r="E32" s="9"/>
      <c r="F32" s="9"/>
      <c r="G32" s="9"/>
      <c r="H32" s="9"/>
      <c r="I32" s="9"/>
      <c r="J32" s="9"/>
    </row>
    <row r="33" spans="2:10" ht="12">
      <c r="B33" s="9"/>
      <c r="C33" s="9"/>
      <c r="D33" s="9"/>
      <c r="E33" s="9"/>
      <c r="F33" s="9"/>
      <c r="G33" s="9"/>
      <c r="H33" s="9"/>
      <c r="I33" s="9"/>
      <c r="J33" s="9"/>
    </row>
    <row r="34" spans="2:10" ht="12">
      <c r="B34" s="9"/>
      <c r="C34" s="9"/>
      <c r="D34" s="9"/>
      <c r="E34" s="9"/>
      <c r="F34" s="9"/>
      <c r="G34" s="9"/>
      <c r="H34" s="9"/>
      <c r="I34" s="9"/>
      <c r="J34" s="9"/>
    </row>
    <row r="35" spans="2:10" ht="12">
      <c r="B35" s="9"/>
      <c r="C35" s="9"/>
      <c r="D35" s="9"/>
      <c r="E35" s="9"/>
      <c r="F35" s="9"/>
      <c r="G35" s="9"/>
      <c r="H35" s="9"/>
      <c r="I35" s="9"/>
      <c r="J35" s="9"/>
    </row>
    <row r="36" spans="2:10" ht="12">
      <c r="B36" s="9"/>
      <c r="C36" s="9"/>
      <c r="D36" s="9"/>
      <c r="E36" s="9"/>
      <c r="F36" s="9"/>
      <c r="G36" s="9"/>
      <c r="H36" s="9"/>
      <c r="I36" s="9"/>
      <c r="J36" s="9"/>
    </row>
    <row r="37" spans="2:10" ht="12">
      <c r="B37" s="9"/>
      <c r="C37" s="9"/>
      <c r="D37" s="9"/>
      <c r="E37" s="9"/>
      <c r="F37" s="9"/>
      <c r="G37" s="9"/>
      <c r="H37" s="9"/>
      <c r="I37" s="9"/>
      <c r="J37" s="9"/>
    </row>
    <row r="38" spans="2:10" ht="12">
      <c r="B38" s="9"/>
      <c r="C38" s="9"/>
      <c r="D38" s="9"/>
      <c r="E38" s="9"/>
      <c r="F38" s="9"/>
      <c r="G38" s="9"/>
      <c r="H38" s="9"/>
      <c r="I38" s="9"/>
      <c r="J38" s="9"/>
    </row>
    <row r="39" spans="2:10" ht="12">
      <c r="B39" s="9"/>
      <c r="C39" s="9"/>
      <c r="D39" s="9"/>
      <c r="E39" s="9"/>
      <c r="F39" s="9"/>
      <c r="G39" s="9"/>
      <c r="H39" s="9"/>
      <c r="I39" s="9"/>
      <c r="J39" s="9"/>
    </row>
    <row r="40" spans="2:9" ht="12">
      <c r="B40" s="9"/>
      <c r="C40" s="9"/>
      <c r="D40" s="9"/>
      <c r="E40" s="9"/>
      <c r="F40" s="9"/>
      <c r="G40" s="9"/>
      <c r="H40" s="9"/>
      <c r="I40" s="9"/>
    </row>
    <row r="41" spans="2:9" ht="12">
      <c r="B41" s="9"/>
      <c r="C41" s="9"/>
      <c r="D41" s="9"/>
      <c r="E41" s="9"/>
      <c r="F41" s="9"/>
      <c r="G41" s="9"/>
      <c r="H41" s="9"/>
      <c r="I41" s="9"/>
    </row>
    <row r="42" spans="2:9" ht="12">
      <c r="B42" s="9"/>
      <c r="C42" s="9"/>
      <c r="D42" s="9"/>
      <c r="E42" s="9"/>
      <c r="F42" s="9"/>
      <c r="G42" s="9"/>
      <c r="H42" s="9"/>
      <c r="I42" s="9"/>
    </row>
    <row r="43" spans="2:9" ht="12">
      <c r="B43" s="9"/>
      <c r="C43" s="9"/>
      <c r="D43" s="9"/>
      <c r="E43" s="9"/>
      <c r="F43" s="9"/>
      <c r="G43" s="9"/>
      <c r="H43" s="9"/>
      <c r="I43" s="9"/>
    </row>
    <row r="44" spans="2:9" ht="12">
      <c r="B44" s="9"/>
      <c r="C44" s="9"/>
      <c r="D44" s="9"/>
      <c r="E44" s="9"/>
      <c r="F44" s="9"/>
      <c r="G44" s="9"/>
      <c r="H44" s="9"/>
      <c r="I44" s="9"/>
    </row>
    <row r="45" spans="2:9" ht="12">
      <c r="B45" s="9"/>
      <c r="C45" s="9"/>
      <c r="D45" s="9"/>
      <c r="E45" s="9"/>
      <c r="F45" s="9"/>
      <c r="G45" s="9"/>
      <c r="H45" s="9"/>
      <c r="I45" s="9"/>
    </row>
    <row r="46" spans="2:9" ht="12">
      <c r="B46" s="9"/>
      <c r="C46" s="9"/>
      <c r="D46" s="9"/>
      <c r="E46" s="9"/>
      <c r="F46" s="9"/>
      <c r="G46" s="9"/>
      <c r="H46" s="9"/>
      <c r="I46" s="9"/>
    </row>
    <row r="47" spans="2:9" ht="12">
      <c r="B47" s="9"/>
      <c r="C47" s="9"/>
      <c r="D47" s="9"/>
      <c r="E47" s="9"/>
      <c r="F47" s="9"/>
      <c r="G47" s="9"/>
      <c r="H47" s="9"/>
      <c r="I47" s="9"/>
    </row>
    <row r="48" spans="2:9" ht="12">
      <c r="B48" s="9"/>
      <c r="C48" s="9"/>
      <c r="D48" s="9"/>
      <c r="E48" s="9"/>
      <c r="F48" s="9"/>
      <c r="G48" s="9"/>
      <c r="H48" s="9"/>
      <c r="I48" s="9"/>
    </row>
    <row r="49" spans="2:9" ht="12">
      <c r="B49" s="9"/>
      <c r="C49" s="9"/>
      <c r="D49" s="9"/>
      <c r="E49" s="9"/>
      <c r="F49" s="9"/>
      <c r="G49" s="9"/>
      <c r="H49" s="9"/>
      <c r="I49" s="9"/>
    </row>
    <row r="50" spans="2:9" ht="12">
      <c r="B50" s="9"/>
      <c r="C50" s="9"/>
      <c r="D50" s="9"/>
      <c r="E50" s="9"/>
      <c r="F50" s="9"/>
      <c r="G50" s="9"/>
      <c r="H50" s="9"/>
      <c r="I50" s="9"/>
    </row>
    <row r="51" spans="2:9" ht="12">
      <c r="B51" s="9"/>
      <c r="C51" s="9"/>
      <c r="D51" s="9"/>
      <c r="E51" s="9"/>
      <c r="F51" s="9"/>
      <c r="G51" s="9"/>
      <c r="H51" s="9"/>
      <c r="I51" s="9"/>
    </row>
    <row r="52" spans="2:9" ht="12">
      <c r="B52" s="9"/>
      <c r="C52" s="9"/>
      <c r="D52" s="9"/>
      <c r="E52" s="9"/>
      <c r="F52" s="9"/>
      <c r="G52" s="9"/>
      <c r="H52" s="9"/>
      <c r="I52" s="9"/>
    </row>
    <row r="53" spans="2:9" ht="12">
      <c r="B53" s="9"/>
      <c r="C53" s="9"/>
      <c r="D53" s="9"/>
      <c r="E53" s="9"/>
      <c r="F53" s="9"/>
      <c r="G53" s="9"/>
      <c r="H53" s="9"/>
      <c r="I53" s="9"/>
    </row>
    <row r="54" spans="2:9" ht="12">
      <c r="B54" s="9"/>
      <c r="C54" s="9"/>
      <c r="D54" s="9"/>
      <c r="E54" s="9"/>
      <c r="F54" s="9"/>
      <c r="G54" s="9"/>
      <c r="H54" s="9"/>
      <c r="I54" s="9"/>
    </row>
    <row r="55" spans="2:9" ht="12">
      <c r="B55" s="9"/>
      <c r="C55" s="9"/>
      <c r="D55" s="9"/>
      <c r="E55" s="9"/>
      <c r="F55" s="9"/>
      <c r="G55" s="9"/>
      <c r="H55" s="9"/>
      <c r="I55" s="9"/>
    </row>
    <row r="56" spans="2:9" ht="12">
      <c r="B56" s="9"/>
      <c r="C56" s="9"/>
      <c r="D56" s="9"/>
      <c r="E56" s="9"/>
      <c r="F56" s="9"/>
      <c r="G56" s="9"/>
      <c r="H56" s="9"/>
      <c r="I56" s="9"/>
    </row>
    <row r="57" spans="2:9" ht="12">
      <c r="B57" s="9"/>
      <c r="C57" s="9"/>
      <c r="D57" s="9"/>
      <c r="E57" s="9"/>
      <c r="F57" s="9"/>
      <c r="G57" s="9"/>
      <c r="H57" s="9"/>
      <c r="I57" s="9"/>
    </row>
    <row r="58" spans="2:9" ht="12">
      <c r="B58" s="9"/>
      <c r="C58" s="9"/>
      <c r="D58" s="9"/>
      <c r="E58" s="9"/>
      <c r="F58" s="9"/>
      <c r="G58" s="9"/>
      <c r="H58" s="9"/>
      <c r="I58" s="9"/>
    </row>
    <row r="59" spans="2:9" ht="12">
      <c r="B59" s="9"/>
      <c r="C59" s="9"/>
      <c r="D59" s="9"/>
      <c r="E59" s="9"/>
      <c r="F59" s="9"/>
      <c r="G59" s="9"/>
      <c r="H59" s="9"/>
      <c r="I59" s="9"/>
    </row>
    <row r="60" spans="2:9" ht="12">
      <c r="B60" s="9"/>
      <c r="C60" s="9"/>
      <c r="D60" s="9"/>
      <c r="E60" s="9"/>
      <c r="F60" s="9"/>
      <c r="G60" s="9"/>
      <c r="H60" s="9"/>
      <c r="I60" s="9"/>
    </row>
    <row r="61" spans="2:9" ht="12">
      <c r="B61" s="9"/>
      <c r="C61" s="9"/>
      <c r="D61" s="9"/>
      <c r="E61" s="9"/>
      <c r="F61" s="9"/>
      <c r="G61" s="9"/>
      <c r="H61" s="9"/>
      <c r="I61" s="9"/>
    </row>
    <row r="62" spans="2:9" ht="12">
      <c r="B62" s="9"/>
      <c r="C62" s="9"/>
      <c r="D62" s="9"/>
      <c r="E62" s="9"/>
      <c r="F62" s="9"/>
      <c r="G62" s="9"/>
      <c r="H62" s="9"/>
      <c r="I62" s="9"/>
    </row>
    <row r="63" spans="2:9" ht="12">
      <c r="B63" s="9"/>
      <c r="C63" s="9"/>
      <c r="D63" s="9"/>
      <c r="E63" s="9"/>
      <c r="F63" s="9"/>
      <c r="G63" s="9"/>
      <c r="H63" s="9"/>
      <c r="I63" s="9"/>
    </row>
    <row r="64" spans="2:9" ht="12">
      <c r="B64" s="9"/>
      <c r="C64" s="9"/>
      <c r="D64" s="9"/>
      <c r="E64" s="9"/>
      <c r="F64" s="9"/>
      <c r="G64" s="9"/>
      <c r="H64" s="9"/>
      <c r="I64" s="9"/>
    </row>
    <row r="65" spans="2:9" ht="12">
      <c r="B65" s="9"/>
      <c r="C65" s="9"/>
      <c r="D65" s="9"/>
      <c r="E65" s="9"/>
      <c r="F65" s="9"/>
      <c r="G65" s="9"/>
      <c r="H65" s="9"/>
      <c r="I65" s="9"/>
    </row>
    <row r="66" spans="2:9" ht="12">
      <c r="B66" s="9"/>
      <c r="C66" s="9"/>
      <c r="D66" s="9"/>
      <c r="E66" s="9"/>
      <c r="F66" s="9"/>
      <c r="G66" s="9"/>
      <c r="H66" s="9"/>
      <c r="I66" s="9"/>
    </row>
    <row r="67" spans="2:9" ht="12">
      <c r="B67" s="9"/>
      <c r="C67" s="9"/>
      <c r="D67" s="9"/>
      <c r="E67" s="9"/>
      <c r="F67" s="9"/>
      <c r="G67" s="9"/>
      <c r="H67" s="9"/>
      <c r="I67" s="9"/>
    </row>
    <row r="68" spans="2:9" ht="12">
      <c r="B68" s="9"/>
      <c r="C68" s="9"/>
      <c r="D68" s="9"/>
      <c r="E68" s="9"/>
      <c r="F68" s="9"/>
      <c r="G68" s="9"/>
      <c r="H68" s="9"/>
      <c r="I68" s="9"/>
    </row>
    <row r="69" spans="2:9" ht="12">
      <c r="B69" s="9"/>
      <c r="C69" s="9"/>
      <c r="D69" s="9"/>
      <c r="E69" s="9"/>
      <c r="F69" s="9"/>
      <c r="G69" s="9"/>
      <c r="H69" s="9"/>
      <c r="I69" s="9"/>
    </row>
    <row r="70" spans="2:9" ht="12">
      <c r="B70" s="9"/>
      <c r="C70" s="9"/>
      <c r="D70" s="9"/>
      <c r="E70" s="9"/>
      <c r="F70" s="9"/>
      <c r="G70" s="9"/>
      <c r="H70" s="9"/>
      <c r="I70" s="9"/>
    </row>
    <row r="71" spans="2:9" ht="12">
      <c r="B71" s="9"/>
      <c r="C71" s="9"/>
      <c r="D71" s="9"/>
      <c r="E71" s="9"/>
      <c r="F71" s="9"/>
      <c r="G71" s="9"/>
      <c r="H71" s="9"/>
      <c r="I71" s="9"/>
    </row>
    <row r="72" spans="2:9" ht="12">
      <c r="B72" s="9"/>
      <c r="C72" s="9"/>
      <c r="D72" s="9"/>
      <c r="E72" s="9"/>
      <c r="F72" s="9"/>
      <c r="G72" s="9"/>
      <c r="H72" s="9"/>
      <c r="I72" s="9"/>
    </row>
  </sheetData>
  <printOptions/>
  <pageMargins left="0.7" right="0.38" top="0.83" bottom="0.74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渡邊</cp:lastModifiedBy>
  <cp:lastPrinted>2005-03-14T05:52:08Z</cp:lastPrinted>
  <dcterms:created xsi:type="dcterms:W3CDTF">1999-09-22T06:37:10Z</dcterms:created>
  <dcterms:modified xsi:type="dcterms:W3CDTF">2005-03-14T05:52:17Z</dcterms:modified>
  <cp:category/>
  <cp:version/>
  <cp:contentType/>
  <cp:contentStatus/>
</cp:coreProperties>
</file>