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432" windowHeight="4968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<sst xmlns="http://schemas.openxmlformats.org/spreadsheetml/2006/main" count="88" uniqueCount="88">
  <si>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富士見村</t>
  </si>
  <si>
    <t>大胡町</t>
  </si>
  <si>
    <t>宮城村</t>
  </si>
  <si>
    <t>粕川村</t>
  </si>
  <si>
    <t>群馬町</t>
  </si>
  <si>
    <t>月夜野町</t>
  </si>
  <si>
    <t>水上町</t>
  </si>
  <si>
    <t>昭和村</t>
  </si>
  <si>
    <t>尾島町</t>
  </si>
  <si>
    <t>新田町</t>
  </si>
  <si>
    <t>板倉町</t>
  </si>
  <si>
    <t>千代田町</t>
  </si>
  <si>
    <t>多野藤岡広域</t>
  </si>
  <si>
    <t>前年比(%)</t>
  </si>
  <si>
    <t>広域圏別観光客入込数の推移</t>
  </si>
  <si>
    <t>平成７年度</t>
  </si>
  <si>
    <t>平成８年度</t>
  </si>
  <si>
    <t>平成９年度</t>
  </si>
  <si>
    <t>平成１０年度</t>
  </si>
  <si>
    <t>沼田市</t>
  </si>
  <si>
    <t>白沢村</t>
  </si>
  <si>
    <t>利根村</t>
  </si>
  <si>
    <t>片品村</t>
  </si>
  <si>
    <t>川場村</t>
  </si>
  <si>
    <t>新治村</t>
  </si>
  <si>
    <t>利根・沼田広域</t>
  </si>
  <si>
    <t>高崎市</t>
  </si>
  <si>
    <t>安中市</t>
  </si>
  <si>
    <t>榛名町</t>
  </si>
  <si>
    <t>倉渕村</t>
  </si>
  <si>
    <t>箕郷町</t>
  </si>
  <si>
    <t>松井田町</t>
  </si>
  <si>
    <t>高崎市等広域</t>
  </si>
  <si>
    <t>太田市</t>
  </si>
  <si>
    <t>館林市</t>
  </si>
  <si>
    <t>明和村</t>
  </si>
  <si>
    <t>大泉町</t>
  </si>
  <si>
    <t>邑楽町</t>
  </si>
  <si>
    <t>東毛広域</t>
  </si>
  <si>
    <t>伊勢崎市</t>
  </si>
  <si>
    <t>赤堀町</t>
  </si>
  <si>
    <t>（佐）東村</t>
  </si>
  <si>
    <t>境町</t>
  </si>
  <si>
    <t>玉村町</t>
  </si>
  <si>
    <t>伊勢崎佐波広域</t>
  </si>
  <si>
    <t>渋川市</t>
  </si>
  <si>
    <t>北橘村</t>
  </si>
  <si>
    <t>赤城村</t>
  </si>
  <si>
    <t>子持村</t>
  </si>
  <si>
    <t>小野上村</t>
  </si>
  <si>
    <t>伊香保町</t>
  </si>
  <si>
    <t>榛東村</t>
  </si>
  <si>
    <t>吉岡町</t>
  </si>
  <si>
    <t>渋川地区広域</t>
  </si>
  <si>
    <t>富岡市</t>
  </si>
  <si>
    <t>妙義町</t>
  </si>
  <si>
    <t>下仁田町</t>
  </si>
  <si>
    <t>南牧村</t>
  </si>
  <si>
    <t>甘楽町</t>
  </si>
  <si>
    <t>富岡甘楽広域</t>
  </si>
  <si>
    <t>前橋市</t>
  </si>
  <si>
    <t>前橋広域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</si>
  <si>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</si>
  <si>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</si>
  <si>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</si>
  <si>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</si>
  <si>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</si>
  <si>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</si>
  <si>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</si>
  <si>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</si>
  <si>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吾妻広域</t>
  </si>
  <si>
    <t>桐生市</t>
  </si>
  <si>
    <t>新里村</t>
  </si>
  <si>
    <t>黒保根村</t>
  </si>
  <si>
    <t>（勢）東村</t>
  </si>
  <si>
    <t>薮塚本町</t>
  </si>
  <si>
    <t>笠懸町</t>
  </si>
  <si>
    <t>大間々町</t>
  </si>
  <si>
    <t>桐生市外六か町村広域</t>
  </si>
  <si>
    <t>藤岡市</t>
  </si>
  <si>
    <t>新町</t>
  </si>
  <si>
    <t>鬼石町</t>
  </si>
  <si>
    <t>吉井町</t>
  </si>
  <si>
    <t>万場町</t>
  </si>
  <si>
    <t>中里村</t>
  </si>
  <si>
    <t>上野村</t>
  </si>
  <si>
    <t>合計</t>
  </si>
  <si>
    <t>平成７年度～平成１０年度における観光客入込数推計表（広域圏別）（人）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</si>
</sst>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_ "/>
    <numFmt numFmtId="178" formatCode="[&lt;=999]000;000\-00"/>
    <numFmt numFmtId="179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179" fontId="3" fillId="0" borderId="3" xfId="15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8" fontId="3" fillId="0" borderId="3" xfId="16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8" fontId="3" fillId="0" borderId="4" xfId="16" applyFont="1" applyBorder="1" applyAlignment="1">
      <alignment/>
    </xf>
    <xf numFmtId="179" fontId="3" fillId="0" borderId="4" xfId="15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79" fontId="3" fillId="0" borderId="5" xfId="15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5" xfId="16" applyFont="1" applyBorder="1" applyAlignment="1">
      <alignment/>
    </xf>
    <xf numFmtId="3" fontId="3" fillId="0" borderId="7" xfId="0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6" fontId="3" fillId="2" borderId="6" xfId="18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2.75390625" style="0" customWidth="1"/>
    <col min="2" max="2" width="21.375" style="0" customWidth="1"/>
    <col min="3" max="6" width="11.875" style="0" customWidth="1"/>
    <col min="7" max="7" width="9.125" style="0" customWidth="1"/>
  </cols>
  <sheetData>
    <row r="1" ht="14.25" customHeight="1">
      <c r="B1" s="1" t="s">
        <v>14</v>
      </c>
    </row>
    <row r="2" spans="1:7" ht="12" customHeight="1">
      <c r="A2" s="2"/>
      <c r="B2" s="2"/>
      <c r="C2" s="2"/>
      <c r="D2" s="2"/>
      <c r="E2" s="2"/>
      <c r="F2" s="2"/>
      <c r="G2" s="2"/>
    </row>
    <row r="3" spans="1:7" ht="12" customHeight="1">
      <c r="A3" s="2"/>
      <c r="B3" s="3" t="s">
        <v>87</v>
      </c>
      <c r="C3" s="3"/>
      <c r="D3" s="3"/>
      <c r="E3" s="3"/>
      <c r="F3" s="3"/>
      <c r="G3" s="3"/>
    </row>
    <row r="4" spans="1:7" ht="12" customHeight="1">
      <c r="A4" s="2"/>
      <c r="B4" s="4"/>
      <c r="C4" s="29" t="s">
        <v>15</v>
      </c>
      <c r="D4" s="29" t="s">
        <v>16</v>
      </c>
      <c r="E4" s="29" t="s">
        <v>17</v>
      </c>
      <c r="F4" s="29" t="s">
        <v>18</v>
      </c>
      <c r="G4" s="30" t="s">
        <v>13</v>
      </c>
    </row>
    <row r="5" spans="1:7" ht="12" customHeight="1">
      <c r="A5" s="2"/>
      <c r="B5" s="22" t="s">
        <v>19</v>
      </c>
      <c r="C5" s="6">
        <v>1357800</v>
      </c>
      <c r="D5" s="6">
        <v>1199800</v>
      </c>
      <c r="E5" s="6">
        <v>1219000</v>
      </c>
      <c r="F5" s="6">
        <v>1181800</v>
      </c>
      <c r="G5" s="7">
        <f>F5/E5</f>
        <v>0.9694831829368334</v>
      </c>
    </row>
    <row r="6" spans="1:7" ht="12" customHeight="1">
      <c r="A6" s="2"/>
      <c r="B6" s="22" t="s">
        <v>20</v>
      </c>
      <c r="C6" s="6">
        <v>264700</v>
      </c>
      <c r="D6" s="6">
        <v>299600</v>
      </c>
      <c r="E6" s="6">
        <v>303100</v>
      </c>
      <c r="F6" s="6">
        <v>423400</v>
      </c>
      <c r="G6" s="7">
        <f aca="true" t="shared" si="0" ref="G6:G12">F6/E6</f>
        <v>1.3968987132959418</v>
      </c>
    </row>
    <row r="7" spans="1:7" ht="12" customHeight="1">
      <c r="A7" s="2"/>
      <c r="B7" s="22" t="s">
        <v>21</v>
      </c>
      <c r="C7" s="8">
        <v>1457700</v>
      </c>
      <c r="D7" s="8">
        <v>1363100</v>
      </c>
      <c r="E7" s="8">
        <v>1401100</v>
      </c>
      <c r="F7" s="8">
        <v>1352800</v>
      </c>
      <c r="G7" s="7">
        <f t="shared" si="0"/>
        <v>0.9655270858611091</v>
      </c>
    </row>
    <row r="8" spans="1:7" ht="12" customHeight="1">
      <c r="A8" s="2"/>
      <c r="B8" s="22" t="s">
        <v>22</v>
      </c>
      <c r="C8" s="8">
        <v>3109000</v>
      </c>
      <c r="D8" s="8">
        <v>3073700</v>
      </c>
      <c r="E8" s="8">
        <v>2881800</v>
      </c>
      <c r="F8" s="8">
        <v>2538600</v>
      </c>
      <c r="G8" s="7">
        <f t="shared" si="0"/>
        <v>0.8809077659795961</v>
      </c>
    </row>
    <row r="9" spans="1:7" ht="12" customHeight="1">
      <c r="A9" s="2"/>
      <c r="B9" s="22" t="s">
        <v>23</v>
      </c>
      <c r="C9" s="8">
        <v>522600</v>
      </c>
      <c r="D9" s="8">
        <v>402700</v>
      </c>
      <c r="E9" s="8">
        <v>369400</v>
      </c>
      <c r="F9" s="8">
        <v>452500</v>
      </c>
      <c r="G9" s="7">
        <f t="shared" si="0"/>
        <v>1.2249593936112615</v>
      </c>
    </row>
    <row r="10" spans="1:7" ht="12" customHeight="1">
      <c r="A10" s="2"/>
      <c r="B10" s="22" t="s">
        <v>5</v>
      </c>
      <c r="C10" s="8">
        <v>140700</v>
      </c>
      <c r="D10" s="9">
        <v>137700</v>
      </c>
      <c r="E10" s="9">
        <v>140900</v>
      </c>
      <c r="F10" s="9">
        <v>530500</v>
      </c>
      <c r="G10" s="7">
        <f t="shared" si="0"/>
        <v>3.765081618168914</v>
      </c>
    </row>
    <row r="11" spans="1:7" ht="12" customHeight="1">
      <c r="A11" s="2"/>
      <c r="B11" s="22" t="s">
        <v>6</v>
      </c>
      <c r="C11" s="8">
        <v>3055200</v>
      </c>
      <c r="D11" s="8">
        <v>2836100</v>
      </c>
      <c r="E11" s="8">
        <v>2770100</v>
      </c>
      <c r="F11" s="8">
        <v>2534400</v>
      </c>
      <c r="G11" s="7">
        <f t="shared" si="0"/>
        <v>0.9149128190318039</v>
      </c>
    </row>
    <row r="12" spans="1:7" ht="12" customHeight="1">
      <c r="A12" s="2"/>
      <c r="B12" s="22" t="s">
        <v>24</v>
      </c>
      <c r="C12" s="8">
        <v>1027500</v>
      </c>
      <c r="D12" s="9">
        <v>1037400</v>
      </c>
      <c r="E12" s="9">
        <v>1108900</v>
      </c>
      <c r="F12" s="9">
        <v>1154100</v>
      </c>
      <c r="G12" s="7">
        <f t="shared" si="0"/>
        <v>1.04076111461809</v>
      </c>
    </row>
    <row r="13" spans="1:7" ht="12" customHeight="1" thickBot="1">
      <c r="A13" s="2"/>
      <c r="B13" s="23" t="s">
        <v>7</v>
      </c>
      <c r="C13" s="11">
        <v>10600</v>
      </c>
      <c r="D13" s="12">
        <v>130100</v>
      </c>
      <c r="E13" s="12">
        <v>178200</v>
      </c>
      <c r="F13" s="12">
        <v>263000</v>
      </c>
      <c r="G13" s="13">
        <f aca="true" t="shared" si="1" ref="G13:G27">F13/E13</f>
        <v>1.4758698092031426</v>
      </c>
    </row>
    <row r="14" spans="1:7" ht="12" customHeight="1" thickBot="1" thickTop="1">
      <c r="A14" s="2"/>
      <c r="B14" s="24" t="s">
        <v>25</v>
      </c>
      <c r="C14" s="14">
        <f>SUM(C5:C13)</f>
        <v>10945800</v>
      </c>
      <c r="D14" s="14">
        <f>SUM(D5:D13)</f>
        <v>10480200</v>
      </c>
      <c r="E14" s="14">
        <f>SUM(E5:E13)</f>
        <v>10372500</v>
      </c>
      <c r="F14" s="14">
        <f>SUM(F5:F13)</f>
        <v>10431100</v>
      </c>
      <c r="G14" s="15">
        <f t="shared" si="1"/>
        <v>1.005649554109424</v>
      </c>
    </row>
    <row r="15" spans="1:7" ht="12" customHeight="1">
      <c r="A15" s="2"/>
      <c r="B15" s="25" t="s">
        <v>26</v>
      </c>
      <c r="C15" s="16">
        <v>3997100</v>
      </c>
      <c r="D15" s="16">
        <v>4132900</v>
      </c>
      <c r="E15" s="16">
        <v>4058700</v>
      </c>
      <c r="F15" s="16">
        <v>4031600</v>
      </c>
      <c r="G15" s="17">
        <f t="shared" si="1"/>
        <v>0.993322985192303</v>
      </c>
    </row>
    <row r="16" spans="1:7" ht="12" customHeight="1">
      <c r="A16" s="2"/>
      <c r="B16" s="22" t="s">
        <v>27</v>
      </c>
      <c r="C16" s="8">
        <v>624100</v>
      </c>
      <c r="D16" s="8">
        <v>613600</v>
      </c>
      <c r="E16" s="8">
        <v>594000</v>
      </c>
      <c r="F16" s="8">
        <v>561400</v>
      </c>
      <c r="G16" s="7">
        <f t="shared" si="1"/>
        <v>0.9451178451178451</v>
      </c>
    </row>
    <row r="17" spans="1:7" ht="12" customHeight="1">
      <c r="A17" s="2"/>
      <c r="B17" s="22" t="s">
        <v>28</v>
      </c>
      <c r="C17" s="8">
        <v>1226900</v>
      </c>
      <c r="D17" s="8">
        <v>1214800</v>
      </c>
      <c r="E17" s="8">
        <v>1174100</v>
      </c>
      <c r="F17" s="8">
        <v>1021400</v>
      </c>
      <c r="G17" s="7">
        <f t="shared" si="1"/>
        <v>0.8699429350140533</v>
      </c>
    </row>
    <row r="18" spans="1:7" ht="12" customHeight="1">
      <c r="A18" s="2"/>
      <c r="B18" s="22" t="s">
        <v>29</v>
      </c>
      <c r="C18" s="8">
        <v>239800</v>
      </c>
      <c r="D18" s="8">
        <v>266800</v>
      </c>
      <c r="E18" s="8">
        <v>281000</v>
      </c>
      <c r="F18" s="8">
        <v>262800</v>
      </c>
      <c r="G18" s="7">
        <f t="shared" si="1"/>
        <v>0.9352313167259787</v>
      </c>
    </row>
    <row r="19" spans="1:7" ht="12" customHeight="1">
      <c r="A19" s="2"/>
      <c r="B19" s="22" t="s">
        <v>30</v>
      </c>
      <c r="C19" s="8">
        <v>134200</v>
      </c>
      <c r="D19" s="8">
        <v>142200</v>
      </c>
      <c r="E19" s="9">
        <v>160200</v>
      </c>
      <c r="F19" s="9">
        <v>170200</v>
      </c>
      <c r="G19" s="7">
        <f t="shared" si="1"/>
        <v>1.062421972534332</v>
      </c>
    </row>
    <row r="20" spans="1:7" ht="12" customHeight="1">
      <c r="A20" s="2"/>
      <c r="B20" s="22" t="s">
        <v>4</v>
      </c>
      <c r="C20" s="8">
        <v>421400</v>
      </c>
      <c r="D20" s="8">
        <v>395100</v>
      </c>
      <c r="E20" s="8">
        <v>424400</v>
      </c>
      <c r="F20" s="8">
        <v>491300</v>
      </c>
      <c r="G20" s="7">
        <f t="shared" si="1"/>
        <v>1.1576343072573045</v>
      </c>
    </row>
    <row r="21" spans="1:7" ht="12" customHeight="1" thickBot="1">
      <c r="A21" s="2"/>
      <c r="B21" s="23" t="s">
        <v>31</v>
      </c>
      <c r="C21" s="11">
        <v>51000</v>
      </c>
      <c r="D21" s="11">
        <v>50600</v>
      </c>
      <c r="E21" s="11">
        <v>51400</v>
      </c>
      <c r="F21" s="11">
        <v>52400</v>
      </c>
      <c r="G21" s="13">
        <f t="shared" si="1"/>
        <v>1.0194552529182879</v>
      </c>
    </row>
    <row r="22" spans="1:7" ht="12" customHeight="1" thickBot="1" thickTop="1">
      <c r="A22" s="2"/>
      <c r="B22" s="24" t="s">
        <v>32</v>
      </c>
      <c r="C22" s="14">
        <f>SUM(C15:C21)</f>
        <v>6694500</v>
      </c>
      <c r="D22" s="14">
        <f>SUM(D15:D21)</f>
        <v>6816000</v>
      </c>
      <c r="E22" s="14">
        <f>SUM(E15:E21)</f>
        <v>6743800</v>
      </c>
      <c r="F22" s="14">
        <f>SUM(F15:F21)</f>
        <v>6591100</v>
      </c>
      <c r="G22" s="15">
        <f t="shared" si="1"/>
        <v>0.9773569797443578</v>
      </c>
    </row>
    <row r="23" spans="1:7" ht="12" customHeight="1">
      <c r="A23" s="2"/>
      <c r="B23" s="26" t="s">
        <v>33</v>
      </c>
      <c r="C23" s="16">
        <v>1733800</v>
      </c>
      <c r="D23" s="18">
        <v>1902000</v>
      </c>
      <c r="E23" s="18">
        <v>2512300</v>
      </c>
      <c r="F23" s="18">
        <v>3186000</v>
      </c>
      <c r="G23" s="17">
        <f t="shared" si="1"/>
        <v>1.2681606496039486</v>
      </c>
    </row>
    <row r="24" spans="1:7" ht="12" customHeight="1">
      <c r="A24" s="2"/>
      <c r="B24" s="22" t="s">
        <v>34</v>
      </c>
      <c r="C24" s="8">
        <v>1056500</v>
      </c>
      <c r="D24" s="8">
        <v>1161300</v>
      </c>
      <c r="E24" s="9">
        <v>1227000</v>
      </c>
      <c r="F24" s="9">
        <v>1793900</v>
      </c>
      <c r="G24" s="7">
        <f t="shared" si="1"/>
        <v>1.4620211898940505</v>
      </c>
    </row>
    <row r="25" spans="1:7" ht="12" customHeight="1">
      <c r="A25" s="2"/>
      <c r="B25" s="22" t="s">
        <v>8</v>
      </c>
      <c r="C25" s="8">
        <v>244000</v>
      </c>
      <c r="D25" s="8">
        <v>251100</v>
      </c>
      <c r="E25" s="8">
        <v>254700</v>
      </c>
      <c r="F25" s="8">
        <v>257300</v>
      </c>
      <c r="G25" s="7">
        <f t="shared" si="1"/>
        <v>1.0102080879466038</v>
      </c>
    </row>
    <row r="26" spans="1:7" ht="12" customHeight="1">
      <c r="A26" s="2"/>
      <c r="B26" s="22" t="s">
        <v>9</v>
      </c>
      <c r="C26" s="9">
        <v>301800</v>
      </c>
      <c r="D26" s="8">
        <v>399500</v>
      </c>
      <c r="E26" s="8">
        <v>479800</v>
      </c>
      <c r="F26" s="8">
        <v>504800</v>
      </c>
      <c r="G26" s="7">
        <f t="shared" si="1"/>
        <v>1.0521050437682367</v>
      </c>
    </row>
    <row r="27" spans="1:7" ht="12" customHeight="1">
      <c r="A27" s="2"/>
      <c r="B27" s="22" t="s">
        <v>10</v>
      </c>
      <c r="C27" s="8">
        <v>84900</v>
      </c>
      <c r="D27" s="8">
        <v>80000</v>
      </c>
      <c r="E27" s="8">
        <v>81600</v>
      </c>
      <c r="F27" s="8">
        <v>154700</v>
      </c>
      <c r="G27" s="7">
        <f t="shared" si="1"/>
        <v>1.8958333333333333</v>
      </c>
    </row>
    <row r="28" spans="1:7" ht="12" customHeight="1">
      <c r="A28" s="2"/>
      <c r="B28" s="22" t="s">
        <v>35</v>
      </c>
      <c r="C28" s="8"/>
      <c r="D28" s="5"/>
      <c r="E28" s="9"/>
      <c r="F28" s="9"/>
      <c r="G28" s="7"/>
    </row>
    <row r="29" spans="1:7" ht="12" customHeight="1">
      <c r="A29" s="2"/>
      <c r="B29" s="22" t="s">
        <v>11</v>
      </c>
      <c r="C29" s="8">
        <v>37400</v>
      </c>
      <c r="D29" s="9">
        <v>36900</v>
      </c>
      <c r="E29" s="9">
        <v>40000</v>
      </c>
      <c r="F29" s="9">
        <v>65000</v>
      </c>
      <c r="G29" s="7">
        <f aca="true" t="shared" si="2" ref="G29:G57">F29/E29</f>
        <v>1.625</v>
      </c>
    </row>
    <row r="30" spans="1:7" ht="12" customHeight="1">
      <c r="A30" s="2"/>
      <c r="B30" s="22" t="s">
        <v>36</v>
      </c>
      <c r="C30" s="9">
        <v>160200</v>
      </c>
      <c r="D30" s="9">
        <v>167900</v>
      </c>
      <c r="E30" s="9">
        <v>215000</v>
      </c>
      <c r="F30" s="9">
        <v>245000</v>
      </c>
      <c r="G30" s="7">
        <f t="shared" si="2"/>
        <v>1.1395348837209303</v>
      </c>
    </row>
    <row r="31" spans="1:7" ht="12" customHeight="1" thickBot="1">
      <c r="A31" s="2"/>
      <c r="B31" s="23" t="s">
        <v>37</v>
      </c>
      <c r="C31" s="11">
        <v>447500</v>
      </c>
      <c r="D31" s="11">
        <v>447300</v>
      </c>
      <c r="E31" s="11">
        <v>461300</v>
      </c>
      <c r="F31" s="11">
        <v>555400</v>
      </c>
      <c r="G31" s="13">
        <f t="shared" si="2"/>
        <v>1.2039887275092132</v>
      </c>
    </row>
    <row r="32" spans="1:7" ht="12" customHeight="1" thickBot="1" thickTop="1">
      <c r="A32" s="2"/>
      <c r="B32" s="24" t="s">
        <v>38</v>
      </c>
      <c r="C32" s="14">
        <f>SUM(C23:C31)</f>
        <v>4066100</v>
      </c>
      <c r="D32" s="14">
        <f>SUM(D23:D31)</f>
        <v>4446000</v>
      </c>
      <c r="E32" s="14">
        <f>SUM(E23:E31)</f>
        <v>5271700</v>
      </c>
      <c r="F32" s="14">
        <f>SUM(F23:F31)</f>
        <v>6762100</v>
      </c>
      <c r="G32" s="15">
        <f t="shared" si="2"/>
        <v>1.2827171500654437</v>
      </c>
    </row>
    <row r="33" spans="1:7" ht="12" customHeight="1">
      <c r="A33" s="2"/>
      <c r="B33" s="25" t="s">
        <v>39</v>
      </c>
      <c r="C33" s="16">
        <v>2725100</v>
      </c>
      <c r="D33" s="16">
        <v>2685500</v>
      </c>
      <c r="E33" s="16">
        <v>2629800</v>
      </c>
      <c r="F33" s="16">
        <v>2514800</v>
      </c>
      <c r="G33" s="17">
        <f t="shared" si="2"/>
        <v>0.9562704388166401</v>
      </c>
    </row>
    <row r="34" spans="1:7" ht="12" customHeight="1">
      <c r="A34" s="2"/>
      <c r="B34" s="22" t="s">
        <v>40</v>
      </c>
      <c r="C34" s="9">
        <v>97100</v>
      </c>
      <c r="D34" s="9">
        <v>96000</v>
      </c>
      <c r="E34" s="9">
        <v>100000</v>
      </c>
      <c r="F34" s="9">
        <v>135000</v>
      </c>
      <c r="G34" s="7">
        <f t="shared" si="2"/>
        <v>1.35</v>
      </c>
    </row>
    <row r="35" spans="1:7" ht="12" customHeight="1">
      <c r="A35" s="2"/>
      <c r="B35" s="22" t="s">
        <v>41</v>
      </c>
      <c r="C35" s="8">
        <v>512400</v>
      </c>
      <c r="D35" s="8">
        <v>514600</v>
      </c>
      <c r="E35" s="8">
        <v>532900</v>
      </c>
      <c r="F35" s="8">
        <v>570600</v>
      </c>
      <c r="G35" s="7">
        <f t="shared" si="2"/>
        <v>1.0707449802964908</v>
      </c>
    </row>
    <row r="36" spans="1:7" ht="12" customHeight="1">
      <c r="A36" s="2"/>
      <c r="B36" s="22" t="s">
        <v>42</v>
      </c>
      <c r="C36" s="8">
        <v>138900</v>
      </c>
      <c r="D36" s="9">
        <v>140100</v>
      </c>
      <c r="E36" s="9">
        <v>161000</v>
      </c>
      <c r="F36" s="9">
        <v>160000</v>
      </c>
      <c r="G36" s="7">
        <f t="shared" si="2"/>
        <v>0.9937888198757764</v>
      </c>
    </row>
    <row r="37" spans="1:7" ht="12" customHeight="1" thickBot="1">
      <c r="A37" s="2"/>
      <c r="B37" s="23" t="s">
        <v>43</v>
      </c>
      <c r="C37" s="11">
        <v>98100</v>
      </c>
      <c r="D37" s="11">
        <v>90400</v>
      </c>
      <c r="E37" s="11">
        <v>166300</v>
      </c>
      <c r="F37" s="11">
        <v>163300</v>
      </c>
      <c r="G37" s="13">
        <f t="shared" si="2"/>
        <v>0.9819603126879134</v>
      </c>
    </row>
    <row r="38" spans="1:7" ht="12" customHeight="1" thickBot="1" thickTop="1">
      <c r="A38" s="2"/>
      <c r="B38" s="24" t="s">
        <v>44</v>
      </c>
      <c r="C38" s="14">
        <f>SUM(C33:C37)</f>
        <v>3571600</v>
      </c>
      <c r="D38" s="14">
        <f>SUM(D33:D37)</f>
        <v>3526600</v>
      </c>
      <c r="E38" s="14">
        <f>SUM(E33:E37)</f>
        <v>3590000</v>
      </c>
      <c r="F38" s="14">
        <f>SUM(F33:F37)</f>
        <v>3543700</v>
      </c>
      <c r="G38" s="15">
        <f t="shared" si="2"/>
        <v>0.9871030640668523</v>
      </c>
    </row>
    <row r="39" spans="1:7" ht="12" customHeight="1">
      <c r="A39" s="2"/>
      <c r="B39" s="25" t="s">
        <v>45</v>
      </c>
      <c r="C39" s="16">
        <v>578800</v>
      </c>
      <c r="D39" s="16">
        <v>727300</v>
      </c>
      <c r="E39" s="16">
        <v>626900</v>
      </c>
      <c r="F39" s="16">
        <v>1103600</v>
      </c>
      <c r="G39" s="17">
        <f t="shared" si="2"/>
        <v>1.7604083585898866</v>
      </c>
    </row>
    <row r="40" spans="1:7" ht="12" customHeight="1">
      <c r="A40" s="2"/>
      <c r="B40" s="22" t="s">
        <v>46</v>
      </c>
      <c r="C40" s="8">
        <v>9700</v>
      </c>
      <c r="D40" s="9">
        <v>9600</v>
      </c>
      <c r="E40" s="9">
        <v>10000</v>
      </c>
      <c r="F40" s="9">
        <v>10000</v>
      </c>
      <c r="G40" s="7">
        <f t="shared" si="2"/>
        <v>1</v>
      </c>
    </row>
    <row r="41" spans="1:7" ht="12" customHeight="1">
      <c r="A41" s="2"/>
      <c r="B41" s="22" t="s">
        <v>47</v>
      </c>
      <c r="C41" s="8">
        <v>228700</v>
      </c>
      <c r="D41" s="8">
        <v>266400</v>
      </c>
      <c r="E41" s="8">
        <v>469600</v>
      </c>
      <c r="F41" s="8">
        <v>884700</v>
      </c>
      <c r="G41" s="7">
        <f t="shared" si="2"/>
        <v>1.8839437819420783</v>
      </c>
    </row>
    <row r="42" spans="1:7" ht="12" customHeight="1">
      <c r="A42" s="2"/>
      <c r="B42" s="22" t="s">
        <v>48</v>
      </c>
      <c r="C42" s="8">
        <v>122800</v>
      </c>
      <c r="D42" s="8">
        <v>104500</v>
      </c>
      <c r="E42" s="8">
        <v>109300</v>
      </c>
      <c r="F42" s="8">
        <v>198400</v>
      </c>
      <c r="G42" s="7">
        <f t="shared" si="2"/>
        <v>1.8151875571820677</v>
      </c>
    </row>
    <row r="43" spans="1:7" ht="12" customHeight="1">
      <c r="A43" s="2"/>
      <c r="B43" s="22" t="s">
        <v>49</v>
      </c>
      <c r="C43" s="8">
        <v>314500</v>
      </c>
      <c r="D43" s="8">
        <v>288300</v>
      </c>
      <c r="E43" s="8">
        <v>297700</v>
      </c>
      <c r="F43" s="8">
        <v>262900</v>
      </c>
      <c r="G43" s="7">
        <f t="shared" si="2"/>
        <v>0.8831037957675513</v>
      </c>
    </row>
    <row r="44" spans="1:7" ht="12" customHeight="1">
      <c r="A44" s="2"/>
      <c r="B44" s="22" t="s">
        <v>50</v>
      </c>
      <c r="C44" s="8">
        <v>2504000</v>
      </c>
      <c r="D44" s="8">
        <v>2326100</v>
      </c>
      <c r="E44" s="8">
        <v>2311500</v>
      </c>
      <c r="F44" s="8">
        <v>2110300</v>
      </c>
      <c r="G44" s="7">
        <f t="shared" si="2"/>
        <v>0.9129569543586415</v>
      </c>
    </row>
    <row r="45" spans="1:7" ht="12" customHeight="1">
      <c r="A45" s="2"/>
      <c r="B45" s="22" t="s">
        <v>51</v>
      </c>
      <c r="C45" s="8">
        <v>490000</v>
      </c>
      <c r="D45" s="8">
        <v>490600</v>
      </c>
      <c r="E45" s="8">
        <v>519200</v>
      </c>
      <c r="F45" s="8">
        <v>745200</v>
      </c>
      <c r="G45" s="7">
        <f t="shared" si="2"/>
        <v>1.4352850539291218</v>
      </c>
    </row>
    <row r="46" spans="1:7" ht="12" customHeight="1" thickBot="1">
      <c r="A46" s="2"/>
      <c r="B46" s="23" t="s">
        <v>52</v>
      </c>
      <c r="C46" s="12">
        <v>4900</v>
      </c>
      <c r="D46" s="12">
        <v>5300</v>
      </c>
      <c r="E46" s="10">
        <v>7400</v>
      </c>
      <c r="F46" s="12">
        <v>243200</v>
      </c>
      <c r="G46" s="13">
        <f t="shared" si="2"/>
        <v>32.86486486486486</v>
      </c>
    </row>
    <row r="47" spans="1:7" ht="12" customHeight="1" thickBot="1" thickTop="1">
      <c r="A47" s="2"/>
      <c r="B47" s="24" t="s">
        <v>53</v>
      </c>
      <c r="C47" s="19">
        <f>SUM(C39:C46)</f>
        <v>4253400</v>
      </c>
      <c r="D47" s="19">
        <f>SUM(D39:D46)</f>
        <v>4218100</v>
      </c>
      <c r="E47" s="19">
        <f>SUM(E39:E46)</f>
        <v>4351600</v>
      </c>
      <c r="F47" s="19">
        <f>SUM(F39:F46)</f>
        <v>5558300</v>
      </c>
      <c r="G47" s="15">
        <f t="shared" si="2"/>
        <v>1.2773003033367036</v>
      </c>
    </row>
    <row r="48" spans="1:7" ht="12" customHeight="1">
      <c r="A48" s="2"/>
      <c r="B48" s="25" t="s">
        <v>54</v>
      </c>
      <c r="C48" s="16">
        <v>673200</v>
      </c>
      <c r="D48" s="16">
        <v>842900</v>
      </c>
      <c r="E48" s="16">
        <v>963900</v>
      </c>
      <c r="F48" s="16">
        <v>872300</v>
      </c>
      <c r="G48" s="17">
        <f t="shared" si="2"/>
        <v>0.9049693951654736</v>
      </c>
    </row>
    <row r="49" spans="1:7" ht="12" customHeight="1">
      <c r="A49" s="2"/>
      <c r="B49" s="22" t="s">
        <v>55</v>
      </c>
      <c r="C49" s="8">
        <v>540100</v>
      </c>
      <c r="D49" s="8">
        <v>549100</v>
      </c>
      <c r="E49" s="8">
        <v>573100</v>
      </c>
      <c r="F49" s="8">
        <v>576900</v>
      </c>
      <c r="G49" s="7">
        <f t="shared" si="2"/>
        <v>1.006630605478974</v>
      </c>
    </row>
    <row r="50" spans="1:7" ht="12" customHeight="1">
      <c r="A50" s="2"/>
      <c r="B50" s="22" t="s">
        <v>56</v>
      </c>
      <c r="C50" s="8">
        <v>630600</v>
      </c>
      <c r="D50" s="8">
        <v>592000</v>
      </c>
      <c r="E50" s="8">
        <v>489700</v>
      </c>
      <c r="F50" s="8">
        <v>670700</v>
      </c>
      <c r="G50" s="7">
        <f t="shared" si="2"/>
        <v>1.3696140494180111</v>
      </c>
    </row>
    <row r="51" spans="1:7" ht="12" customHeight="1">
      <c r="A51" s="2"/>
      <c r="B51" s="22" t="s">
        <v>57</v>
      </c>
      <c r="C51" s="8">
        <v>84200</v>
      </c>
      <c r="D51" s="8">
        <v>87300</v>
      </c>
      <c r="E51" s="8">
        <v>99900</v>
      </c>
      <c r="F51" s="8">
        <v>92300</v>
      </c>
      <c r="G51" s="7">
        <f t="shared" si="2"/>
        <v>0.923923923923924</v>
      </c>
    </row>
    <row r="52" spans="1:7" ht="12" customHeight="1" thickBot="1">
      <c r="A52" s="2"/>
      <c r="B52" s="23" t="s">
        <v>58</v>
      </c>
      <c r="C52" s="11">
        <v>461500</v>
      </c>
      <c r="D52" s="11">
        <v>457200</v>
      </c>
      <c r="E52" s="11">
        <v>550300</v>
      </c>
      <c r="F52" s="11">
        <v>555000</v>
      </c>
      <c r="G52" s="13">
        <f t="shared" si="2"/>
        <v>1.008540795929493</v>
      </c>
    </row>
    <row r="53" spans="1:7" ht="12" customHeight="1" thickBot="1" thickTop="1">
      <c r="A53" s="2"/>
      <c r="B53" s="24" t="s">
        <v>59</v>
      </c>
      <c r="C53" s="14">
        <f>SUM(C48:C52)</f>
        <v>2389600</v>
      </c>
      <c r="D53" s="14">
        <f>SUM(D48:D52)</f>
        <v>2528500</v>
      </c>
      <c r="E53" s="14">
        <f>SUM(E48:E52)</f>
        <v>2676900</v>
      </c>
      <c r="F53" s="14">
        <f>SUM(F48:F52)</f>
        <v>2767200</v>
      </c>
      <c r="G53" s="15">
        <f t="shared" si="2"/>
        <v>1.0337330494228398</v>
      </c>
    </row>
    <row r="54" spans="1:7" ht="12" customHeight="1">
      <c r="A54" s="2"/>
      <c r="B54" s="25" t="s">
        <v>60</v>
      </c>
      <c r="C54" s="16">
        <v>4447100</v>
      </c>
      <c r="D54" s="16">
        <v>4600400</v>
      </c>
      <c r="E54" s="16">
        <v>4979700</v>
      </c>
      <c r="F54" s="16">
        <v>4641600</v>
      </c>
      <c r="G54" s="17">
        <f t="shared" si="2"/>
        <v>0.9321043436351587</v>
      </c>
    </row>
    <row r="55" spans="1:7" ht="12" customHeight="1">
      <c r="A55" s="2"/>
      <c r="B55" s="22" t="s">
        <v>0</v>
      </c>
      <c r="C55" s="8">
        <v>886900</v>
      </c>
      <c r="D55" s="8">
        <v>784700</v>
      </c>
      <c r="E55" s="8">
        <v>740800</v>
      </c>
      <c r="F55" s="8">
        <v>670500</v>
      </c>
      <c r="G55" s="7">
        <f t="shared" si="2"/>
        <v>0.9051025917926566</v>
      </c>
    </row>
    <row r="56" spans="1:7" ht="12" customHeight="1">
      <c r="A56" s="2"/>
      <c r="B56" s="22" t="s">
        <v>1</v>
      </c>
      <c r="C56" s="8">
        <v>479800</v>
      </c>
      <c r="D56" s="8">
        <v>565300</v>
      </c>
      <c r="E56" s="8">
        <v>694300</v>
      </c>
      <c r="F56" s="8">
        <v>337700</v>
      </c>
      <c r="G56" s="7">
        <f t="shared" si="2"/>
        <v>0.486389168947141</v>
      </c>
    </row>
    <row r="57" spans="1:7" ht="12" customHeight="1">
      <c r="A57" s="2"/>
      <c r="B57" s="22" t="s">
        <v>2</v>
      </c>
      <c r="C57" s="8">
        <v>1210500</v>
      </c>
      <c r="D57" s="8">
        <v>1104500</v>
      </c>
      <c r="E57" s="8">
        <v>1120500</v>
      </c>
      <c r="F57" s="8">
        <v>1147300</v>
      </c>
      <c r="G57" s="7">
        <f t="shared" si="2"/>
        <v>1.0239178937974118</v>
      </c>
    </row>
    <row r="58" spans="1:7" ht="12" customHeight="1" thickBot="1">
      <c r="A58" s="2"/>
      <c r="B58" s="23" t="s">
        <v>3</v>
      </c>
      <c r="C58" s="12"/>
      <c r="D58" s="10"/>
      <c r="E58" s="12"/>
      <c r="F58" s="12">
        <v>176000</v>
      </c>
      <c r="G58" s="13"/>
    </row>
    <row r="59" spans="1:7" ht="12" customHeight="1" thickBot="1" thickTop="1">
      <c r="A59" s="2"/>
      <c r="B59" s="24" t="s">
        <v>61</v>
      </c>
      <c r="C59" s="19">
        <f>SUM(C54:C58)</f>
        <v>7024300</v>
      </c>
      <c r="D59" s="19">
        <f>SUM(D54:D58)</f>
        <v>7054900</v>
      </c>
      <c r="E59" s="19">
        <f>SUM(E54:E58)</f>
        <v>7535300</v>
      </c>
      <c r="F59" s="19">
        <f>SUM(F54:F58)</f>
        <v>6973100</v>
      </c>
      <c r="G59" s="15">
        <f aca="true" t="shared" si="3" ref="G59:G77">F59/E59</f>
        <v>0.9253911589452312</v>
      </c>
    </row>
    <row r="60" spans="1:7" ht="12" customHeight="1">
      <c r="A60" s="2"/>
      <c r="B60" s="25" t="s">
        <v>62</v>
      </c>
      <c r="C60" s="16">
        <v>508000</v>
      </c>
      <c r="D60" s="16">
        <v>586700</v>
      </c>
      <c r="E60" s="16">
        <v>608900</v>
      </c>
      <c r="F60" s="16">
        <v>916800</v>
      </c>
      <c r="G60" s="17">
        <f t="shared" si="3"/>
        <v>1.5056659550008211</v>
      </c>
    </row>
    <row r="61" spans="1:7" ht="12" customHeight="1">
      <c r="A61" s="2"/>
      <c r="B61" s="22" t="s">
        <v>63</v>
      </c>
      <c r="C61" s="8">
        <v>134500</v>
      </c>
      <c r="D61" s="8">
        <v>113200</v>
      </c>
      <c r="E61" s="8">
        <v>80800</v>
      </c>
      <c r="F61" s="8">
        <v>110300</v>
      </c>
      <c r="G61" s="7">
        <f t="shared" si="3"/>
        <v>1.36509900990099</v>
      </c>
    </row>
    <row r="62" spans="1:7" ht="12" customHeight="1">
      <c r="A62" s="2"/>
      <c r="B62" s="22" t="s">
        <v>64</v>
      </c>
      <c r="C62" s="8">
        <v>83900</v>
      </c>
      <c r="D62" s="8">
        <v>241700</v>
      </c>
      <c r="E62" s="8">
        <v>251600</v>
      </c>
      <c r="F62" s="8">
        <v>236700</v>
      </c>
      <c r="G62" s="7">
        <f t="shared" si="3"/>
        <v>0.940779014308426</v>
      </c>
    </row>
    <row r="63" spans="1:7" ht="12" customHeight="1">
      <c r="A63" s="2"/>
      <c r="B63" s="22" t="s">
        <v>65</v>
      </c>
      <c r="C63" s="8">
        <v>1264600</v>
      </c>
      <c r="D63" s="8">
        <v>1235400</v>
      </c>
      <c r="E63" s="8">
        <v>1267200</v>
      </c>
      <c r="F63" s="8">
        <v>1234500</v>
      </c>
      <c r="G63" s="7">
        <f t="shared" si="3"/>
        <v>0.9741950757575758</v>
      </c>
    </row>
    <row r="64" spans="1:7" ht="12" customHeight="1">
      <c r="A64" s="2"/>
      <c r="B64" s="22" t="s">
        <v>66</v>
      </c>
      <c r="C64" s="8">
        <v>3001000</v>
      </c>
      <c r="D64" s="8">
        <v>2976500</v>
      </c>
      <c r="E64" s="8">
        <v>2978700</v>
      </c>
      <c r="F64" s="8">
        <v>2828000</v>
      </c>
      <c r="G64" s="7">
        <f t="shared" si="3"/>
        <v>0.9494074596300399</v>
      </c>
    </row>
    <row r="65" spans="1:7" ht="12" customHeight="1">
      <c r="A65" s="2"/>
      <c r="B65" s="22" t="s">
        <v>67</v>
      </c>
      <c r="C65" s="8">
        <v>2714200</v>
      </c>
      <c r="D65" s="9">
        <v>2724600</v>
      </c>
      <c r="E65" s="9">
        <v>2793600</v>
      </c>
      <c r="F65" s="9">
        <v>2796300</v>
      </c>
      <c r="G65" s="7">
        <f t="shared" si="3"/>
        <v>1.000966494845361</v>
      </c>
    </row>
    <row r="66" spans="1:7" ht="12" customHeight="1">
      <c r="A66" s="2"/>
      <c r="B66" s="22" t="s">
        <v>68</v>
      </c>
      <c r="C66" s="8">
        <v>225700</v>
      </c>
      <c r="D66" s="8">
        <v>221400</v>
      </c>
      <c r="E66" s="8">
        <v>214400</v>
      </c>
      <c r="F66" s="8">
        <v>207300</v>
      </c>
      <c r="G66" s="7">
        <f t="shared" si="3"/>
        <v>0.9668843283582089</v>
      </c>
    </row>
    <row r="67" spans="1:7" ht="12" customHeight="1" thickBot="1">
      <c r="A67" s="2"/>
      <c r="B67" s="23" t="s">
        <v>69</v>
      </c>
      <c r="C67" s="11">
        <v>347200</v>
      </c>
      <c r="D67" s="11">
        <v>508200</v>
      </c>
      <c r="E67" s="11">
        <v>550300</v>
      </c>
      <c r="F67" s="11">
        <v>534300</v>
      </c>
      <c r="G67" s="13">
        <f t="shared" si="3"/>
        <v>0.9709249500272579</v>
      </c>
    </row>
    <row r="68" spans="1:7" ht="12" customHeight="1" thickBot="1" thickTop="1">
      <c r="A68" s="2"/>
      <c r="B68" s="24" t="s">
        <v>70</v>
      </c>
      <c r="C68" s="14">
        <f>SUM(C60:C67)</f>
        <v>8279100</v>
      </c>
      <c r="D68" s="14">
        <f>SUM(D60:D67)</f>
        <v>8607700</v>
      </c>
      <c r="E68" s="14">
        <f>SUM(E60:E67)</f>
        <v>8745500</v>
      </c>
      <c r="F68" s="14">
        <f>SUM(F60:F67)</f>
        <v>8864200</v>
      </c>
      <c r="G68" s="15">
        <f t="shared" si="3"/>
        <v>1.0135726945286148</v>
      </c>
    </row>
    <row r="69" spans="1:7" ht="12" customHeight="1">
      <c r="A69" s="2"/>
      <c r="B69" s="25" t="s">
        <v>71</v>
      </c>
      <c r="C69" s="16">
        <v>1943800</v>
      </c>
      <c r="D69" s="16">
        <v>2191300</v>
      </c>
      <c r="E69" s="16">
        <v>2202600</v>
      </c>
      <c r="F69" s="16">
        <v>1938700</v>
      </c>
      <c r="G69" s="17">
        <f t="shared" si="3"/>
        <v>0.8801870516662127</v>
      </c>
    </row>
    <row r="70" spans="1:7" ht="12" customHeight="1">
      <c r="A70" s="2"/>
      <c r="B70" s="22" t="s">
        <v>72</v>
      </c>
      <c r="C70" s="8">
        <v>24300</v>
      </c>
      <c r="D70" s="8">
        <v>169300</v>
      </c>
      <c r="E70" s="8">
        <v>197100</v>
      </c>
      <c r="F70" s="8">
        <v>380900</v>
      </c>
      <c r="G70" s="7">
        <f t="shared" si="3"/>
        <v>1.932521562658549</v>
      </c>
    </row>
    <row r="71" spans="1:7" ht="12" customHeight="1">
      <c r="A71" s="2"/>
      <c r="B71" s="27" t="s">
        <v>73</v>
      </c>
      <c r="C71" s="8">
        <v>272800</v>
      </c>
      <c r="D71" s="8">
        <v>251300</v>
      </c>
      <c r="E71" s="8">
        <v>235800</v>
      </c>
      <c r="F71" s="8">
        <v>200300</v>
      </c>
      <c r="G71" s="7">
        <f t="shared" si="3"/>
        <v>0.8494486853265479</v>
      </c>
    </row>
    <row r="72" spans="1:7" ht="12" customHeight="1">
      <c r="A72" s="2"/>
      <c r="B72" s="22" t="s">
        <v>74</v>
      </c>
      <c r="C72" s="8">
        <v>1954600</v>
      </c>
      <c r="D72" s="8">
        <v>2049300</v>
      </c>
      <c r="E72" s="9">
        <v>2076500</v>
      </c>
      <c r="F72" s="9">
        <v>1924300</v>
      </c>
      <c r="G72" s="7">
        <f t="shared" si="3"/>
        <v>0.9267035877678786</v>
      </c>
    </row>
    <row r="73" spans="1:7" ht="12" customHeight="1">
      <c r="A73" s="2"/>
      <c r="B73" s="22" t="s">
        <v>75</v>
      </c>
      <c r="C73" s="8">
        <v>405700</v>
      </c>
      <c r="D73" s="8">
        <v>382000</v>
      </c>
      <c r="E73" s="8">
        <v>386000</v>
      </c>
      <c r="F73" s="8">
        <v>325400</v>
      </c>
      <c r="G73" s="7">
        <f t="shared" si="3"/>
        <v>0.8430051813471503</v>
      </c>
    </row>
    <row r="74" spans="1:7" ht="12" customHeight="1">
      <c r="A74" s="2"/>
      <c r="B74" s="22" t="s">
        <v>76</v>
      </c>
      <c r="C74" s="8">
        <v>42200</v>
      </c>
      <c r="D74" s="9">
        <v>148200</v>
      </c>
      <c r="E74" s="9">
        <v>138000</v>
      </c>
      <c r="F74" s="9">
        <v>89300</v>
      </c>
      <c r="G74" s="7">
        <f t="shared" si="3"/>
        <v>0.6471014492753623</v>
      </c>
    </row>
    <row r="75" spans="1:7" ht="12" customHeight="1" thickBot="1">
      <c r="A75" s="2"/>
      <c r="B75" s="23" t="s">
        <v>77</v>
      </c>
      <c r="C75" s="11">
        <v>855500</v>
      </c>
      <c r="D75" s="11">
        <v>864600</v>
      </c>
      <c r="E75" s="11">
        <v>817600</v>
      </c>
      <c r="F75" s="11">
        <v>728700</v>
      </c>
      <c r="G75" s="13">
        <f t="shared" si="3"/>
        <v>0.8912671232876712</v>
      </c>
    </row>
    <row r="76" spans="1:7" ht="12" customHeight="1" thickBot="1" thickTop="1">
      <c r="A76" s="2"/>
      <c r="B76" s="24" t="s">
        <v>78</v>
      </c>
      <c r="C76" s="14">
        <f>SUM(C69:C75)</f>
        <v>5498900</v>
      </c>
      <c r="D76" s="14">
        <f>SUM(D69:D75)</f>
        <v>6056000</v>
      </c>
      <c r="E76" s="14">
        <f>SUM(E69:E75)</f>
        <v>6053600</v>
      </c>
      <c r="F76" s="14">
        <f>SUM(F69:F75)</f>
        <v>5587600</v>
      </c>
      <c r="G76" s="15">
        <f t="shared" si="3"/>
        <v>0.9230210122902075</v>
      </c>
    </row>
    <row r="77" spans="1:7" ht="12" customHeight="1">
      <c r="A77" s="2"/>
      <c r="B77" s="25" t="s">
        <v>79</v>
      </c>
      <c r="C77" s="16">
        <v>280100</v>
      </c>
      <c r="D77" s="16">
        <v>320400</v>
      </c>
      <c r="E77" s="16">
        <v>305700</v>
      </c>
      <c r="F77" s="16">
        <v>326000</v>
      </c>
      <c r="G77" s="17">
        <f t="shared" si="3"/>
        <v>1.0664049721949624</v>
      </c>
    </row>
    <row r="78" spans="1:7" ht="12" customHeight="1">
      <c r="A78" s="2"/>
      <c r="B78" s="22" t="s">
        <v>80</v>
      </c>
      <c r="C78" s="8"/>
      <c r="D78" s="5"/>
      <c r="E78" s="9"/>
      <c r="F78" s="9">
        <v>32000</v>
      </c>
      <c r="G78" s="7"/>
    </row>
    <row r="79" spans="1:7" ht="12" customHeight="1">
      <c r="A79" s="2"/>
      <c r="B79" s="22" t="s">
        <v>81</v>
      </c>
      <c r="C79" s="8">
        <v>801700</v>
      </c>
      <c r="D79" s="8">
        <v>767200</v>
      </c>
      <c r="E79" s="8">
        <v>745900</v>
      </c>
      <c r="F79" s="8">
        <v>698900</v>
      </c>
      <c r="G79" s="7">
        <f aca="true" t="shared" si="4" ref="G79:G85">F79/E79</f>
        <v>0.9369888725030165</v>
      </c>
    </row>
    <row r="80" spans="1:7" ht="12" customHeight="1">
      <c r="A80" s="2"/>
      <c r="B80" s="22" t="s">
        <v>82</v>
      </c>
      <c r="C80" s="8">
        <v>138300</v>
      </c>
      <c r="D80" s="8">
        <v>139400</v>
      </c>
      <c r="E80" s="8">
        <v>138100</v>
      </c>
      <c r="F80" s="8">
        <v>89600</v>
      </c>
      <c r="G80" s="7">
        <f t="shared" si="4"/>
        <v>0.6488052136133237</v>
      </c>
    </row>
    <row r="81" spans="1:7" ht="12" customHeight="1">
      <c r="A81" s="2"/>
      <c r="B81" s="22" t="s">
        <v>83</v>
      </c>
      <c r="C81" s="8">
        <v>91000</v>
      </c>
      <c r="D81" s="9">
        <v>103100</v>
      </c>
      <c r="E81" s="9">
        <v>91900</v>
      </c>
      <c r="F81" s="9">
        <v>88600</v>
      </c>
      <c r="G81" s="7">
        <f t="shared" si="4"/>
        <v>0.9640914036996736</v>
      </c>
    </row>
    <row r="82" spans="1:7" ht="12" customHeight="1">
      <c r="A82" s="2"/>
      <c r="B82" s="22" t="s">
        <v>84</v>
      </c>
      <c r="C82" s="8">
        <v>70000</v>
      </c>
      <c r="D82" s="8">
        <v>100500</v>
      </c>
      <c r="E82" s="9">
        <v>98200</v>
      </c>
      <c r="F82" s="9">
        <v>73600</v>
      </c>
      <c r="G82" s="7">
        <f t="shared" si="4"/>
        <v>0.7494908350305499</v>
      </c>
    </row>
    <row r="83" spans="1:7" ht="12" customHeight="1" thickBot="1">
      <c r="A83" s="2"/>
      <c r="B83" s="23" t="s">
        <v>85</v>
      </c>
      <c r="C83" s="11">
        <v>194400</v>
      </c>
      <c r="D83" s="11">
        <v>198100</v>
      </c>
      <c r="E83" s="11">
        <v>143600</v>
      </c>
      <c r="F83" s="11">
        <v>207800</v>
      </c>
      <c r="G83" s="13">
        <f t="shared" si="4"/>
        <v>1.447075208913649</v>
      </c>
    </row>
    <row r="84" spans="1:7" ht="12" customHeight="1" thickBot="1" thickTop="1">
      <c r="A84" s="2"/>
      <c r="B84" s="24" t="s">
        <v>12</v>
      </c>
      <c r="C84" s="14">
        <f>SUM(C77:C83)</f>
        <v>1575500</v>
      </c>
      <c r="D84" s="14">
        <f>SUM(D77:D83)</f>
        <v>1628700</v>
      </c>
      <c r="E84" s="14">
        <f>SUM(E77:E83)</f>
        <v>1523400</v>
      </c>
      <c r="F84" s="14">
        <f>SUM(F77:F83)</f>
        <v>1516500</v>
      </c>
      <c r="G84" s="15">
        <f t="shared" si="4"/>
        <v>0.9954706577392675</v>
      </c>
    </row>
    <row r="85" spans="1:7" ht="12" customHeight="1" thickBot="1">
      <c r="A85" s="2"/>
      <c r="B85" s="28" t="s">
        <v>86</v>
      </c>
      <c r="C85" s="20">
        <f>C14+C22+C32+C38+C47+C53+C59+C68+C76+C84</f>
        <v>54298800</v>
      </c>
      <c r="D85" s="20">
        <f>D14+D22+D32+D38+D47+D53+D59+D68+D76+D84</f>
        <v>55362700</v>
      </c>
      <c r="E85" s="20">
        <f>E14+E22+E32+E38+E47+E53+E59+E68+E76+E84</f>
        <v>56864300</v>
      </c>
      <c r="F85" s="20">
        <f>F14+F22+F32+F38+F47+F53+F59+F68+F76+F84</f>
        <v>58594900</v>
      </c>
      <c r="G85" s="21">
        <f t="shared" si="4"/>
        <v>1.0304338574465877</v>
      </c>
    </row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</sheetData>
  <printOptions horizontalCentered="1" verticalCentered="1"/>
  <pageMargins left="0" right="0" top="0" bottom="0" header="0.5118110236220472" footer="0.5118110236220472"/>
  <pageSetup horizontalDpi="300" verticalDpi="300" orientation="portrait" paperSize="12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1999-08-31T11:17:28Z</cp:lastPrinted>
  <dcterms:created xsi:type="dcterms:W3CDTF">1997-10-08T10:45:44Z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