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'Sheet1'!$A$1:$J$88</definedName>
    <definedName name="_xlnm.Print_Titles" localSheetId="0">'Sheet1'!$4:$4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<sst xmlns="http://schemas.openxmlformats.org/spreadsheetml/2006/main" count="94" uniqueCount="94">
  <si>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</si>
  <si>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</si>
  <si>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</si>
  <si>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</si>
  <si>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</si>
  <si>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</si>
  <si>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</si>
  <si>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</si>
  <si>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</si>
  <si>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</si>
  <si>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</si>
  <si>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</si>
  <si>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</si>
  <si>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</si>
  <si>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</si>
  <si>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</si>
  <si>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</si>
  <si>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</si>
  <si>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</si>
  <si>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</si>
  <si>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</si>
  <si>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</si>
  <si>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</si>
  <si>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</si>
  <si>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</si>
  <si>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</si>
  <si>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</si>
  <si>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</si>
  <si>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</si>
  <si>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</si>
  <si>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</si>
  <si>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</si>
  <si>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</si>
  <si>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</si>
  <si>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</si>
  <si>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</si>
  <si>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</si>
  <si>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</si>
  <si>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</si>
  <si>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</si>
  <si>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</si>
  <si>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</si>
  <si>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</si>
  <si>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</si>
  <si>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</si>
  <si>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</si>
  <si>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</si>
  <si>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</si>
  <si>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</si>
  <si>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</si>
  <si>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</si>
  <si>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</si>
  <si>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</si>
  <si>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</si>
  <si>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</si>
  <si>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</si>
  <si>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</si>
  <si>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</si>
  <si>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</si>
  <si>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</si>
  <si>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</si>
  <si>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</si>
  <si>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</si>
  <si>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赤城村</t>
  </si>
  <si>
    <t>伊勢崎市</t>
  </si>
  <si>
    <t>合計</t>
  </si>
  <si>
    <t>（勢）東村</t>
  </si>
  <si>
    <t>（吾）東村</t>
  </si>
  <si>
    <t>（佐）東村</t>
  </si>
  <si>
    <t>　　市</t>
  </si>
  <si>
    <t>六合村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</si>
  <si>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</si>
  <si>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</si>
  <si>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</si>
  <si>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</si>
  <si>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</si>
  <si>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</si>
  <si>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</si>
  <si>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</si>
  <si>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</si>
  <si>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</si>
  <si>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</si>
  <si>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</si>
  <si>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平成７年度</t>
  </si>
  <si>
    <t>平成８年度</t>
  </si>
  <si>
    <t>平成９年度</t>
  </si>
  <si>
    <t>平成１０年度</t>
  </si>
  <si>
    <t>前年比（％）</t>
  </si>
  <si>
    <t>平成１１年度</t>
  </si>
  <si>
    <t>（２） 市町村別観光客入込数の推移</t>
  </si>
  <si>
    <t>平成１２年度</t>
  </si>
  <si>
    <t>明和町</t>
  </si>
  <si>
    <t>平成７年度～平成１３年度における観光客入込数推計表（市町村別）（人）</t>
  </si>
  <si>
    <t>平成１３年度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</si>
</sst>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 diagonalDown="1">
      <left style="medium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4" fillId="0" borderId="0" xfId="0" applyFont="1" applyAlignment="1">
      <alignment vertical="center"/>
    </xf>
    <xf numFmtId="0" fontId="0" fillId="2" borderId="2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3" fontId="0" fillId="3" borderId="30" xfId="0" applyNumberFormat="1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8"/>
  <sheetViews>
    <sheetView tabSelected="1" workbookViewId="0" topLeftCell="A1">
      <selection activeCell="C5" sqref="C5"/>
    </sheetView>
  </sheetViews>
  <sheetFormatPr defaultColWidth="9.00390625" defaultRowHeight="13.5"/>
  <cols>
    <col min="1" max="1" width="2.375" style="0" customWidth="1"/>
    <col min="2" max="2" width="10.625" style="0" customWidth="1"/>
    <col min="3" max="9" width="14.875" style="0" customWidth="1"/>
    <col min="10" max="10" width="12.625" style="0" customWidth="1"/>
    <col min="11" max="11" width="2.875" style="0" customWidth="1"/>
    <col min="14" max="14" width="12.125" style="0" customWidth="1"/>
  </cols>
  <sheetData>
    <row r="1" spans="2:6" ht="13.5">
      <c r="B1" s="28" t="s">
        <v>89</v>
      </c>
      <c r="C1" s="28"/>
      <c r="D1" s="28"/>
      <c r="E1" s="28"/>
      <c r="F1" s="28"/>
    </row>
    <row r="2" spans="2:6" ht="13.5">
      <c r="B2" s="28"/>
      <c r="C2" s="28"/>
      <c r="D2" s="28"/>
      <c r="E2" s="28"/>
      <c r="F2" s="28"/>
    </row>
    <row r="3" ht="14.25" thickBot="1">
      <c r="B3" t="s">
        <v>92</v>
      </c>
    </row>
    <row r="4" spans="2:10" ht="14.25" thickBot="1">
      <c r="B4" s="16"/>
      <c r="C4" s="29" t="s">
        <v>83</v>
      </c>
      <c r="D4" s="29" t="s">
        <v>84</v>
      </c>
      <c r="E4" s="30" t="s">
        <v>85</v>
      </c>
      <c r="F4" s="30" t="s">
        <v>86</v>
      </c>
      <c r="G4" s="30" t="s">
        <v>88</v>
      </c>
      <c r="H4" s="30" t="s">
        <v>90</v>
      </c>
      <c r="I4" s="30" t="s">
        <v>93</v>
      </c>
      <c r="J4" s="31" t="s">
        <v>87</v>
      </c>
    </row>
    <row r="5" spans="2:10" ht="13.5">
      <c r="B5" s="32" t="s">
        <v>0</v>
      </c>
      <c r="C5" s="3">
        <v>4447100</v>
      </c>
      <c r="D5" s="3">
        <v>4600400</v>
      </c>
      <c r="E5" s="6">
        <v>4979700</v>
      </c>
      <c r="F5" s="6">
        <v>4641600</v>
      </c>
      <c r="G5" s="6">
        <v>4887000</v>
      </c>
      <c r="H5" s="6">
        <v>4828100</v>
      </c>
      <c r="I5" s="6">
        <v>5029400</v>
      </c>
      <c r="J5" s="20">
        <f>I5/H5</f>
        <v>1.041693419771753</v>
      </c>
    </row>
    <row r="6" spans="2:10" ht="13.5">
      <c r="B6" s="33" t="s">
        <v>1</v>
      </c>
      <c r="C6" s="1">
        <v>3997100</v>
      </c>
      <c r="D6" s="1">
        <v>4132900</v>
      </c>
      <c r="E6" s="7">
        <v>4058700</v>
      </c>
      <c r="F6" s="7">
        <v>4031600</v>
      </c>
      <c r="G6" s="7">
        <v>4050000</v>
      </c>
      <c r="H6" s="7">
        <v>3917600</v>
      </c>
      <c r="I6" s="7">
        <v>3868200</v>
      </c>
      <c r="J6" s="22">
        <f>I6/H6</f>
        <v>0.9873902389217889</v>
      </c>
    </row>
    <row r="7" spans="2:10" ht="13.5">
      <c r="B7" s="33" t="s">
        <v>2</v>
      </c>
      <c r="C7" s="1">
        <v>1943800</v>
      </c>
      <c r="D7" s="1">
        <v>2191300</v>
      </c>
      <c r="E7" s="7">
        <v>2202600</v>
      </c>
      <c r="F7" s="7">
        <v>1938700</v>
      </c>
      <c r="G7" s="7">
        <v>1989500</v>
      </c>
      <c r="H7" s="7">
        <v>1863000</v>
      </c>
      <c r="I7" s="7">
        <v>3108000</v>
      </c>
      <c r="J7" s="22">
        <f aca="true" t="shared" si="0" ref="J7:J70">I7/H7</f>
        <v>1.6682769726247988</v>
      </c>
    </row>
    <row r="8" spans="2:10" ht="13.5">
      <c r="B8" s="33" t="s">
        <v>64</v>
      </c>
      <c r="C8" s="1">
        <v>2725100</v>
      </c>
      <c r="D8" s="1">
        <v>2685500</v>
      </c>
      <c r="E8" s="7">
        <v>2629800</v>
      </c>
      <c r="F8" s="7">
        <v>2514800</v>
      </c>
      <c r="G8" s="7">
        <v>2600100</v>
      </c>
      <c r="H8" s="7">
        <v>2494800</v>
      </c>
      <c r="I8" s="7">
        <v>2747800</v>
      </c>
      <c r="J8" s="22">
        <f t="shared" si="0"/>
        <v>1.101410934744268</v>
      </c>
    </row>
    <row r="9" spans="2:10" ht="13.5">
      <c r="B9" s="33" t="s">
        <v>3</v>
      </c>
      <c r="C9" s="1">
        <v>1733800</v>
      </c>
      <c r="D9" s="1">
        <v>1902000</v>
      </c>
      <c r="E9" s="7">
        <v>2512300</v>
      </c>
      <c r="F9" s="7">
        <v>3186000</v>
      </c>
      <c r="G9" s="7">
        <v>3289800</v>
      </c>
      <c r="H9" s="7">
        <v>3311500</v>
      </c>
      <c r="I9" s="7">
        <v>3415100</v>
      </c>
      <c r="J9" s="22">
        <f t="shared" si="0"/>
        <v>1.0312849162011173</v>
      </c>
    </row>
    <row r="10" spans="2:10" ht="13.5">
      <c r="B10" s="33" t="s">
        <v>4</v>
      </c>
      <c r="C10" s="1">
        <v>1357800</v>
      </c>
      <c r="D10" s="1">
        <v>1199800</v>
      </c>
      <c r="E10" s="7">
        <v>1219000</v>
      </c>
      <c r="F10" s="7">
        <v>1181800</v>
      </c>
      <c r="G10" s="7">
        <v>1158700</v>
      </c>
      <c r="H10" s="7">
        <v>1140600</v>
      </c>
      <c r="I10" s="7">
        <v>1119100</v>
      </c>
      <c r="J10" s="22">
        <f t="shared" si="0"/>
        <v>0.9811502717867789</v>
      </c>
    </row>
    <row r="11" spans="2:10" ht="13.5">
      <c r="B11" s="33" t="s">
        <v>5</v>
      </c>
      <c r="C11" s="1">
        <v>1056500</v>
      </c>
      <c r="D11" s="1">
        <v>1161300</v>
      </c>
      <c r="E11" s="7">
        <v>1227000</v>
      </c>
      <c r="F11" s="7">
        <v>1793900</v>
      </c>
      <c r="G11" s="7">
        <v>1751300</v>
      </c>
      <c r="H11" s="7">
        <v>1833600</v>
      </c>
      <c r="I11" s="7">
        <v>1715900</v>
      </c>
      <c r="J11" s="22">
        <f t="shared" si="0"/>
        <v>0.9358093368237347</v>
      </c>
    </row>
    <row r="12" spans="2:10" ht="13.5">
      <c r="B12" s="33" t="s">
        <v>6</v>
      </c>
      <c r="C12" s="1">
        <v>578800</v>
      </c>
      <c r="D12" s="1">
        <v>727300</v>
      </c>
      <c r="E12" s="7">
        <v>626900</v>
      </c>
      <c r="F12" s="7">
        <v>1103600</v>
      </c>
      <c r="G12" s="7">
        <v>1191500</v>
      </c>
      <c r="H12" s="7">
        <v>1247200</v>
      </c>
      <c r="I12" s="7">
        <v>1179200</v>
      </c>
      <c r="J12" s="22">
        <f t="shared" si="0"/>
        <v>0.9454778704297627</v>
      </c>
    </row>
    <row r="13" spans="2:10" ht="13.5">
      <c r="B13" s="33" t="s">
        <v>7</v>
      </c>
      <c r="C13" s="1">
        <v>280100</v>
      </c>
      <c r="D13" s="1">
        <v>320400</v>
      </c>
      <c r="E13" s="7">
        <v>305700</v>
      </c>
      <c r="F13" s="7">
        <v>326000</v>
      </c>
      <c r="G13" s="7">
        <v>344100</v>
      </c>
      <c r="H13" s="7">
        <v>1883400</v>
      </c>
      <c r="I13" s="7">
        <v>2118400</v>
      </c>
      <c r="J13" s="22">
        <f t="shared" si="0"/>
        <v>1.1247743442709992</v>
      </c>
    </row>
    <row r="14" spans="2:10" ht="13.5">
      <c r="B14" s="33" t="s">
        <v>8</v>
      </c>
      <c r="C14" s="1">
        <v>673200</v>
      </c>
      <c r="D14" s="1">
        <v>842900</v>
      </c>
      <c r="E14" s="7">
        <v>963900</v>
      </c>
      <c r="F14" s="7">
        <v>872300</v>
      </c>
      <c r="G14" s="7">
        <v>994400</v>
      </c>
      <c r="H14" s="7">
        <v>1016000</v>
      </c>
      <c r="I14" s="7">
        <v>994700</v>
      </c>
      <c r="J14" s="22">
        <f t="shared" si="0"/>
        <v>0.9790354330708662</v>
      </c>
    </row>
    <row r="15" spans="2:10" ht="14.25" thickBot="1">
      <c r="B15" s="34" t="s">
        <v>9</v>
      </c>
      <c r="C15" s="4">
        <v>624100</v>
      </c>
      <c r="D15" s="4">
        <v>613600</v>
      </c>
      <c r="E15" s="8">
        <v>594000</v>
      </c>
      <c r="F15" s="8">
        <v>561400</v>
      </c>
      <c r="G15" s="8">
        <v>576100</v>
      </c>
      <c r="H15" s="8">
        <v>592600</v>
      </c>
      <c r="I15" s="8">
        <v>598200</v>
      </c>
      <c r="J15" s="25">
        <f t="shared" si="0"/>
        <v>1.0094498818764766</v>
      </c>
    </row>
    <row r="16" spans="2:10" ht="15" thickBot="1" thickTop="1">
      <c r="B16" s="35" t="s">
        <v>69</v>
      </c>
      <c r="C16" s="11">
        <f aca="true" t="shared" si="1" ref="C16:I16">SUM(C5:C15)</f>
        <v>19417400</v>
      </c>
      <c r="D16" s="11">
        <f t="shared" si="1"/>
        <v>20377400</v>
      </c>
      <c r="E16" s="12">
        <f t="shared" si="1"/>
        <v>21319600</v>
      </c>
      <c r="F16" s="12">
        <f t="shared" si="1"/>
        <v>22151700</v>
      </c>
      <c r="G16" s="5">
        <f t="shared" si="1"/>
        <v>22832500</v>
      </c>
      <c r="H16" s="5">
        <f t="shared" si="1"/>
        <v>24128400</v>
      </c>
      <c r="I16" s="5">
        <f t="shared" si="1"/>
        <v>25894000</v>
      </c>
      <c r="J16" s="21">
        <f t="shared" si="0"/>
        <v>1.073175179456574</v>
      </c>
    </row>
    <row r="17" spans="2:10" ht="13.5">
      <c r="B17" s="36" t="s">
        <v>10</v>
      </c>
      <c r="C17" s="3">
        <v>9700</v>
      </c>
      <c r="D17" s="3">
        <v>9600</v>
      </c>
      <c r="E17" s="6">
        <v>10000</v>
      </c>
      <c r="F17" s="6">
        <v>10000</v>
      </c>
      <c r="G17" s="9">
        <v>10500</v>
      </c>
      <c r="H17" s="9">
        <v>10100</v>
      </c>
      <c r="I17" s="9">
        <v>160300</v>
      </c>
      <c r="J17" s="22">
        <f t="shared" si="0"/>
        <v>15.871287128712872</v>
      </c>
    </row>
    <row r="18" spans="2:10" ht="13.5">
      <c r="B18" s="37" t="s">
        <v>63</v>
      </c>
      <c r="C18" s="1">
        <v>228700</v>
      </c>
      <c r="D18" s="1">
        <v>266400</v>
      </c>
      <c r="E18" s="7">
        <v>469600</v>
      </c>
      <c r="F18" s="7">
        <v>884700</v>
      </c>
      <c r="G18" s="7">
        <v>852600</v>
      </c>
      <c r="H18" s="7">
        <v>892800</v>
      </c>
      <c r="I18" s="7">
        <v>855400</v>
      </c>
      <c r="J18" s="22">
        <f t="shared" si="0"/>
        <v>0.9581093189964157</v>
      </c>
    </row>
    <row r="19" spans="2:10" ht="13.5">
      <c r="B19" s="33" t="s">
        <v>11</v>
      </c>
      <c r="C19" s="1">
        <v>886900</v>
      </c>
      <c r="D19" s="1">
        <v>784700</v>
      </c>
      <c r="E19" s="7">
        <v>740800</v>
      </c>
      <c r="F19" s="7">
        <v>670500</v>
      </c>
      <c r="G19" s="7">
        <v>626600</v>
      </c>
      <c r="H19" s="7">
        <v>628500</v>
      </c>
      <c r="I19" s="7">
        <v>629100</v>
      </c>
      <c r="J19" s="22">
        <f t="shared" si="0"/>
        <v>1.0009546539379475</v>
      </c>
    </row>
    <row r="20" spans="2:10" ht="13.5">
      <c r="B20" s="33" t="s">
        <v>12</v>
      </c>
      <c r="C20" s="1">
        <v>479800</v>
      </c>
      <c r="D20" s="1">
        <v>565300</v>
      </c>
      <c r="E20" s="7">
        <v>694300</v>
      </c>
      <c r="F20" s="7">
        <v>337700</v>
      </c>
      <c r="G20" s="7">
        <v>345200</v>
      </c>
      <c r="H20" s="7">
        <v>357500</v>
      </c>
      <c r="I20" s="7">
        <v>368900</v>
      </c>
      <c r="J20" s="22">
        <f t="shared" si="0"/>
        <v>1.0318881118881118</v>
      </c>
    </row>
    <row r="21" spans="2:10" ht="13.5">
      <c r="B21" s="33" t="s">
        <v>13</v>
      </c>
      <c r="C21" s="1">
        <v>1210500</v>
      </c>
      <c r="D21" s="1">
        <v>1104500</v>
      </c>
      <c r="E21" s="7">
        <v>1120500</v>
      </c>
      <c r="F21" s="7">
        <v>1147300</v>
      </c>
      <c r="G21" s="7">
        <v>976300</v>
      </c>
      <c r="H21" s="7">
        <v>960600</v>
      </c>
      <c r="I21" s="7">
        <v>972600</v>
      </c>
      <c r="J21" s="22">
        <f t="shared" si="0"/>
        <v>1.0124921923797627</v>
      </c>
    </row>
    <row r="22" spans="2:10" ht="13.5">
      <c r="B22" s="33" t="s">
        <v>14</v>
      </c>
      <c r="C22" s="1">
        <v>0</v>
      </c>
      <c r="D22" s="1">
        <v>0</v>
      </c>
      <c r="E22" s="7">
        <v>0</v>
      </c>
      <c r="F22" s="7">
        <v>176000</v>
      </c>
      <c r="G22" s="7">
        <v>467100</v>
      </c>
      <c r="H22" s="7">
        <v>418700</v>
      </c>
      <c r="I22" s="7">
        <v>389200</v>
      </c>
      <c r="J22" s="22">
        <f t="shared" si="0"/>
        <v>0.929543826128493</v>
      </c>
    </row>
    <row r="23" spans="2:10" ht="13.5">
      <c r="B23" s="33" t="s">
        <v>15</v>
      </c>
      <c r="C23" s="1">
        <v>24300</v>
      </c>
      <c r="D23" s="1">
        <v>169300</v>
      </c>
      <c r="E23" s="7">
        <v>197100</v>
      </c>
      <c r="F23" s="7">
        <v>380900</v>
      </c>
      <c r="G23" s="7">
        <v>377000</v>
      </c>
      <c r="H23" s="7">
        <v>336800</v>
      </c>
      <c r="I23" s="7">
        <v>378600</v>
      </c>
      <c r="J23" s="22">
        <f t="shared" si="0"/>
        <v>1.1241092636579573</v>
      </c>
    </row>
    <row r="24" spans="2:10" ht="13.5">
      <c r="B24" s="33" t="s">
        <v>16</v>
      </c>
      <c r="C24" s="4">
        <v>272800</v>
      </c>
      <c r="D24" s="4">
        <v>251300</v>
      </c>
      <c r="E24" s="8">
        <v>235800</v>
      </c>
      <c r="F24" s="8">
        <v>200300</v>
      </c>
      <c r="G24" s="8">
        <v>184800</v>
      </c>
      <c r="H24" s="8">
        <v>165400</v>
      </c>
      <c r="I24" s="8">
        <v>150900</v>
      </c>
      <c r="J24" s="22">
        <f t="shared" si="0"/>
        <v>0.9123337363966143</v>
      </c>
    </row>
    <row r="25" spans="2:10" ht="14.25" thickBot="1">
      <c r="B25" s="38" t="s">
        <v>66</v>
      </c>
      <c r="C25" s="15">
        <v>1954600</v>
      </c>
      <c r="D25" s="15">
        <v>2049300</v>
      </c>
      <c r="E25" s="17">
        <v>2076500</v>
      </c>
      <c r="F25" s="17">
        <v>1924300</v>
      </c>
      <c r="G25" s="8">
        <v>2721900</v>
      </c>
      <c r="H25" s="8">
        <v>2665200</v>
      </c>
      <c r="I25" s="8">
        <v>2506200</v>
      </c>
      <c r="J25" s="25">
        <f t="shared" si="0"/>
        <v>0.9403421882035119</v>
      </c>
    </row>
    <row r="26" spans="2:10" ht="15" thickBot="1" thickTop="1">
      <c r="B26" s="35" t="s">
        <v>71</v>
      </c>
      <c r="C26" s="10">
        <f aca="true" t="shared" si="2" ref="C26:I26">SUM(C17:C25)</f>
        <v>5067300</v>
      </c>
      <c r="D26" s="10">
        <f t="shared" si="2"/>
        <v>5200400</v>
      </c>
      <c r="E26" s="18">
        <f t="shared" si="2"/>
        <v>5544600</v>
      </c>
      <c r="F26" s="5">
        <f t="shared" si="2"/>
        <v>5731700</v>
      </c>
      <c r="G26" s="18">
        <f t="shared" si="2"/>
        <v>6562000</v>
      </c>
      <c r="H26" s="5">
        <f t="shared" si="2"/>
        <v>6435600</v>
      </c>
      <c r="I26" s="5">
        <f t="shared" si="2"/>
        <v>6411200</v>
      </c>
      <c r="J26" s="21">
        <f t="shared" si="0"/>
        <v>0.9962085897196843</v>
      </c>
    </row>
    <row r="27" spans="2:10" ht="13.5">
      <c r="B27" s="32" t="s">
        <v>17</v>
      </c>
      <c r="C27" s="2">
        <v>1226900</v>
      </c>
      <c r="D27" s="2">
        <v>1214800</v>
      </c>
      <c r="E27" s="9">
        <v>1174100</v>
      </c>
      <c r="F27" s="9">
        <v>1021400</v>
      </c>
      <c r="G27" s="9">
        <v>1058600</v>
      </c>
      <c r="H27" s="9">
        <v>1060700</v>
      </c>
      <c r="I27" s="9">
        <v>1054600</v>
      </c>
      <c r="J27" s="22">
        <f t="shared" si="0"/>
        <v>0.994249080795701</v>
      </c>
    </row>
    <row r="28" spans="2:10" ht="13.5">
      <c r="B28" s="33" t="s">
        <v>18</v>
      </c>
      <c r="C28" s="1">
        <v>239800</v>
      </c>
      <c r="D28" s="1">
        <v>266800</v>
      </c>
      <c r="E28" s="7">
        <v>281000</v>
      </c>
      <c r="F28" s="7">
        <v>262800</v>
      </c>
      <c r="G28" s="7">
        <v>236900</v>
      </c>
      <c r="H28" s="7">
        <v>242000</v>
      </c>
      <c r="I28" s="7">
        <v>235700</v>
      </c>
      <c r="J28" s="22">
        <f t="shared" si="0"/>
        <v>0.9739669421487603</v>
      </c>
    </row>
    <row r="29" spans="2:10" ht="13.5">
      <c r="B29" s="33" t="s">
        <v>19</v>
      </c>
      <c r="C29" s="1">
        <v>134200</v>
      </c>
      <c r="D29" s="1">
        <v>142200</v>
      </c>
      <c r="E29" s="7">
        <v>160200</v>
      </c>
      <c r="F29" s="7">
        <v>170200</v>
      </c>
      <c r="G29" s="7">
        <v>192200</v>
      </c>
      <c r="H29" s="7">
        <v>152200</v>
      </c>
      <c r="I29" s="7">
        <v>132300</v>
      </c>
      <c r="J29" s="22">
        <f t="shared" si="0"/>
        <v>0.8692509855453351</v>
      </c>
    </row>
    <row r="30" spans="2:10" ht="14.25" thickBot="1">
      <c r="B30" s="34" t="s">
        <v>20</v>
      </c>
      <c r="C30" s="4">
        <v>421400</v>
      </c>
      <c r="D30" s="4">
        <v>395100</v>
      </c>
      <c r="E30" s="8">
        <v>424400</v>
      </c>
      <c r="F30" s="8">
        <v>491300</v>
      </c>
      <c r="G30" s="8">
        <v>474200</v>
      </c>
      <c r="H30" s="8">
        <v>476000</v>
      </c>
      <c r="I30" s="8">
        <v>581300</v>
      </c>
      <c r="J30" s="25">
        <f t="shared" si="0"/>
        <v>1.221218487394958</v>
      </c>
    </row>
    <row r="31" spans="2:10" ht="15" thickBot="1" thickTop="1">
      <c r="B31" s="35" t="s">
        <v>72</v>
      </c>
      <c r="C31" s="10">
        <f aca="true" t="shared" si="3" ref="C31:I31">SUM(C27:C30)</f>
        <v>2022300</v>
      </c>
      <c r="D31" s="10">
        <f t="shared" si="3"/>
        <v>2018900</v>
      </c>
      <c r="E31" s="18">
        <f t="shared" si="3"/>
        <v>2039700</v>
      </c>
      <c r="F31" s="5">
        <f t="shared" si="3"/>
        <v>1945700</v>
      </c>
      <c r="G31" s="5">
        <f t="shared" si="3"/>
        <v>1961900</v>
      </c>
      <c r="H31" s="5">
        <f t="shared" si="3"/>
        <v>1930900</v>
      </c>
      <c r="I31" s="5">
        <f t="shared" si="3"/>
        <v>2003900</v>
      </c>
      <c r="J31" s="21">
        <f t="shared" si="0"/>
        <v>1.0378062043606608</v>
      </c>
    </row>
    <row r="32" spans="2:10" ht="13.5">
      <c r="B32" s="32" t="s">
        <v>21</v>
      </c>
      <c r="C32" s="2">
        <v>122800</v>
      </c>
      <c r="D32" s="2">
        <v>104500</v>
      </c>
      <c r="E32" s="9">
        <v>109300</v>
      </c>
      <c r="F32" s="9">
        <v>198400</v>
      </c>
      <c r="G32" s="9">
        <v>207100</v>
      </c>
      <c r="H32" s="9">
        <v>150000</v>
      </c>
      <c r="I32" s="9">
        <v>373900</v>
      </c>
      <c r="J32" s="22">
        <f t="shared" si="0"/>
        <v>2.4926666666666666</v>
      </c>
    </row>
    <row r="33" spans="2:10" ht="13.5">
      <c r="B33" s="33" t="s">
        <v>22</v>
      </c>
      <c r="C33" s="1">
        <v>314500</v>
      </c>
      <c r="D33" s="1">
        <v>288300</v>
      </c>
      <c r="E33" s="7">
        <v>297700</v>
      </c>
      <c r="F33" s="7">
        <v>262900</v>
      </c>
      <c r="G33" s="7">
        <v>247000</v>
      </c>
      <c r="H33" s="7">
        <v>236300</v>
      </c>
      <c r="I33" s="7">
        <v>235300</v>
      </c>
      <c r="J33" s="22">
        <f t="shared" si="0"/>
        <v>0.9957680914092255</v>
      </c>
    </row>
    <row r="34" spans="2:10" ht="13.5">
      <c r="B34" s="33" t="s">
        <v>23</v>
      </c>
      <c r="C34" s="1">
        <v>2504000</v>
      </c>
      <c r="D34" s="1">
        <v>2326100</v>
      </c>
      <c r="E34" s="7">
        <v>2311500</v>
      </c>
      <c r="F34" s="7">
        <v>2110300</v>
      </c>
      <c r="G34" s="7">
        <v>2005200</v>
      </c>
      <c r="H34" s="7">
        <v>1931700</v>
      </c>
      <c r="I34" s="7">
        <v>1900400</v>
      </c>
      <c r="J34" s="22">
        <f t="shared" si="0"/>
        <v>0.9837966557954134</v>
      </c>
    </row>
    <row r="35" spans="2:10" ht="13.5">
      <c r="B35" s="33" t="s">
        <v>24</v>
      </c>
      <c r="C35" s="1">
        <v>490000</v>
      </c>
      <c r="D35" s="1">
        <v>490600</v>
      </c>
      <c r="E35" s="7">
        <v>519200</v>
      </c>
      <c r="F35" s="7">
        <v>745200</v>
      </c>
      <c r="G35" s="7">
        <v>799800</v>
      </c>
      <c r="H35" s="7">
        <v>667900</v>
      </c>
      <c r="I35" s="7">
        <v>590500</v>
      </c>
      <c r="J35" s="22">
        <f t="shared" si="0"/>
        <v>0.8841143883814943</v>
      </c>
    </row>
    <row r="36" spans="2:10" ht="14.25" thickBot="1">
      <c r="B36" s="34" t="s">
        <v>25</v>
      </c>
      <c r="C36" s="4">
        <v>4900</v>
      </c>
      <c r="D36" s="4">
        <v>5300</v>
      </c>
      <c r="E36" s="8">
        <v>7400</v>
      </c>
      <c r="F36" s="8">
        <v>243200</v>
      </c>
      <c r="G36" s="8">
        <v>467500</v>
      </c>
      <c r="H36" s="8">
        <v>432600</v>
      </c>
      <c r="I36" s="8">
        <v>414300</v>
      </c>
      <c r="J36" s="25">
        <f t="shared" si="0"/>
        <v>0.9576976421636616</v>
      </c>
    </row>
    <row r="37" spans="2:10" ht="15" thickBot="1" thickTop="1">
      <c r="B37" s="35" t="s">
        <v>73</v>
      </c>
      <c r="C37" s="5">
        <f aca="true" t="shared" si="4" ref="C37:I37">SUM(C32:C36)</f>
        <v>3436200</v>
      </c>
      <c r="D37" s="5">
        <f t="shared" si="4"/>
        <v>3214800</v>
      </c>
      <c r="E37" s="19">
        <f t="shared" si="4"/>
        <v>3245100</v>
      </c>
      <c r="F37" s="19">
        <f t="shared" si="4"/>
        <v>3560000</v>
      </c>
      <c r="G37" s="19">
        <f t="shared" si="4"/>
        <v>3726600</v>
      </c>
      <c r="H37" s="19">
        <f t="shared" si="4"/>
        <v>3418500</v>
      </c>
      <c r="I37" s="19">
        <f t="shared" si="4"/>
        <v>3514400</v>
      </c>
      <c r="J37" s="21">
        <f t="shared" si="0"/>
        <v>1.0280532397250255</v>
      </c>
    </row>
    <row r="38" spans="2:10" ht="13.5">
      <c r="B38" s="32" t="s">
        <v>26</v>
      </c>
      <c r="C38" s="2">
        <v>0</v>
      </c>
      <c r="D38" s="2">
        <v>0</v>
      </c>
      <c r="E38" s="9">
        <v>0</v>
      </c>
      <c r="F38" s="9">
        <v>32000</v>
      </c>
      <c r="G38" s="9">
        <v>32000</v>
      </c>
      <c r="H38" s="9">
        <v>28000</v>
      </c>
      <c r="I38" s="9">
        <v>35400</v>
      </c>
      <c r="J38" s="22">
        <f t="shared" si="0"/>
        <v>1.2642857142857142</v>
      </c>
    </row>
    <row r="39" spans="2:10" ht="13.5">
      <c r="B39" s="33" t="s">
        <v>27</v>
      </c>
      <c r="C39" s="1">
        <v>801700</v>
      </c>
      <c r="D39" s="1">
        <v>767200</v>
      </c>
      <c r="E39" s="7">
        <v>745900</v>
      </c>
      <c r="F39" s="7">
        <v>698900</v>
      </c>
      <c r="G39" s="7">
        <v>668600</v>
      </c>
      <c r="H39" s="7">
        <v>622300</v>
      </c>
      <c r="I39" s="7">
        <v>577300</v>
      </c>
      <c r="J39" s="22">
        <f t="shared" si="0"/>
        <v>0.9276876104772618</v>
      </c>
    </row>
    <row r="40" spans="2:10" ht="13.5">
      <c r="B40" s="33" t="s">
        <v>28</v>
      </c>
      <c r="C40" s="1">
        <v>138300</v>
      </c>
      <c r="D40" s="1">
        <v>139400</v>
      </c>
      <c r="E40" s="7">
        <v>138100</v>
      </c>
      <c r="F40" s="7">
        <v>89600</v>
      </c>
      <c r="G40" s="7">
        <v>710500</v>
      </c>
      <c r="H40" s="14">
        <v>644700</v>
      </c>
      <c r="I40" s="14">
        <v>634800</v>
      </c>
      <c r="J40" s="22">
        <f t="shared" si="0"/>
        <v>0.9846440204746394</v>
      </c>
    </row>
    <row r="41" spans="2:10" ht="13.5">
      <c r="B41" s="33" t="s">
        <v>29</v>
      </c>
      <c r="C41" s="1">
        <v>91000</v>
      </c>
      <c r="D41" s="1">
        <v>103100</v>
      </c>
      <c r="E41" s="7">
        <v>91900</v>
      </c>
      <c r="F41" s="7">
        <v>88600</v>
      </c>
      <c r="G41" s="7">
        <v>91600</v>
      </c>
      <c r="H41" s="7">
        <v>91200</v>
      </c>
      <c r="I41" s="7">
        <v>115100</v>
      </c>
      <c r="J41" s="22">
        <f t="shared" si="0"/>
        <v>1.2620614035087718</v>
      </c>
    </row>
    <row r="42" spans="2:10" ht="13.5">
      <c r="B42" s="33" t="s">
        <v>30</v>
      </c>
      <c r="C42" s="1">
        <v>70000</v>
      </c>
      <c r="D42" s="1">
        <v>100500</v>
      </c>
      <c r="E42" s="7">
        <v>98200</v>
      </c>
      <c r="F42" s="7">
        <v>73600</v>
      </c>
      <c r="G42" s="7">
        <v>68000</v>
      </c>
      <c r="H42" s="7">
        <v>64000</v>
      </c>
      <c r="I42" s="7">
        <v>64800</v>
      </c>
      <c r="J42" s="22">
        <f t="shared" si="0"/>
        <v>1.0125</v>
      </c>
    </row>
    <row r="43" spans="2:10" ht="14.25" thickBot="1">
      <c r="B43" s="34" t="s">
        <v>31</v>
      </c>
      <c r="C43" s="4">
        <v>194400</v>
      </c>
      <c r="D43" s="4">
        <v>198100</v>
      </c>
      <c r="E43" s="8">
        <v>143600</v>
      </c>
      <c r="F43" s="8">
        <v>207800</v>
      </c>
      <c r="G43" s="8">
        <v>139100</v>
      </c>
      <c r="H43" s="8">
        <v>165600</v>
      </c>
      <c r="I43" s="8">
        <v>161500</v>
      </c>
      <c r="J43" s="25">
        <f t="shared" si="0"/>
        <v>0.9752415458937198</v>
      </c>
    </row>
    <row r="44" spans="2:10" ht="15" thickBot="1" thickTop="1">
      <c r="B44" s="35" t="s">
        <v>74</v>
      </c>
      <c r="C44" s="5">
        <f>SUM(C38:C43)</f>
        <v>1295400</v>
      </c>
      <c r="D44" s="5">
        <f>SUM(D39:D43)</f>
        <v>1308300</v>
      </c>
      <c r="E44" s="19">
        <f>SUM(E39:E43)</f>
        <v>1217700</v>
      </c>
      <c r="F44" s="19">
        <f>SUM(F38:F43)</f>
        <v>1190500</v>
      </c>
      <c r="G44" s="19">
        <f>SUM(G38:G43)</f>
        <v>1709800</v>
      </c>
      <c r="H44" s="19">
        <f>SUM(H38:H43)</f>
        <v>1615800</v>
      </c>
      <c r="I44" s="19">
        <f>SUM(I38:I43)</f>
        <v>1588900</v>
      </c>
      <c r="J44" s="21">
        <f t="shared" si="0"/>
        <v>0.9833518999876222</v>
      </c>
    </row>
    <row r="45" spans="2:10" ht="13.5">
      <c r="B45" s="32" t="s">
        <v>32</v>
      </c>
      <c r="C45" s="2">
        <v>540100</v>
      </c>
      <c r="D45" s="2">
        <v>549100</v>
      </c>
      <c r="E45" s="9">
        <v>573100</v>
      </c>
      <c r="F45" s="9">
        <v>576900</v>
      </c>
      <c r="G45" s="9">
        <v>588700</v>
      </c>
      <c r="H45" s="9">
        <v>588900</v>
      </c>
      <c r="I45" s="9">
        <v>793800</v>
      </c>
      <c r="J45" s="22">
        <f t="shared" si="0"/>
        <v>1.34793683138054</v>
      </c>
    </row>
    <row r="46" spans="2:10" ht="13.5">
      <c r="B46" s="33" t="s">
        <v>33</v>
      </c>
      <c r="C46" s="1">
        <v>630600</v>
      </c>
      <c r="D46" s="1">
        <v>592000</v>
      </c>
      <c r="E46" s="7">
        <v>489700</v>
      </c>
      <c r="F46" s="7">
        <v>670700</v>
      </c>
      <c r="G46" s="7">
        <v>681800</v>
      </c>
      <c r="H46" s="7">
        <v>676200</v>
      </c>
      <c r="I46" s="7">
        <v>687700</v>
      </c>
      <c r="J46" s="22">
        <f t="shared" si="0"/>
        <v>1.0170068027210883</v>
      </c>
    </row>
    <row r="47" spans="2:10" ht="13.5">
      <c r="B47" s="33" t="s">
        <v>34</v>
      </c>
      <c r="C47" s="1">
        <v>84200</v>
      </c>
      <c r="D47" s="1">
        <v>87300</v>
      </c>
      <c r="E47" s="7">
        <v>99900</v>
      </c>
      <c r="F47" s="7">
        <v>92300</v>
      </c>
      <c r="G47" s="7">
        <v>90500</v>
      </c>
      <c r="H47" s="9">
        <v>88600</v>
      </c>
      <c r="I47" s="9">
        <v>91700</v>
      </c>
      <c r="J47" s="22">
        <f t="shared" si="0"/>
        <v>1.0349887133182845</v>
      </c>
    </row>
    <row r="48" spans="2:10" ht="14.25" thickBot="1">
      <c r="B48" s="34" t="s">
        <v>35</v>
      </c>
      <c r="C48" s="4">
        <v>461500</v>
      </c>
      <c r="D48" s="4">
        <v>457200</v>
      </c>
      <c r="E48" s="8">
        <v>550300</v>
      </c>
      <c r="F48" s="8">
        <v>555000</v>
      </c>
      <c r="G48" s="8">
        <v>623400</v>
      </c>
      <c r="H48" s="8">
        <v>466600</v>
      </c>
      <c r="I48" s="8">
        <v>478600</v>
      </c>
      <c r="J48" s="25">
        <f t="shared" si="0"/>
        <v>1.0257179597085297</v>
      </c>
    </row>
    <row r="49" spans="2:10" ht="15" thickBot="1" thickTop="1">
      <c r="B49" s="35" t="s">
        <v>75</v>
      </c>
      <c r="C49" s="5">
        <f>SUM(C39:C42)</f>
        <v>1101000</v>
      </c>
      <c r="D49" s="5">
        <f aca="true" t="shared" si="5" ref="D49:I49">SUM(D45:D48)</f>
        <v>1685600</v>
      </c>
      <c r="E49" s="19">
        <f t="shared" si="5"/>
        <v>1713000</v>
      </c>
      <c r="F49" s="19">
        <f t="shared" si="5"/>
        <v>1894900</v>
      </c>
      <c r="G49" s="19">
        <f t="shared" si="5"/>
        <v>1984400</v>
      </c>
      <c r="H49" s="19">
        <f t="shared" si="5"/>
        <v>1820300</v>
      </c>
      <c r="I49" s="19">
        <f t="shared" si="5"/>
        <v>2051800</v>
      </c>
      <c r="J49" s="21">
        <f t="shared" si="0"/>
        <v>1.1271768389825854</v>
      </c>
    </row>
    <row r="50" spans="2:10" ht="14.25" thickBot="1">
      <c r="B50" s="39" t="s">
        <v>36</v>
      </c>
      <c r="C50" s="13">
        <v>51000</v>
      </c>
      <c r="D50" s="13">
        <v>50600</v>
      </c>
      <c r="E50" s="14">
        <v>51400</v>
      </c>
      <c r="F50" s="14">
        <v>52400</v>
      </c>
      <c r="G50" s="27">
        <v>341000</v>
      </c>
      <c r="H50" s="27">
        <v>231900</v>
      </c>
      <c r="I50" s="27">
        <v>425500</v>
      </c>
      <c r="J50" s="25">
        <f t="shared" si="0"/>
        <v>1.8348426045709358</v>
      </c>
    </row>
    <row r="51" spans="2:10" ht="15" thickBot="1" thickTop="1">
      <c r="B51" s="35" t="s">
        <v>76</v>
      </c>
      <c r="C51" s="5">
        <f>SUM(C50)</f>
        <v>51000</v>
      </c>
      <c r="D51" s="5">
        <f>SUM(D50)</f>
        <v>50600</v>
      </c>
      <c r="E51" s="19">
        <f>SUM(E50)</f>
        <v>51400</v>
      </c>
      <c r="F51" s="19">
        <f>F50</f>
        <v>52400</v>
      </c>
      <c r="G51" s="19">
        <f>G50</f>
        <v>341000</v>
      </c>
      <c r="H51" s="19">
        <f>H50</f>
        <v>231900</v>
      </c>
      <c r="I51" s="19">
        <f>I50</f>
        <v>425500</v>
      </c>
      <c r="J51" s="21">
        <f t="shared" si="0"/>
        <v>1.8348426045709358</v>
      </c>
    </row>
    <row r="52" spans="2:10" ht="13.5">
      <c r="B52" s="32" t="s">
        <v>37</v>
      </c>
      <c r="C52" s="2">
        <v>508000</v>
      </c>
      <c r="D52" s="2">
        <v>586700</v>
      </c>
      <c r="E52" s="9">
        <v>608900</v>
      </c>
      <c r="F52" s="9">
        <v>916800</v>
      </c>
      <c r="G52" s="9">
        <v>905800</v>
      </c>
      <c r="H52" s="9">
        <v>849400</v>
      </c>
      <c r="I52" s="9">
        <v>875100</v>
      </c>
      <c r="J52" s="22">
        <f t="shared" si="0"/>
        <v>1.0302566517541794</v>
      </c>
    </row>
    <row r="53" spans="2:10" ht="13.5">
      <c r="B53" s="37" t="s">
        <v>67</v>
      </c>
      <c r="C53" s="1">
        <v>134500</v>
      </c>
      <c r="D53" s="1">
        <v>113200</v>
      </c>
      <c r="E53" s="7">
        <v>80800</v>
      </c>
      <c r="F53" s="7">
        <v>110300</v>
      </c>
      <c r="G53" s="7">
        <v>101400</v>
      </c>
      <c r="H53" s="7">
        <v>102100</v>
      </c>
      <c r="I53" s="7">
        <v>99900</v>
      </c>
      <c r="J53" s="22">
        <f t="shared" si="0"/>
        <v>0.9784524975514202</v>
      </c>
    </row>
    <row r="54" spans="2:10" ht="13.5">
      <c r="B54" s="33" t="s">
        <v>38</v>
      </c>
      <c r="C54" s="1">
        <v>83900</v>
      </c>
      <c r="D54" s="1">
        <v>241700</v>
      </c>
      <c r="E54" s="7">
        <v>251600</v>
      </c>
      <c r="F54" s="7">
        <v>236700</v>
      </c>
      <c r="G54" s="7">
        <v>219000</v>
      </c>
      <c r="H54" s="7">
        <v>218900</v>
      </c>
      <c r="I54" s="7">
        <v>229600</v>
      </c>
      <c r="J54" s="22">
        <f t="shared" si="0"/>
        <v>1.0488807674737324</v>
      </c>
    </row>
    <row r="55" spans="2:10" ht="13.5">
      <c r="B55" s="33" t="s">
        <v>39</v>
      </c>
      <c r="C55" s="1">
        <v>1264600</v>
      </c>
      <c r="D55" s="1">
        <v>1235400</v>
      </c>
      <c r="E55" s="7">
        <v>1267200</v>
      </c>
      <c r="F55" s="7">
        <v>1234500</v>
      </c>
      <c r="G55" s="7">
        <v>1120400</v>
      </c>
      <c r="H55" s="7">
        <v>1221700</v>
      </c>
      <c r="I55" s="7">
        <v>1224200</v>
      </c>
      <c r="J55" s="22">
        <f t="shared" si="0"/>
        <v>1.0020463288859784</v>
      </c>
    </row>
    <row r="56" spans="2:10" ht="13.5">
      <c r="B56" s="33" t="s">
        <v>40</v>
      </c>
      <c r="C56" s="1">
        <v>3001000</v>
      </c>
      <c r="D56" s="1">
        <v>2976500</v>
      </c>
      <c r="E56" s="7">
        <v>2978700</v>
      </c>
      <c r="F56" s="7">
        <v>2828000</v>
      </c>
      <c r="G56" s="7">
        <v>2772000</v>
      </c>
      <c r="H56" s="7">
        <v>2745000</v>
      </c>
      <c r="I56" s="7">
        <v>2736800</v>
      </c>
      <c r="J56" s="22">
        <f t="shared" si="0"/>
        <v>0.9970127504553734</v>
      </c>
    </row>
    <row r="57" spans="2:10" ht="13.5">
      <c r="B57" s="33" t="s">
        <v>41</v>
      </c>
      <c r="C57" s="1">
        <v>2714200</v>
      </c>
      <c r="D57" s="1">
        <v>2724600</v>
      </c>
      <c r="E57" s="7">
        <v>2793600</v>
      </c>
      <c r="F57" s="7">
        <v>2796300</v>
      </c>
      <c r="G57" s="7">
        <v>2959400</v>
      </c>
      <c r="H57" s="7">
        <v>2898200</v>
      </c>
      <c r="I57" s="7">
        <v>3003800</v>
      </c>
      <c r="J57" s="22">
        <f t="shared" si="0"/>
        <v>1.0364364088054654</v>
      </c>
    </row>
    <row r="58" spans="2:10" ht="13.5">
      <c r="B58" s="33" t="s">
        <v>70</v>
      </c>
      <c r="C58" s="1">
        <v>225700</v>
      </c>
      <c r="D58" s="1">
        <v>221400</v>
      </c>
      <c r="E58" s="7">
        <v>214400</v>
      </c>
      <c r="F58" s="7">
        <v>207300</v>
      </c>
      <c r="G58" s="7">
        <v>201800</v>
      </c>
      <c r="H58" s="7">
        <v>199500</v>
      </c>
      <c r="I58" s="7">
        <v>198000</v>
      </c>
      <c r="J58" s="22">
        <f t="shared" si="0"/>
        <v>0.9924812030075187</v>
      </c>
    </row>
    <row r="59" spans="2:10" ht="14.25" thickBot="1">
      <c r="B59" s="34" t="s">
        <v>42</v>
      </c>
      <c r="C59" s="4">
        <v>347200</v>
      </c>
      <c r="D59" s="4">
        <v>508200</v>
      </c>
      <c r="E59" s="8">
        <v>550300</v>
      </c>
      <c r="F59" s="8">
        <v>534300</v>
      </c>
      <c r="G59" s="15">
        <v>596500</v>
      </c>
      <c r="H59" s="17">
        <v>566500</v>
      </c>
      <c r="I59" s="17">
        <v>535400</v>
      </c>
      <c r="J59" s="25">
        <f t="shared" si="0"/>
        <v>0.9451015004413063</v>
      </c>
    </row>
    <row r="60" spans="2:10" ht="15" thickBot="1" thickTop="1">
      <c r="B60" s="35" t="s">
        <v>77</v>
      </c>
      <c r="C60" s="5">
        <f aca="true" t="shared" si="6" ref="C60:I60">SUM(C52:C59)</f>
        <v>8279100</v>
      </c>
      <c r="D60" s="5">
        <f t="shared" si="6"/>
        <v>8607700</v>
      </c>
      <c r="E60" s="19">
        <f t="shared" si="6"/>
        <v>8745500</v>
      </c>
      <c r="F60" s="19">
        <f t="shared" si="6"/>
        <v>8864200</v>
      </c>
      <c r="G60" s="19">
        <f t="shared" si="6"/>
        <v>8876300</v>
      </c>
      <c r="H60" s="19">
        <f t="shared" si="6"/>
        <v>8801300</v>
      </c>
      <c r="I60" s="19">
        <f t="shared" si="6"/>
        <v>8902800</v>
      </c>
      <c r="J60" s="21">
        <f t="shared" si="0"/>
        <v>1.0115323872609727</v>
      </c>
    </row>
    <row r="61" spans="2:10" ht="13.5">
      <c r="B61" s="32" t="s">
        <v>43</v>
      </c>
      <c r="C61" s="2">
        <v>264700</v>
      </c>
      <c r="D61" s="2">
        <v>299600</v>
      </c>
      <c r="E61" s="9">
        <v>303100</v>
      </c>
      <c r="F61" s="9">
        <v>423400</v>
      </c>
      <c r="G61" s="9">
        <v>458400</v>
      </c>
      <c r="H61" s="9">
        <v>442900</v>
      </c>
      <c r="I61" s="9">
        <v>548800</v>
      </c>
      <c r="J61" s="22">
        <f t="shared" si="0"/>
        <v>1.239105892978099</v>
      </c>
    </row>
    <row r="62" spans="2:10" ht="13.5">
      <c r="B62" s="33" t="s">
        <v>44</v>
      </c>
      <c r="C62" s="1">
        <v>1457700</v>
      </c>
      <c r="D62" s="1">
        <v>1363100</v>
      </c>
      <c r="E62" s="7">
        <v>1401100</v>
      </c>
      <c r="F62" s="7">
        <v>1352800</v>
      </c>
      <c r="G62" s="7">
        <v>1326000</v>
      </c>
      <c r="H62" s="7">
        <v>1376500</v>
      </c>
      <c r="I62" s="7">
        <v>1326000</v>
      </c>
      <c r="J62" s="22">
        <f t="shared" si="0"/>
        <v>0.96331274972757</v>
      </c>
    </row>
    <row r="63" spans="2:10" ht="13.5">
      <c r="B63" s="33" t="s">
        <v>45</v>
      </c>
      <c r="C63" s="1">
        <v>3109000</v>
      </c>
      <c r="D63" s="1">
        <v>3073700</v>
      </c>
      <c r="E63" s="7">
        <v>2881800</v>
      </c>
      <c r="F63" s="7">
        <v>2538600</v>
      </c>
      <c r="G63" s="7">
        <v>2571300</v>
      </c>
      <c r="H63" s="7">
        <v>2462600</v>
      </c>
      <c r="I63" s="7">
        <v>2461500</v>
      </c>
      <c r="J63" s="22">
        <f t="shared" si="0"/>
        <v>0.9995533176317712</v>
      </c>
    </row>
    <row r="64" spans="2:10" ht="13.5">
      <c r="B64" s="33" t="s">
        <v>46</v>
      </c>
      <c r="C64" s="1">
        <v>522600</v>
      </c>
      <c r="D64" s="1">
        <v>402700</v>
      </c>
      <c r="E64" s="7">
        <v>369400</v>
      </c>
      <c r="F64" s="7">
        <v>452500</v>
      </c>
      <c r="G64" s="7">
        <v>543600</v>
      </c>
      <c r="H64" s="7">
        <v>592100</v>
      </c>
      <c r="I64" s="7">
        <v>647100</v>
      </c>
      <c r="J64" s="22">
        <f t="shared" si="0"/>
        <v>1.0928897145752408</v>
      </c>
    </row>
    <row r="65" spans="2:10" ht="13.5">
      <c r="B65" s="33" t="s">
        <v>47</v>
      </c>
      <c r="C65" s="1">
        <v>140700</v>
      </c>
      <c r="D65" s="1">
        <v>137700</v>
      </c>
      <c r="E65" s="7">
        <v>140900</v>
      </c>
      <c r="F65" s="7">
        <v>530500</v>
      </c>
      <c r="G65" s="7">
        <v>633200</v>
      </c>
      <c r="H65" s="7">
        <v>568000</v>
      </c>
      <c r="I65" s="7">
        <v>594400</v>
      </c>
      <c r="J65" s="22">
        <f t="shared" si="0"/>
        <v>1.0464788732394366</v>
      </c>
    </row>
    <row r="66" spans="2:10" ht="13.5">
      <c r="B66" s="33" t="s">
        <v>48</v>
      </c>
      <c r="C66" s="1">
        <v>3055200</v>
      </c>
      <c r="D66" s="1">
        <v>2836100</v>
      </c>
      <c r="E66" s="7">
        <v>2770100</v>
      </c>
      <c r="F66" s="7">
        <v>2534400</v>
      </c>
      <c r="G66" s="7">
        <v>2414300</v>
      </c>
      <c r="H66" s="7">
        <v>2369500</v>
      </c>
      <c r="I66" s="7">
        <v>2401800</v>
      </c>
      <c r="J66" s="22">
        <f t="shared" si="0"/>
        <v>1.0136315678413168</v>
      </c>
    </row>
    <row r="67" spans="2:10" ht="13.5">
      <c r="B67" s="33" t="s">
        <v>49</v>
      </c>
      <c r="C67" s="1">
        <v>1027500</v>
      </c>
      <c r="D67" s="1">
        <v>1037400</v>
      </c>
      <c r="E67" s="7">
        <v>1108900</v>
      </c>
      <c r="F67" s="7">
        <v>1154100</v>
      </c>
      <c r="G67" s="7">
        <v>1437100</v>
      </c>
      <c r="H67" s="7">
        <v>1392700</v>
      </c>
      <c r="I67" s="7">
        <v>1440000</v>
      </c>
      <c r="J67" s="22">
        <f t="shared" si="0"/>
        <v>1.0339628060601709</v>
      </c>
    </row>
    <row r="68" spans="2:10" ht="14.25" thickBot="1">
      <c r="B68" s="34" t="s">
        <v>50</v>
      </c>
      <c r="C68" s="4">
        <v>10600</v>
      </c>
      <c r="D68" s="4">
        <v>130100</v>
      </c>
      <c r="E68" s="8">
        <v>178200</v>
      </c>
      <c r="F68" s="8">
        <v>263000</v>
      </c>
      <c r="G68" s="8">
        <v>279200</v>
      </c>
      <c r="H68" s="8">
        <v>283000</v>
      </c>
      <c r="I68" s="8">
        <v>273100</v>
      </c>
      <c r="J68" s="25">
        <f t="shared" si="0"/>
        <v>0.9650176678445229</v>
      </c>
    </row>
    <row r="69" spans="2:10" ht="15" thickBot="1" thickTop="1">
      <c r="B69" s="35" t="s">
        <v>78</v>
      </c>
      <c r="C69" s="5">
        <f aca="true" t="shared" si="7" ref="C69:I69">SUM(C61:C68)</f>
        <v>9588000</v>
      </c>
      <c r="D69" s="5">
        <f t="shared" si="7"/>
        <v>9280400</v>
      </c>
      <c r="E69" s="19">
        <f t="shared" si="7"/>
        <v>9153500</v>
      </c>
      <c r="F69" s="19">
        <f t="shared" si="7"/>
        <v>9249300</v>
      </c>
      <c r="G69" s="19">
        <f t="shared" si="7"/>
        <v>9663100</v>
      </c>
      <c r="H69" s="19">
        <f t="shared" si="7"/>
        <v>9487300</v>
      </c>
      <c r="I69" s="19">
        <f t="shared" si="7"/>
        <v>9692700</v>
      </c>
      <c r="J69" s="21">
        <f t="shared" si="0"/>
        <v>1.021649995256817</v>
      </c>
    </row>
    <row r="70" spans="2:10" ht="13.5">
      <c r="B70" s="32" t="s">
        <v>51</v>
      </c>
      <c r="C70" s="2">
        <v>97100</v>
      </c>
      <c r="D70" s="2">
        <v>96000</v>
      </c>
      <c r="E70" s="9">
        <v>100000</v>
      </c>
      <c r="F70" s="9">
        <v>135000</v>
      </c>
      <c r="G70" s="9">
        <v>135000</v>
      </c>
      <c r="H70" s="9">
        <v>137000</v>
      </c>
      <c r="I70" s="9">
        <v>120000</v>
      </c>
      <c r="J70" s="22">
        <f t="shared" si="0"/>
        <v>0.8759124087591241</v>
      </c>
    </row>
    <row r="71" spans="2:10" ht="13.5">
      <c r="B71" s="33" t="s">
        <v>68</v>
      </c>
      <c r="C71" s="1">
        <v>512400</v>
      </c>
      <c r="D71" s="1">
        <v>514600</v>
      </c>
      <c r="E71" s="7">
        <v>532900</v>
      </c>
      <c r="F71" s="7">
        <v>570600</v>
      </c>
      <c r="G71" s="7">
        <v>554100</v>
      </c>
      <c r="H71" s="7">
        <v>555900</v>
      </c>
      <c r="I71" s="7">
        <v>554900</v>
      </c>
      <c r="J71" s="22">
        <f aca="true" t="shared" si="8" ref="J71:J88">I71/H71</f>
        <v>0.9982011153085087</v>
      </c>
    </row>
    <row r="72" spans="2:10" ht="13.5">
      <c r="B72" s="33" t="s">
        <v>52</v>
      </c>
      <c r="C72" s="1">
        <v>138900</v>
      </c>
      <c r="D72" s="1">
        <v>140100</v>
      </c>
      <c r="E72" s="7">
        <v>161000</v>
      </c>
      <c r="F72" s="7">
        <v>160000</v>
      </c>
      <c r="G72" s="7">
        <v>166000</v>
      </c>
      <c r="H72" s="8">
        <v>163000</v>
      </c>
      <c r="I72" s="8">
        <v>169500</v>
      </c>
      <c r="J72" s="22">
        <f t="shared" si="8"/>
        <v>1.039877300613497</v>
      </c>
    </row>
    <row r="73" spans="2:10" ht="14.25" thickBot="1">
      <c r="B73" s="34" t="s">
        <v>53</v>
      </c>
      <c r="C73" s="4">
        <v>98100</v>
      </c>
      <c r="D73" s="4">
        <v>90400</v>
      </c>
      <c r="E73" s="8">
        <v>166300</v>
      </c>
      <c r="F73" s="8">
        <v>163300</v>
      </c>
      <c r="G73" s="15">
        <v>173300</v>
      </c>
      <c r="H73" s="8">
        <v>173300</v>
      </c>
      <c r="I73" s="8">
        <v>171200</v>
      </c>
      <c r="J73" s="25">
        <f t="shared" si="8"/>
        <v>0.9878822850548182</v>
      </c>
    </row>
    <row r="74" spans="2:10" ht="15" thickBot="1" thickTop="1">
      <c r="B74" s="35" t="s">
        <v>79</v>
      </c>
      <c r="C74" s="5">
        <f aca="true" t="shared" si="9" ref="C74:I74">SUM(C70:C73)</f>
        <v>846500</v>
      </c>
      <c r="D74" s="5">
        <f t="shared" si="9"/>
        <v>841100</v>
      </c>
      <c r="E74" s="19">
        <f t="shared" si="9"/>
        <v>960200</v>
      </c>
      <c r="F74" s="19">
        <f t="shared" si="9"/>
        <v>1028900</v>
      </c>
      <c r="G74" s="19">
        <f t="shared" si="9"/>
        <v>1028400</v>
      </c>
      <c r="H74" s="19">
        <f t="shared" si="9"/>
        <v>1029200</v>
      </c>
      <c r="I74" s="19">
        <f t="shared" si="9"/>
        <v>1015600</v>
      </c>
      <c r="J74" s="21">
        <f t="shared" si="8"/>
        <v>0.9867858530897785</v>
      </c>
    </row>
    <row r="75" spans="2:10" ht="13.5">
      <c r="B75" s="32" t="s">
        <v>54</v>
      </c>
      <c r="C75" s="2">
        <v>244000</v>
      </c>
      <c r="D75" s="2">
        <v>251100</v>
      </c>
      <c r="E75" s="9">
        <v>254700</v>
      </c>
      <c r="F75" s="9">
        <v>257300</v>
      </c>
      <c r="G75" s="9">
        <v>221500</v>
      </c>
      <c r="H75" s="9">
        <v>219800</v>
      </c>
      <c r="I75" s="9">
        <v>260800</v>
      </c>
      <c r="J75" s="22">
        <f t="shared" si="8"/>
        <v>1.186533212010919</v>
      </c>
    </row>
    <row r="76" spans="2:10" ht="13.5">
      <c r="B76" s="33" t="s">
        <v>55</v>
      </c>
      <c r="C76" s="1">
        <v>301800</v>
      </c>
      <c r="D76" s="1">
        <v>399500</v>
      </c>
      <c r="E76" s="7">
        <v>479800</v>
      </c>
      <c r="F76" s="7">
        <v>504800</v>
      </c>
      <c r="G76" s="7">
        <v>504800</v>
      </c>
      <c r="H76" s="7">
        <v>504800</v>
      </c>
      <c r="I76" s="7">
        <v>705300</v>
      </c>
      <c r="J76" s="22">
        <f t="shared" si="8"/>
        <v>1.3971870047543582</v>
      </c>
    </row>
    <row r="77" spans="2:10" ht="13.5">
      <c r="B77" s="33" t="s">
        <v>56</v>
      </c>
      <c r="C77" s="1">
        <v>405700</v>
      </c>
      <c r="D77" s="1">
        <v>382000</v>
      </c>
      <c r="E77" s="7">
        <v>386000</v>
      </c>
      <c r="F77" s="7">
        <v>325400</v>
      </c>
      <c r="G77" s="7">
        <v>295900</v>
      </c>
      <c r="H77" s="7">
        <v>280400</v>
      </c>
      <c r="I77" s="7">
        <v>278000</v>
      </c>
      <c r="J77" s="22">
        <f t="shared" si="8"/>
        <v>0.9914407988587732</v>
      </c>
    </row>
    <row r="78" spans="2:10" ht="14.25" thickBot="1">
      <c r="B78" s="34" t="s">
        <v>57</v>
      </c>
      <c r="C78" s="4">
        <v>42200</v>
      </c>
      <c r="D78" s="4">
        <v>148200</v>
      </c>
      <c r="E78" s="8">
        <v>138000</v>
      </c>
      <c r="F78" s="8">
        <v>89300</v>
      </c>
      <c r="G78" s="15">
        <v>67700</v>
      </c>
      <c r="H78" s="8">
        <v>217200</v>
      </c>
      <c r="I78" s="8">
        <v>221900</v>
      </c>
      <c r="J78" s="25">
        <f t="shared" si="8"/>
        <v>1.0216390423572743</v>
      </c>
    </row>
    <row r="79" spans="2:10" ht="15" thickBot="1" thickTop="1">
      <c r="B79" s="35" t="s">
        <v>80</v>
      </c>
      <c r="C79" s="5">
        <f aca="true" t="shared" si="10" ref="C79:I79">SUM(C75:C78)</f>
        <v>993700</v>
      </c>
      <c r="D79" s="5">
        <f t="shared" si="10"/>
        <v>1180800</v>
      </c>
      <c r="E79" s="19">
        <f t="shared" si="10"/>
        <v>1258500</v>
      </c>
      <c r="F79" s="19">
        <f t="shared" si="10"/>
        <v>1176800</v>
      </c>
      <c r="G79" s="19">
        <f t="shared" si="10"/>
        <v>1089900</v>
      </c>
      <c r="H79" s="19">
        <f t="shared" si="10"/>
        <v>1222200</v>
      </c>
      <c r="I79" s="19">
        <f t="shared" si="10"/>
        <v>1466000</v>
      </c>
      <c r="J79" s="21">
        <f t="shared" si="8"/>
        <v>1.1994763541155293</v>
      </c>
    </row>
    <row r="80" spans="2:10" ht="14.25" thickBot="1">
      <c r="B80" s="39" t="s">
        <v>58</v>
      </c>
      <c r="C80" s="13">
        <v>855500</v>
      </c>
      <c r="D80" s="13">
        <v>864600</v>
      </c>
      <c r="E80" s="14">
        <v>817600</v>
      </c>
      <c r="F80" s="14">
        <v>728700</v>
      </c>
      <c r="G80" s="14">
        <v>862500</v>
      </c>
      <c r="H80" s="14">
        <v>833500</v>
      </c>
      <c r="I80" s="14">
        <v>827000</v>
      </c>
      <c r="J80" s="25">
        <f t="shared" si="8"/>
        <v>0.9922015596880623</v>
      </c>
    </row>
    <row r="81" spans="2:10" ht="15" thickBot="1" thickTop="1">
      <c r="B81" s="35" t="s">
        <v>81</v>
      </c>
      <c r="C81" s="5">
        <f>SUM(C80)</f>
        <v>855500</v>
      </c>
      <c r="D81" s="5">
        <f>SUM(D80)</f>
        <v>864600</v>
      </c>
      <c r="E81" s="19">
        <f>SUM(E80)</f>
        <v>817600</v>
      </c>
      <c r="F81" s="19">
        <f>F80</f>
        <v>728700</v>
      </c>
      <c r="G81" s="19">
        <f>G80</f>
        <v>862500</v>
      </c>
      <c r="H81" s="19">
        <f>H80</f>
        <v>833500</v>
      </c>
      <c r="I81" s="19">
        <f>I80</f>
        <v>827000</v>
      </c>
      <c r="J81" s="21">
        <f t="shared" si="8"/>
        <v>0.9922015596880623</v>
      </c>
    </row>
    <row r="82" spans="2:10" ht="13.5">
      <c r="B82" s="32" t="s">
        <v>59</v>
      </c>
      <c r="C82" s="2">
        <v>84900</v>
      </c>
      <c r="D82" s="2">
        <v>80000</v>
      </c>
      <c r="E82" s="9">
        <v>81600</v>
      </c>
      <c r="F82" s="9">
        <v>154700</v>
      </c>
      <c r="G82" s="9">
        <v>519300</v>
      </c>
      <c r="H82" s="9">
        <v>644900</v>
      </c>
      <c r="I82" s="9">
        <v>856100</v>
      </c>
      <c r="J82" s="22">
        <f t="shared" si="8"/>
        <v>1.3274926345169793</v>
      </c>
    </row>
    <row r="83" spans="2:10" ht="13.5">
      <c r="B83" s="33" t="s">
        <v>91</v>
      </c>
      <c r="C83" s="1">
        <v>0</v>
      </c>
      <c r="D83" s="1">
        <v>0</v>
      </c>
      <c r="E83" s="7">
        <v>0</v>
      </c>
      <c r="F83" s="7">
        <v>0</v>
      </c>
      <c r="G83" s="7">
        <v>4000</v>
      </c>
      <c r="H83" s="7">
        <v>4000</v>
      </c>
      <c r="I83" s="7">
        <v>4000</v>
      </c>
      <c r="J83" s="22">
        <f t="shared" si="8"/>
        <v>1</v>
      </c>
    </row>
    <row r="84" spans="2:10" ht="13.5">
      <c r="B84" s="33" t="s">
        <v>60</v>
      </c>
      <c r="C84" s="1">
        <v>37400</v>
      </c>
      <c r="D84" s="1">
        <v>36900</v>
      </c>
      <c r="E84" s="7">
        <v>40000</v>
      </c>
      <c r="F84" s="7">
        <v>65000</v>
      </c>
      <c r="G84" s="7">
        <v>65000</v>
      </c>
      <c r="H84" s="7">
        <v>133500</v>
      </c>
      <c r="I84" s="7">
        <v>135500</v>
      </c>
      <c r="J84" s="22">
        <f t="shared" si="8"/>
        <v>1.0149812734082397</v>
      </c>
    </row>
    <row r="85" spans="2:10" ht="13.5">
      <c r="B85" s="33" t="s">
        <v>61</v>
      </c>
      <c r="C85" s="1">
        <v>160200</v>
      </c>
      <c r="D85" s="1">
        <v>167900</v>
      </c>
      <c r="E85" s="7">
        <v>215000</v>
      </c>
      <c r="F85" s="7">
        <v>245000</v>
      </c>
      <c r="G85" s="7">
        <v>215000</v>
      </c>
      <c r="H85" s="7">
        <v>248000</v>
      </c>
      <c r="I85" s="7">
        <v>576000</v>
      </c>
      <c r="J85" s="22">
        <f t="shared" si="8"/>
        <v>2.3225806451612905</v>
      </c>
    </row>
    <row r="86" spans="2:10" ht="14.25" thickBot="1">
      <c r="B86" s="34" t="s">
        <v>62</v>
      </c>
      <c r="C86" s="4">
        <v>447500</v>
      </c>
      <c r="D86" s="4">
        <v>447300</v>
      </c>
      <c r="E86" s="8">
        <v>461300</v>
      </c>
      <c r="F86" s="8">
        <v>555400</v>
      </c>
      <c r="G86" s="8">
        <v>584900</v>
      </c>
      <c r="H86" s="8">
        <v>618800</v>
      </c>
      <c r="I86" s="8">
        <v>720800</v>
      </c>
      <c r="J86" s="25">
        <f t="shared" si="8"/>
        <v>1.164835164835165</v>
      </c>
    </row>
    <row r="87" spans="2:10" ht="15" thickBot="1" thickTop="1">
      <c r="B87" s="35" t="s">
        <v>82</v>
      </c>
      <c r="C87" s="5">
        <f aca="true" t="shared" si="11" ref="C87:I87">SUM(C82:C86)</f>
        <v>730000</v>
      </c>
      <c r="D87" s="5">
        <f t="shared" si="11"/>
        <v>732100</v>
      </c>
      <c r="E87" s="19">
        <f t="shared" si="11"/>
        <v>797900</v>
      </c>
      <c r="F87" s="19">
        <f t="shared" si="11"/>
        <v>1020100</v>
      </c>
      <c r="G87" s="19">
        <f t="shared" si="11"/>
        <v>1388200</v>
      </c>
      <c r="H87" s="19">
        <f t="shared" si="11"/>
        <v>1649200</v>
      </c>
      <c r="I87" s="19">
        <f t="shared" si="11"/>
        <v>2292400</v>
      </c>
      <c r="J87" s="21">
        <f t="shared" si="8"/>
        <v>1.390007276255154</v>
      </c>
    </row>
    <row r="88" spans="2:10" ht="14.25" thickBot="1">
      <c r="B88" s="40" t="s">
        <v>65</v>
      </c>
      <c r="C88" s="23">
        <f aca="true" t="shared" si="12" ref="C88:I88">C16+C26+C31+C37+C44+C49+C51+C60+C69+C74+C79+C81+C87</f>
        <v>53683400</v>
      </c>
      <c r="D88" s="24">
        <f t="shared" si="12"/>
        <v>55362700</v>
      </c>
      <c r="E88" s="24">
        <f t="shared" si="12"/>
        <v>56864300</v>
      </c>
      <c r="F88" s="24">
        <f t="shared" si="12"/>
        <v>58594900</v>
      </c>
      <c r="G88" s="24">
        <f t="shared" si="12"/>
        <v>62026600</v>
      </c>
      <c r="H88" s="24">
        <f t="shared" si="12"/>
        <v>62604100</v>
      </c>
      <c r="I88" s="24">
        <f t="shared" si="12"/>
        <v>66086200</v>
      </c>
      <c r="J88" s="26">
        <f t="shared" si="8"/>
        <v>1.0556209577328002</v>
      </c>
    </row>
  </sheetData>
  <mergeCells count="1">
    <mergeCell ref="B1:F2"/>
  </mergeCells>
  <printOptions horizontalCentered="1"/>
  <pageMargins left="0.1968503937007874" right="0.1968503937007874" top="0.984251968503937" bottom="0.5905511811023623" header="0.3937007874015748" footer="0.5905511811023623"/>
  <pageSetup horizontalDpi="300" verticalDpi="300" orientation="landscape" paperSize="9" scale="84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企画普及係</cp:lastModifiedBy>
  <cp:lastPrinted>2002-09-24T07:23:58Z</cp:lastPrinted>
  <dcterms:created xsi:type="dcterms:W3CDTF">1997-10-08T00:23:47Z</dcterms:created>
  <dcterms:modified xsi:type="dcterms:W3CDTF">2002-10-31T04:36:14Z</dcterms:modified>
  <cp:category/>
  <cp:version/>
  <cp:contentType/>
  <cp:contentStatus/>
</cp:coreProperties>
</file>