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45" windowWidth="6285" windowHeight="9000" activeTab="0"/>
  </bookViews>
  <sheets>
    <sheet name="１１年度結果" sheetId="1" r:id="rId1"/>
  </sheets>
  <definedNames>
    <definedName name="_xlnm.Print_Titles" localSheetId="0">'１１年度結果'!$1:$6</definedName>
    <definedName name="ﾀｲﾄﾙ行">'１１年度結果'!$AA$183:$AL$188</definedName>
    <definedName name="印刷スタイル">'１１年度結果'!$BB$265:$BJ$270</definedName>
    <definedName name="印刷範囲">'１１年度結果'!$AA$189:$AL$243</definedName>
    <definedName name="表１">'１１年度結果'!$C$6:$P$177</definedName>
    <definedName name="表２">'１１年度結果'!$AA$183:$AL$241</definedName>
    <definedName name="表３">'１１年度結果'!$AN$245:$AZ$261</definedName>
  </definedNames>
  <calcPr fullCalcOnLoad="1"/>
</workbook>
</file>

<file path=xl/sharedStrings.xml><?xml version="1.0" encoding="utf-8"?>
<sst xmlns="http://schemas.openxmlformats.org/spreadsheetml/2006/main" count="538" uniqueCount="332">
  <si>
    <t>前 橋 市</t>
  </si>
  <si>
    <t>前　橋</t>
  </si>
  <si>
    <t>(仮)前橋荻窪</t>
  </si>
  <si>
    <t>富士見村</t>
  </si>
  <si>
    <t>富士見</t>
  </si>
  <si>
    <t>赤城白川</t>
  </si>
  <si>
    <t>大 胡 町</t>
  </si>
  <si>
    <t>大　胡</t>
  </si>
  <si>
    <t>宮 城 村</t>
  </si>
  <si>
    <t>赤　城</t>
  </si>
  <si>
    <t>赤城高原</t>
  </si>
  <si>
    <t>滝　沢</t>
  </si>
  <si>
    <t>粕 川 村</t>
  </si>
  <si>
    <t>粕　川</t>
  </si>
  <si>
    <t>粕川中之沢</t>
  </si>
  <si>
    <t>高崎観音山</t>
  </si>
  <si>
    <t>高 崎 市</t>
  </si>
  <si>
    <t>釈　迦</t>
  </si>
  <si>
    <t>高　崎</t>
  </si>
  <si>
    <t>榛　名</t>
  </si>
  <si>
    <t>梅　香</t>
  </si>
  <si>
    <t>榛名湖</t>
  </si>
  <si>
    <t>湯の山</t>
  </si>
  <si>
    <t>ハルナ</t>
  </si>
  <si>
    <t>亀　沢</t>
  </si>
  <si>
    <t>倉　渕</t>
  </si>
  <si>
    <t>倉淵湯ヶ沢</t>
  </si>
  <si>
    <t>くらぶち相間川</t>
  </si>
  <si>
    <t>群 馬 町</t>
  </si>
  <si>
    <t>群　馬</t>
  </si>
  <si>
    <t>磯　部</t>
  </si>
  <si>
    <t>米　山</t>
  </si>
  <si>
    <t>琵琶の窪</t>
  </si>
  <si>
    <t>安中古城</t>
  </si>
  <si>
    <t>霧　積</t>
  </si>
  <si>
    <t>碓　氷</t>
  </si>
  <si>
    <t>東軽井沢</t>
  </si>
  <si>
    <t>半　田</t>
  </si>
  <si>
    <t>金　島</t>
  </si>
  <si>
    <t>渋　川</t>
  </si>
  <si>
    <t>赤 城 村</t>
  </si>
  <si>
    <t>敷　島</t>
  </si>
  <si>
    <t>子 持 村</t>
  </si>
  <si>
    <t>白　井</t>
  </si>
  <si>
    <t>小野上村</t>
  </si>
  <si>
    <t>木の間</t>
  </si>
  <si>
    <t>伊香保町</t>
  </si>
  <si>
    <t>伊香保</t>
  </si>
  <si>
    <t>榛 東 村</t>
  </si>
  <si>
    <t>しんとう</t>
  </si>
  <si>
    <t>吉 岡 町</t>
  </si>
  <si>
    <t>よしおか</t>
  </si>
  <si>
    <t>藤 岡 市</t>
  </si>
  <si>
    <t>猪　田</t>
  </si>
  <si>
    <t>鬼 石 町</t>
  </si>
  <si>
    <t>八　塩</t>
  </si>
  <si>
    <t>桜　山</t>
  </si>
  <si>
    <t>坂　口　</t>
  </si>
  <si>
    <t>湯　端</t>
  </si>
  <si>
    <t>吉　井</t>
  </si>
  <si>
    <t>塩の沢</t>
  </si>
  <si>
    <t>野栗沢</t>
  </si>
  <si>
    <t>富 岡 市</t>
  </si>
  <si>
    <t>大　島</t>
  </si>
  <si>
    <t>富　岡</t>
  </si>
  <si>
    <t>妙 義 町</t>
  </si>
  <si>
    <t>妙　義</t>
  </si>
  <si>
    <t>下仁田</t>
  </si>
  <si>
    <t>間　欠</t>
  </si>
  <si>
    <t>荒　船</t>
  </si>
  <si>
    <t>八千代</t>
  </si>
  <si>
    <t>神　津</t>
  </si>
  <si>
    <t>高　立</t>
  </si>
  <si>
    <t>西下仁田</t>
  </si>
  <si>
    <t>南 牧 村</t>
  </si>
  <si>
    <t>星　尾</t>
  </si>
  <si>
    <t>甘 楽 町</t>
  </si>
  <si>
    <t>甘　楽</t>
  </si>
  <si>
    <t>四　万</t>
  </si>
  <si>
    <t>沢　渡</t>
  </si>
  <si>
    <t>大　塚</t>
  </si>
  <si>
    <t>蟻　川</t>
  </si>
  <si>
    <t>新中之条</t>
  </si>
  <si>
    <t>中之条</t>
  </si>
  <si>
    <t>(吾)東村</t>
  </si>
  <si>
    <t>あづま</t>
  </si>
  <si>
    <t>吾　妻</t>
  </si>
  <si>
    <t>薬　師</t>
  </si>
  <si>
    <t>鳩の湯</t>
  </si>
  <si>
    <t>温　川</t>
  </si>
  <si>
    <t>湯の上</t>
  </si>
  <si>
    <t>大　戸</t>
  </si>
  <si>
    <t>松の湯</t>
  </si>
  <si>
    <t>川　中</t>
  </si>
  <si>
    <t>岩櫃城</t>
  </si>
  <si>
    <t>吾妻峽</t>
  </si>
  <si>
    <t>川原湯</t>
  </si>
  <si>
    <t>横　壁</t>
  </si>
  <si>
    <t>よきや</t>
  </si>
  <si>
    <t>　林</t>
  </si>
  <si>
    <t>北軽井沢</t>
  </si>
  <si>
    <t>浅間高原</t>
  </si>
  <si>
    <t>北軽・応桑</t>
  </si>
  <si>
    <t>応　桑</t>
  </si>
  <si>
    <t>万　座</t>
  </si>
  <si>
    <t>鹿　沢</t>
  </si>
  <si>
    <t>田　代</t>
  </si>
  <si>
    <t>嬬　恋</t>
  </si>
  <si>
    <t>平　治</t>
  </si>
  <si>
    <t>半出来・吾妻</t>
  </si>
  <si>
    <t>西　窪</t>
  </si>
  <si>
    <t>つま恋</t>
  </si>
  <si>
    <t>北軽井沢ﾊﾟﾙｺｰﾙ</t>
  </si>
  <si>
    <t>浅間湯本</t>
  </si>
  <si>
    <t>新浅間高原</t>
  </si>
  <si>
    <t>奥嬬恋</t>
  </si>
  <si>
    <t>大東嬬恋</t>
  </si>
  <si>
    <t>嬬恋バラギ</t>
  </si>
  <si>
    <t>草 津 町</t>
  </si>
  <si>
    <t>草　津</t>
  </si>
  <si>
    <t>尻　焼</t>
  </si>
  <si>
    <t>花　敷</t>
  </si>
  <si>
    <t>応　徳</t>
  </si>
  <si>
    <t>湯の平</t>
  </si>
  <si>
    <t>六合赤岩</t>
  </si>
  <si>
    <t>高 山 村</t>
  </si>
  <si>
    <t>高　山</t>
  </si>
  <si>
    <t>沼田岡谷</t>
  </si>
  <si>
    <t>沼　田</t>
  </si>
  <si>
    <t>玉　原</t>
  </si>
  <si>
    <t>地　蔵</t>
  </si>
  <si>
    <t>白 沢 村</t>
  </si>
  <si>
    <t>白沢高原</t>
  </si>
  <si>
    <t>老　神</t>
  </si>
  <si>
    <t>大　楊</t>
  </si>
  <si>
    <t>吹　割</t>
  </si>
  <si>
    <t>南　郷</t>
  </si>
  <si>
    <t>丸　沼</t>
  </si>
  <si>
    <t>白　根</t>
  </si>
  <si>
    <t>座　禅</t>
  </si>
  <si>
    <t>東小川</t>
  </si>
  <si>
    <t>戸　倉</t>
  </si>
  <si>
    <t>片　品</t>
  </si>
  <si>
    <t>鎌　田</t>
  </si>
  <si>
    <t>須賀川</t>
  </si>
  <si>
    <t>花　咲</t>
  </si>
  <si>
    <t>摺　渕</t>
  </si>
  <si>
    <t>幡　谷</t>
  </si>
  <si>
    <t>武　尊</t>
  </si>
  <si>
    <t>川　場</t>
  </si>
  <si>
    <t>塩河原</t>
  </si>
  <si>
    <t>桜　川</t>
  </si>
  <si>
    <t>小　住</t>
  </si>
  <si>
    <t>上　牧</t>
  </si>
  <si>
    <t>奈女沢</t>
  </si>
  <si>
    <t>月夜野</t>
  </si>
  <si>
    <t>湯ノ小屋</t>
  </si>
  <si>
    <t>宝　川</t>
  </si>
  <si>
    <t>向　山</t>
  </si>
  <si>
    <t>湯檜曽</t>
  </si>
  <si>
    <t>うのせ</t>
  </si>
  <si>
    <t>谷　川</t>
  </si>
  <si>
    <t>水　上</t>
  </si>
  <si>
    <t>水上高原上の原</t>
  </si>
  <si>
    <t>法　師</t>
  </si>
  <si>
    <t>官　行</t>
  </si>
  <si>
    <t>川　古</t>
  </si>
  <si>
    <t>新三国</t>
  </si>
  <si>
    <t>高原千葉村</t>
  </si>
  <si>
    <t>猿ヶ京</t>
  </si>
  <si>
    <t>赤　岩</t>
  </si>
  <si>
    <t>湯　宿</t>
  </si>
  <si>
    <t>　漣</t>
  </si>
  <si>
    <t>大　峰</t>
  </si>
  <si>
    <t>上毛高原</t>
  </si>
  <si>
    <t>入須川</t>
  </si>
  <si>
    <t>昭 和 村</t>
  </si>
  <si>
    <t>昭　和</t>
  </si>
  <si>
    <t>伊勢崎市</t>
  </si>
  <si>
    <t>五　色</t>
  </si>
  <si>
    <t>梨　木</t>
  </si>
  <si>
    <t>猿　川</t>
  </si>
  <si>
    <t>二の鳥</t>
  </si>
  <si>
    <t>藪塚本町</t>
  </si>
  <si>
    <t>薮　塚</t>
  </si>
  <si>
    <t>笠 懸 村</t>
  </si>
  <si>
    <t>笠懸町</t>
  </si>
  <si>
    <t>大間々町</t>
  </si>
  <si>
    <t>太 田 市</t>
  </si>
  <si>
    <t>太　田</t>
  </si>
  <si>
    <t>新 田 町</t>
  </si>
  <si>
    <t>(仮)新田</t>
  </si>
  <si>
    <t>北　橘</t>
  </si>
  <si>
    <t>北 橘 村</t>
  </si>
  <si>
    <t>黒岩八景</t>
  </si>
  <si>
    <t>上増田</t>
  </si>
  <si>
    <t>小野上</t>
  </si>
  <si>
    <t>奥草津</t>
  </si>
  <si>
    <t>安 中 市</t>
  </si>
  <si>
    <t>片 品 村</t>
  </si>
  <si>
    <t>松井田町</t>
  </si>
  <si>
    <t>中之条町</t>
  </si>
  <si>
    <t>長野原町</t>
  </si>
  <si>
    <t>月夜野町</t>
  </si>
  <si>
    <t>倉 渕 村</t>
  </si>
  <si>
    <t>上 野 村</t>
  </si>
  <si>
    <t>六 合 村</t>
  </si>
  <si>
    <t>利 根 村</t>
  </si>
  <si>
    <t>水 上 町</t>
  </si>
  <si>
    <t>管轄保健所名</t>
  </si>
  <si>
    <t>前橋</t>
  </si>
  <si>
    <t>高崎</t>
  </si>
  <si>
    <t>渋川</t>
  </si>
  <si>
    <t>藤岡</t>
  </si>
  <si>
    <t>富岡</t>
  </si>
  <si>
    <t>中之条</t>
  </si>
  <si>
    <t>伊勢崎</t>
  </si>
  <si>
    <t>桐生</t>
  </si>
  <si>
    <t>太田</t>
  </si>
  <si>
    <t>榛名町</t>
  </si>
  <si>
    <t>吉 井 町</t>
  </si>
  <si>
    <t>渋 川 市</t>
  </si>
  <si>
    <t>下仁田町</t>
  </si>
  <si>
    <t>吾 妻 町</t>
  </si>
  <si>
    <t>嬬 恋 村</t>
  </si>
  <si>
    <t>沼 田 市</t>
  </si>
  <si>
    <t>川 場 村</t>
  </si>
  <si>
    <t>新 治 村</t>
  </si>
  <si>
    <t>黒保根村</t>
  </si>
  <si>
    <t>市町村名</t>
  </si>
  <si>
    <t>温泉地名</t>
  </si>
  <si>
    <t>収容定員</t>
  </si>
  <si>
    <t>年度延宿泊利用人員</t>
  </si>
  <si>
    <t>温泉利用の公衆浴場施設</t>
  </si>
  <si>
    <t>国民保養温泉地年度延利用人員</t>
  </si>
  <si>
    <t>主たる泉質名</t>
  </si>
  <si>
    <t>ひの谷（藤岡）</t>
  </si>
  <si>
    <t>ナトリウム－塩化物温泉</t>
  </si>
  <si>
    <t>ナトリウム・カルシウム－塩化物温泉</t>
  </si>
  <si>
    <t>含鉄－ナトリウム－塩化物温泉</t>
  </si>
  <si>
    <t>メタけい酸の項で該当</t>
  </si>
  <si>
    <t>ｶﾙｼｳﾑ･ﾏｸﾞﾈｼｳﾑ･ﾅﾄﾘｳﾑ－炭酸水素塩温泉</t>
  </si>
  <si>
    <t>鉄イオン・メタけい酸の項で該当</t>
  </si>
  <si>
    <t>アルカリ性単純温泉</t>
  </si>
  <si>
    <t>単純温泉</t>
  </si>
  <si>
    <t>ﾅﾄﾘｳﾑ･ｶﾙｼｳﾑ･ﾏｸﾞﾈｼｳﾑ－塩化物･硫酸塩　温泉</t>
  </si>
  <si>
    <t>ﾅﾄﾘｳﾑ･ｶﾙｼｳﾑ－塩化物強塩温泉</t>
  </si>
  <si>
    <t>ナトリウム－塩化物･炭酸水素塩温泉</t>
  </si>
  <si>
    <t>ナトリウム－塩化物･炭酸水素塩冷鉱泉</t>
  </si>
  <si>
    <t>ｶﾙｼｳﾑ･ﾅﾄﾘｳﾑ－炭酸水素塩冷鉱泉</t>
  </si>
  <si>
    <t>カルシウム－硫酸塩温泉</t>
  </si>
  <si>
    <t>単純硫黄冷鉱泉</t>
  </si>
  <si>
    <t>ナトリウム－炭酸水素塩･塩化物温泉</t>
  </si>
  <si>
    <t>ナトリウム－炭酸水素塩温泉</t>
  </si>
  <si>
    <t>カルシウム・ナトリウム－塩化物温泉</t>
  </si>
  <si>
    <t>ｶﾙｼｳﾑ･ﾅﾄﾘｳﾑ－硫酸塩･炭酸水素塩･塩化物温泉</t>
  </si>
  <si>
    <t>メタほう酸の項で該当</t>
  </si>
  <si>
    <t>フッ素イオン･メタほう酸の項で該当</t>
  </si>
  <si>
    <t>ナトリウム－塩化物強塩冷鉱泉</t>
  </si>
  <si>
    <t>ナトリウム－塩化物冷鉱泉</t>
  </si>
  <si>
    <t>ナトリウム－塩化物強塩温泉</t>
  </si>
  <si>
    <t>含二酸化炭素･ﾅﾄﾘｳﾑ－炭酸水素塩･塩化物温泉</t>
  </si>
  <si>
    <t>含二酸化炭素･ｶﾙｼｳﾑ･ﾅﾄﾘｳﾑ－炭酸水素塩冷鉱泉</t>
  </si>
  <si>
    <t>カルシウム－硫酸塩冷鉱泉</t>
  </si>
  <si>
    <t>含二酸化炭素－ﾅﾄﾘｳﾑｰ塩化物･炭酸水素塩強塩冷鉱泉</t>
  </si>
  <si>
    <t>ナトリウム・カルシウム－塩化物冷鉱泉</t>
  </si>
  <si>
    <t>含鉄－ナトリウム－塩化物強塩温泉</t>
  </si>
  <si>
    <t>ﾅﾄﾘｳﾑ･ｶﾙｼｳﾑ－炭酸水素塩･塩化物冷鉱泉</t>
  </si>
  <si>
    <t>ﾅﾄﾘｳﾑ･ｶﾙｼｳﾑ－塩化物･硫酸塩温泉</t>
  </si>
  <si>
    <t>ｶﾙｼｳﾑ･ﾅﾄﾘｳﾑ－硫酸塩･塩化物温泉</t>
  </si>
  <si>
    <t>ｶﾙｼｳﾑ･ﾅﾄﾘｳﾑ－塩化物冷鉱泉</t>
  </si>
  <si>
    <t>ｶﾙｼｳﾑ･ﾅﾄﾘｳﾑ－塩化物･硫酸塩温泉</t>
  </si>
  <si>
    <t>含硫黄－ｶﾙｼｳﾑ･ﾅﾄﾘｳﾑ－塩化物･硫酸塩　温泉</t>
  </si>
  <si>
    <t>ﾏｸﾞﾈｼｳﾑ･ﾅﾄﾘｳﾑ－硫酸塩･塩化物･炭酸水素塩温泉</t>
  </si>
  <si>
    <t>ﾅﾄﾘｳﾑ･ﾏｸﾞﾈｼｳﾑ－塩化物･炭酸水素塩温泉</t>
  </si>
  <si>
    <t>ﾏｸﾞﾈｼｳﾑ･ﾅﾄﾘｳﾑ－炭酸水素塩温泉</t>
  </si>
  <si>
    <t>ﾅﾄﾘｳﾑ－硫酸塩･炭酸水素塩･塩化物温泉</t>
  </si>
  <si>
    <t>ﾅﾄﾘｳﾑ･ｶﾙｼｳﾑ－塩化物･硫酸塩･炭酸水素塩温泉</t>
  </si>
  <si>
    <t>ﾅﾄﾘｳﾑ･ﾏｸﾞﾈｼｳﾑ－炭酸水素塩･硫酸塩温泉</t>
  </si>
  <si>
    <t>ﾅﾄﾘｳﾑ･ﾏｸﾞﾈｼｳﾑ･ｶﾙｼｳﾑ－炭酸水素塩温泉</t>
  </si>
  <si>
    <t>ナトリウム－塩化物･硫酸塩温泉</t>
  </si>
  <si>
    <t>ﾅﾄﾘｳﾑ－硫酸塩･炭酸水素塩温泉</t>
  </si>
  <si>
    <t>カルシウム・ナトリウム－硫酸塩温泉</t>
  </si>
  <si>
    <t>ﾅﾄﾘｳﾑ･ｶﾙｼｳﾑ－硫酸塩･塩化物温泉</t>
  </si>
  <si>
    <t>ﾅﾄﾘｳﾑ･ｶﾙｼｳﾑ－塩化物温泉</t>
  </si>
  <si>
    <t>フッ素イオンの項で該当</t>
  </si>
  <si>
    <t>ナトリウム･カルシウム－硫酸塩温泉</t>
  </si>
  <si>
    <t>ナトリウム－塩化物・炭酸水素塩温泉</t>
  </si>
  <si>
    <t>含硫黄－カルシウム－硫酸塩温泉</t>
  </si>
  <si>
    <t>ナトリウム・カルシウム－硫酸塩温泉</t>
  </si>
  <si>
    <t>ナトリウム－硫酸塩・塩化物温泉</t>
  </si>
  <si>
    <t>単純鉄冷鉱泉</t>
  </si>
  <si>
    <t>ﾅﾄﾘｳﾑ･ﾏｸﾞﾈｼｳﾑ･ｶﾙｼｳﾑ－塩化物･炭酸水素塩冷鉱泉</t>
  </si>
  <si>
    <t>含二酸化炭素－ﾅﾄﾘｳﾑ･ｶﾙｼｳﾑ－塩化物･　炭酸水素塩冷鉱泉</t>
  </si>
  <si>
    <t>ナトリウム－硫酸塩温泉</t>
  </si>
  <si>
    <t>宿泊施設数</t>
  </si>
  <si>
    <t>沼田</t>
  </si>
  <si>
    <t>平成１２年３月末日現在　</t>
  </si>
  <si>
    <t>群　　　　馬　　　　県　</t>
  </si>
  <si>
    <t>合　　　計</t>
  </si>
  <si>
    <t>平成１１年度　温泉利用状況</t>
  </si>
  <si>
    <t>源泉総数
(Ａ＋Ｂ)</t>
  </si>
  <si>
    <t>自噴</t>
  </si>
  <si>
    <t>動力</t>
  </si>
  <si>
    <t>ｘ</t>
  </si>
  <si>
    <t>利用源泉
（Ａ）</t>
  </si>
  <si>
    <t>未利用源泉
（Ｂ）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</si>
  <si>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</si>
  <si>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</si>
  <si>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</si>
  <si>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</si>
  <si>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</si>
  <si>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</si>
  <si>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</si>
  <si>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</si>
  <si>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</si>
  <si>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</si>
  <si>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酸性･含硫黄－ﾏｸﾞﾈｼｳﾑ･ﾅﾄﾘｳﾑ－硫酸塩温泉(硫化水素型)</t>
  </si>
  <si>
    <t>ｘ</t>
  </si>
  <si>
    <t>ﾏｸﾞﾈｼｳﾑ･ｶﾙｼｳﾑ－炭酸水素塩･塩化物･硫酸塩冷鉱泉</t>
  </si>
  <si>
    <t>酸性･含硫黄－ｱﾙﾐﾆｳﾑ－硫酸塩･塩化物温泉(硫化水素型)</t>
  </si>
  <si>
    <t>ｘ</t>
  </si>
  <si>
    <t>ｘ</t>
  </si>
  <si>
    <t>アルカリ性単純温泉</t>
  </si>
  <si>
    <t>ｘ</t>
  </si>
  <si>
    <t>単純温泉</t>
  </si>
  <si>
    <t>ｘ</t>
  </si>
  <si>
    <t>ｘ</t>
  </si>
  <si>
    <t>ｘ</t>
  </si>
  <si>
    <t>奥　平</t>
  </si>
  <si>
    <t>ナトリウム・カルシウム－硫酸塩温泉</t>
  </si>
  <si>
    <t>ｘ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</si>
</sst>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e\.m\.d"/>
    <numFmt numFmtId="177" formatCode="gggee&quot;年&quot;m&quot;月&quot;d&quot;日&quot;"/>
    <numFmt numFmtId="178" formatCode="#,##0;&quot;△ &quot;#,##0"/>
    <numFmt numFmtId="179" formatCode="#,##0.00_ ;[Red]\-#,##0.00\ "/>
    <numFmt numFmtId="180" formatCode="#,##0.00_);[Red]\(#,##0.00\)"/>
    <numFmt numFmtId="181" formatCode="#,##0_);[Red]\(#,##0\)"/>
  </numFmts>
  <fonts count="11">
    <font>
      <sz val="10.05"/>
      <name val="ＭＳ 明朝"/>
      <family val="1"/>
    </font>
    <font>
      <sz val="14.95"/>
      <name val="ＭＳ 明朝"/>
      <family val="1"/>
    </font>
    <font>
      <sz val="10.05"/>
      <name val="JustUnitMark"/>
      <family val="0"/>
    </font>
    <font>
      <b/>
      <sz val="10.05"/>
      <name val="ＭＳ 明朝"/>
      <family val="1"/>
    </font>
    <font>
      <sz val="11"/>
      <name val="ＭＳ Ｐゴシック"/>
      <family val="0"/>
    </font>
    <font>
      <sz val="7.95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/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 style="medium"/>
      <right style="thin"/>
      <top style="double"/>
      <bottom style="thick"/>
    </border>
    <border>
      <left style="thin"/>
      <right style="medium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38" fontId="8" fillId="0" borderId="1" xfId="16" applyFont="1" applyBorder="1" applyAlignment="1">
      <alignment vertical="center" wrapText="1"/>
    </xf>
    <xf numFmtId="38" fontId="9" fillId="0" borderId="0" xfId="16" applyFont="1" applyAlignment="1">
      <alignment horizontal="right" vertical="center"/>
    </xf>
    <xf numFmtId="38" fontId="0" fillId="0" borderId="0" xfId="16" applyFont="1" applyBorder="1" applyAlignment="1">
      <alignment horizontal="center"/>
    </xf>
    <xf numFmtId="38" fontId="0" fillId="0" borderId="2" xfId="16" applyFont="1" applyBorder="1" applyAlignment="1" applyProtection="1">
      <alignment/>
      <protection locked="0"/>
    </xf>
    <xf numFmtId="38" fontId="0" fillId="0" borderId="3" xfId="16" applyFont="1" applyBorder="1" applyAlignment="1" applyProtection="1">
      <alignment wrapText="1"/>
      <protection locked="0"/>
    </xf>
    <xf numFmtId="38" fontId="0" fillId="0" borderId="4" xfId="16" applyFont="1" applyBorder="1" applyAlignment="1" applyProtection="1">
      <alignment/>
      <protection locked="0"/>
    </xf>
    <xf numFmtId="38" fontId="0" fillId="0" borderId="5" xfId="16" applyFont="1" applyBorder="1" applyAlignment="1" applyProtection="1">
      <alignment/>
      <protection locked="0"/>
    </xf>
    <xf numFmtId="38" fontId="0" fillId="0" borderId="6" xfId="16" applyFont="1" applyBorder="1" applyAlignment="1" applyProtection="1">
      <alignment/>
      <protection locked="0"/>
    </xf>
    <xf numFmtId="38" fontId="0" fillId="0" borderId="0" xfId="16" applyFont="1" applyBorder="1" applyAlignment="1">
      <alignment horizontal="center"/>
    </xf>
    <xf numFmtId="38" fontId="1" fillId="0" borderId="0" xfId="16" applyFont="1" applyBorder="1" applyAlignment="1">
      <alignment horizontal="center"/>
    </xf>
    <xf numFmtId="38" fontId="7" fillId="0" borderId="0" xfId="16" applyFont="1" applyBorder="1" applyAlignment="1">
      <alignment horizontal="center"/>
    </xf>
    <xf numFmtId="38" fontId="10" fillId="0" borderId="0" xfId="16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0" fillId="0" borderId="0" xfId="16" applyFont="1" applyAlignment="1">
      <alignment/>
    </xf>
    <xf numFmtId="38" fontId="0" fillId="0" borderId="0" xfId="16" applyFont="1" applyBorder="1" applyAlignment="1">
      <alignment/>
    </xf>
    <xf numFmtId="38" fontId="0" fillId="0" borderId="0" xfId="16" applyFont="1" applyAlignment="1">
      <alignment/>
    </xf>
    <xf numFmtId="38" fontId="0" fillId="0" borderId="0" xfId="16" applyFont="1" applyAlignment="1">
      <alignment/>
    </xf>
    <xf numFmtId="38" fontId="0" fillId="0" borderId="0" xfId="16" applyFont="1" applyAlignment="1">
      <alignment horizontal="center" vertical="center" wrapText="1"/>
    </xf>
    <xf numFmtId="38" fontId="0" fillId="0" borderId="0" xfId="16" applyFont="1" applyBorder="1" applyAlignment="1">
      <alignment horizontal="center" vertical="center" wrapText="1"/>
    </xf>
    <xf numFmtId="38" fontId="0" fillId="0" borderId="7" xfId="16" applyFont="1" applyBorder="1" applyAlignment="1">
      <alignment/>
    </xf>
    <xf numFmtId="38" fontId="0" fillId="0" borderId="8" xfId="16" applyFont="1" applyBorder="1" applyAlignment="1" applyProtection="1">
      <alignment/>
      <protection locked="0"/>
    </xf>
    <xf numFmtId="38" fontId="0" fillId="0" borderId="9" xfId="16" applyFont="1" applyBorder="1" applyAlignment="1" applyProtection="1">
      <alignment/>
      <protection locked="0"/>
    </xf>
    <xf numFmtId="38" fontId="0" fillId="0" borderId="10" xfId="16" applyFont="1" applyBorder="1" applyAlignment="1" applyProtection="1">
      <alignment/>
      <protection locked="0"/>
    </xf>
    <xf numFmtId="38" fontId="0" fillId="0" borderId="11" xfId="16" applyFont="1" applyBorder="1" applyAlignment="1" applyProtection="1">
      <alignment/>
      <protection locked="0"/>
    </xf>
    <xf numFmtId="38" fontId="0" fillId="0" borderId="4" xfId="16" applyFont="1" applyBorder="1" applyAlignment="1" applyProtection="1">
      <alignment/>
      <protection locked="0"/>
    </xf>
    <xf numFmtId="38" fontId="0" fillId="0" borderId="12" xfId="16" applyFont="1" applyBorder="1" applyAlignment="1">
      <alignment/>
    </xf>
    <xf numFmtId="38" fontId="0" fillId="0" borderId="13" xfId="16" applyFont="1" applyBorder="1" applyAlignment="1" applyProtection="1">
      <alignment/>
      <protection locked="0"/>
    </xf>
    <xf numFmtId="38" fontId="0" fillId="0" borderId="14" xfId="16" applyFont="1" applyBorder="1" applyAlignment="1" applyProtection="1">
      <alignment/>
      <protection locked="0"/>
    </xf>
    <xf numFmtId="38" fontId="0" fillId="0" borderId="15" xfId="16" applyFont="1" applyBorder="1" applyAlignment="1" applyProtection="1">
      <alignment/>
      <protection locked="0"/>
    </xf>
    <xf numFmtId="38" fontId="0" fillId="0" borderId="16" xfId="16" applyFont="1" applyBorder="1" applyAlignment="1" applyProtection="1">
      <alignment/>
      <protection locked="0"/>
    </xf>
    <xf numFmtId="38" fontId="0" fillId="0" borderId="2" xfId="16" applyFont="1" applyBorder="1" applyAlignment="1" applyProtection="1">
      <alignment/>
      <protection locked="0"/>
    </xf>
    <xf numFmtId="38" fontId="0" fillId="0" borderId="3" xfId="16" applyFont="1" applyBorder="1" applyAlignment="1" applyProtection="1">
      <alignment wrapText="1"/>
      <protection locked="0"/>
    </xf>
    <xf numFmtId="38" fontId="0" fillId="0" borderId="17" xfId="16" applyFont="1" applyBorder="1" applyAlignment="1">
      <alignment/>
    </xf>
    <xf numFmtId="38" fontId="0" fillId="0" borderId="18" xfId="16" applyFont="1" applyBorder="1" applyAlignment="1" applyProtection="1">
      <alignment/>
      <protection locked="0"/>
    </xf>
    <xf numFmtId="38" fontId="0" fillId="0" borderId="19" xfId="16" applyFont="1" applyBorder="1" applyAlignment="1" applyProtection="1">
      <alignment/>
      <protection locked="0"/>
    </xf>
    <xf numFmtId="38" fontId="0" fillId="0" borderId="20" xfId="16" applyFont="1" applyBorder="1" applyAlignment="1" applyProtection="1">
      <alignment/>
      <protection locked="0"/>
    </xf>
    <xf numFmtId="38" fontId="0" fillId="0" borderId="21" xfId="16" applyFont="1" applyBorder="1" applyAlignment="1" applyProtection="1">
      <alignment/>
      <protection locked="0"/>
    </xf>
    <xf numFmtId="38" fontId="0" fillId="0" borderId="5" xfId="16" applyFont="1" applyBorder="1" applyAlignment="1" applyProtection="1">
      <alignment/>
      <protection locked="0"/>
    </xf>
    <xf numFmtId="38" fontId="0" fillId="0" borderId="22" xfId="16" applyFont="1" applyBorder="1" applyAlignment="1" applyProtection="1">
      <alignment wrapText="1"/>
      <protection locked="0"/>
    </xf>
    <xf numFmtId="38" fontId="0" fillId="0" borderId="1" xfId="16" applyFont="1" applyBorder="1" applyAlignment="1" applyProtection="1">
      <alignment wrapText="1"/>
      <protection locked="0"/>
    </xf>
    <xf numFmtId="38" fontId="0" fillId="0" borderId="12" xfId="16" applyFont="1" applyBorder="1" applyAlignment="1">
      <alignment/>
    </xf>
    <xf numFmtId="38" fontId="0" fillId="0" borderId="13" xfId="16" applyFont="1" applyBorder="1" applyAlignment="1" applyProtection="1">
      <alignment/>
      <protection locked="0"/>
    </xf>
    <xf numFmtId="38" fontId="0" fillId="0" borderId="14" xfId="16" applyFont="1" applyBorder="1" applyAlignment="1" applyProtection="1">
      <alignment/>
      <protection locked="0"/>
    </xf>
    <xf numFmtId="38" fontId="0" fillId="0" borderId="15" xfId="16" applyFont="1" applyBorder="1" applyAlignment="1" applyProtection="1">
      <alignment/>
      <protection locked="0"/>
    </xf>
    <xf numFmtId="38" fontId="0" fillId="0" borderId="16" xfId="16" applyFont="1" applyBorder="1" applyAlignment="1" applyProtection="1">
      <alignment/>
      <protection locked="0"/>
    </xf>
    <xf numFmtId="38" fontId="0" fillId="0" borderId="0" xfId="16" applyFont="1" applyBorder="1" applyAlignment="1">
      <alignment/>
    </xf>
    <xf numFmtId="38" fontId="0" fillId="0" borderId="17" xfId="16" applyFont="1" applyBorder="1" applyAlignment="1">
      <alignment/>
    </xf>
    <xf numFmtId="38" fontId="0" fillId="0" borderId="18" xfId="16" applyFont="1" applyBorder="1" applyAlignment="1" applyProtection="1">
      <alignment/>
      <protection locked="0"/>
    </xf>
    <xf numFmtId="38" fontId="0" fillId="0" borderId="19" xfId="16" applyFont="1" applyBorder="1" applyAlignment="1" applyProtection="1">
      <alignment/>
      <protection locked="0"/>
    </xf>
    <xf numFmtId="38" fontId="0" fillId="0" borderId="20" xfId="16" applyFont="1" applyBorder="1" applyAlignment="1" applyProtection="1">
      <alignment/>
      <protection locked="0"/>
    </xf>
    <xf numFmtId="38" fontId="0" fillId="0" borderId="21" xfId="16" applyFont="1" applyBorder="1" applyAlignment="1" applyProtection="1">
      <alignment/>
      <protection locked="0"/>
    </xf>
    <xf numFmtId="38" fontId="0" fillId="0" borderId="22" xfId="16" applyFont="1" applyBorder="1" applyAlignment="1" applyProtection="1">
      <alignment wrapText="1"/>
      <protection locked="0"/>
    </xf>
    <xf numFmtId="38" fontId="0" fillId="0" borderId="23" xfId="16" applyFont="1" applyBorder="1" applyAlignment="1">
      <alignment/>
    </xf>
    <xf numFmtId="38" fontId="0" fillId="0" borderId="24" xfId="16" applyFont="1" applyBorder="1" applyAlignment="1" applyProtection="1">
      <alignment/>
      <protection locked="0"/>
    </xf>
    <xf numFmtId="38" fontId="0" fillId="0" borderId="25" xfId="16" applyFont="1" applyBorder="1" applyAlignment="1" applyProtection="1">
      <alignment/>
      <protection locked="0"/>
    </xf>
    <xf numFmtId="38" fontId="0" fillId="0" borderId="26" xfId="16" applyFont="1" applyBorder="1" applyAlignment="1" applyProtection="1">
      <alignment/>
      <protection locked="0"/>
    </xf>
    <xf numFmtId="38" fontId="0" fillId="0" borderId="27" xfId="16" applyFont="1" applyBorder="1" applyAlignment="1" applyProtection="1">
      <alignment/>
      <protection locked="0"/>
    </xf>
    <xf numFmtId="38" fontId="0" fillId="0" borderId="28" xfId="16" applyFont="1" applyBorder="1" applyAlignment="1" applyProtection="1">
      <alignment wrapText="1"/>
      <protection locked="0"/>
    </xf>
    <xf numFmtId="38" fontId="0" fillId="0" borderId="7" xfId="16" applyFont="1" applyBorder="1" applyAlignment="1">
      <alignment/>
    </xf>
    <xf numFmtId="38" fontId="0" fillId="0" borderId="8" xfId="16" applyFont="1" applyBorder="1" applyAlignment="1" applyProtection="1">
      <alignment/>
      <protection locked="0"/>
    </xf>
    <xf numFmtId="38" fontId="0" fillId="0" borderId="9" xfId="16" applyFont="1" applyBorder="1" applyAlignment="1" applyProtection="1">
      <alignment/>
      <protection locked="0"/>
    </xf>
    <xf numFmtId="38" fontId="0" fillId="0" borderId="10" xfId="16" applyFont="1" applyBorder="1" applyAlignment="1" applyProtection="1">
      <alignment/>
      <protection locked="0"/>
    </xf>
    <xf numFmtId="38" fontId="0" fillId="0" borderId="11" xfId="16" applyFont="1" applyBorder="1" applyAlignment="1" applyProtection="1">
      <alignment/>
      <protection locked="0"/>
    </xf>
    <xf numFmtId="38" fontId="0" fillId="0" borderId="1" xfId="16" applyFont="1" applyBorder="1" applyAlignment="1" applyProtection="1">
      <alignment wrapText="1"/>
      <protection locked="0"/>
    </xf>
    <xf numFmtId="38" fontId="0" fillId="0" borderId="29" xfId="16" applyFont="1" applyBorder="1" applyAlignment="1">
      <alignment/>
    </xf>
    <xf numFmtId="38" fontId="0" fillId="0" borderId="30" xfId="16" applyFont="1" applyBorder="1" applyAlignment="1" applyProtection="1">
      <alignment/>
      <protection locked="0"/>
    </xf>
    <xf numFmtId="38" fontId="0" fillId="0" borderId="31" xfId="16" applyFont="1" applyBorder="1" applyAlignment="1" applyProtection="1">
      <alignment/>
      <protection locked="0"/>
    </xf>
    <xf numFmtId="38" fontId="0" fillId="0" borderId="32" xfId="16" applyFont="1" applyBorder="1" applyAlignment="1" applyProtection="1">
      <alignment/>
      <protection locked="0"/>
    </xf>
    <xf numFmtId="38" fontId="0" fillId="0" borderId="33" xfId="16" applyFont="1" applyBorder="1" applyAlignment="1" applyProtection="1">
      <alignment/>
      <protection locked="0"/>
    </xf>
    <xf numFmtId="38" fontId="0" fillId="0" borderId="34" xfId="16" applyFont="1" applyBorder="1" applyAlignment="1" applyProtection="1">
      <alignment/>
      <protection locked="0"/>
    </xf>
    <xf numFmtId="38" fontId="0" fillId="0" borderId="35" xfId="16" applyFont="1" applyBorder="1" applyAlignment="1" applyProtection="1">
      <alignment wrapText="1"/>
      <protection locked="0"/>
    </xf>
    <xf numFmtId="38" fontId="0" fillId="0" borderId="36" xfId="16" applyFont="1" applyBorder="1" applyAlignment="1">
      <alignment/>
    </xf>
    <xf numFmtId="38" fontId="0" fillId="0" borderId="37" xfId="16" applyFont="1" applyBorder="1" applyAlignment="1">
      <alignment/>
    </xf>
    <xf numFmtId="38" fontId="0" fillId="0" borderId="38" xfId="16" applyFont="1" applyBorder="1" applyAlignment="1">
      <alignment/>
    </xf>
    <xf numFmtId="38" fontId="0" fillId="0" borderId="39" xfId="16" applyFont="1" applyBorder="1" applyAlignment="1">
      <alignment/>
    </xf>
    <xf numFmtId="38" fontId="0" fillId="0" borderId="40" xfId="16" applyFont="1" applyBorder="1" applyAlignment="1">
      <alignment/>
    </xf>
    <xf numFmtId="38" fontId="0" fillId="0" borderId="41" xfId="16" applyFont="1" applyBorder="1" applyAlignment="1">
      <alignment/>
    </xf>
    <xf numFmtId="38" fontId="0" fillId="0" borderId="42" xfId="16" applyFont="1" applyBorder="1" applyAlignment="1">
      <alignment wrapText="1"/>
    </xf>
    <xf numFmtId="38" fontId="0" fillId="0" borderId="0" xfId="16" applyFont="1" applyAlignment="1">
      <alignment/>
    </xf>
    <xf numFmtId="38" fontId="0" fillId="0" borderId="0" xfId="16" applyFont="1" applyAlignment="1">
      <alignment wrapText="1"/>
    </xf>
    <xf numFmtId="38" fontId="0" fillId="0" borderId="0" xfId="16" applyFont="1" applyAlignment="1">
      <alignment wrapText="1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 horizontal="left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 horizontal="center" wrapText="1"/>
    </xf>
    <xf numFmtId="38" fontId="0" fillId="0" borderId="0" xfId="16" applyFont="1" applyBorder="1" applyAlignment="1" applyProtection="1">
      <alignment/>
      <protection locked="0"/>
    </xf>
    <xf numFmtId="38" fontId="0" fillId="2" borderId="43" xfId="16" applyFont="1" applyFill="1" applyBorder="1" applyAlignment="1">
      <alignment horizontal="center" vertical="center" wrapText="1"/>
    </xf>
    <xf numFmtId="38" fontId="0" fillId="2" borderId="44" xfId="16" applyFont="1" applyFill="1" applyBorder="1" applyAlignment="1">
      <alignment horizontal="center" vertical="center" wrapText="1"/>
    </xf>
    <xf numFmtId="38" fontId="0" fillId="2" borderId="45" xfId="16" applyFont="1" applyFill="1" applyBorder="1" applyAlignment="1">
      <alignment horizontal="center" vertical="center" wrapText="1"/>
    </xf>
    <xf numFmtId="38" fontId="0" fillId="2" borderId="46" xfId="16" applyFont="1" applyFill="1" applyBorder="1" applyAlignment="1">
      <alignment horizontal="center" vertical="center" wrapText="1"/>
    </xf>
    <xf numFmtId="38" fontId="0" fillId="2" borderId="47" xfId="16" applyFont="1" applyFill="1" applyBorder="1" applyAlignment="1">
      <alignment horizontal="center" vertical="center" wrapText="1"/>
    </xf>
    <xf numFmtId="38" fontId="0" fillId="2" borderId="48" xfId="16" applyFont="1" applyFill="1" applyBorder="1" applyAlignment="1">
      <alignment horizontal="center" vertical="center" wrapText="1"/>
    </xf>
    <xf numFmtId="38" fontId="0" fillId="2" borderId="49" xfId="16" applyFont="1" applyFill="1" applyBorder="1" applyAlignment="1">
      <alignment horizontal="center" vertical="center" wrapText="1"/>
    </xf>
    <xf numFmtId="38" fontId="0" fillId="2" borderId="2" xfId="16" applyFont="1" applyFill="1" applyBorder="1" applyAlignment="1">
      <alignment horizontal="center" vertical="center" wrapText="1"/>
    </xf>
    <xf numFmtId="38" fontId="0" fillId="2" borderId="12" xfId="16" applyFont="1" applyFill="1" applyBorder="1" applyAlignment="1">
      <alignment horizontal="center" vertical="center" wrapText="1"/>
    </xf>
    <xf numFmtId="38" fontId="0" fillId="2" borderId="15" xfId="16" applyFont="1" applyFill="1" applyBorder="1" applyAlignment="1">
      <alignment horizontal="center" vertical="center" wrapText="1"/>
    </xf>
    <xf numFmtId="38" fontId="0" fillId="2" borderId="16" xfId="16" applyFont="1" applyFill="1" applyBorder="1" applyAlignment="1">
      <alignment horizontal="center" vertical="center" wrapText="1"/>
    </xf>
    <xf numFmtId="38" fontId="0" fillId="2" borderId="3" xfId="16" applyFont="1" applyFill="1" applyBorder="1" applyAlignment="1">
      <alignment horizontal="center" vertical="center" wrapText="1"/>
    </xf>
    <xf numFmtId="38" fontId="0" fillId="2" borderId="50" xfId="16" applyFont="1" applyFill="1" applyBorder="1" applyAlignment="1">
      <alignment horizontal="center" vertical="center" wrapText="1"/>
    </xf>
    <xf numFmtId="38" fontId="0" fillId="2" borderId="5" xfId="16" applyFont="1" applyFill="1" applyBorder="1" applyAlignment="1">
      <alignment horizontal="center" vertical="center" wrapText="1"/>
    </xf>
    <xf numFmtId="38" fontId="0" fillId="2" borderId="17" xfId="16" applyFont="1" applyFill="1" applyBorder="1" applyAlignment="1">
      <alignment horizontal="center" vertical="center" wrapText="1"/>
    </xf>
    <xf numFmtId="38" fontId="0" fillId="2" borderId="20" xfId="16" applyFont="1" applyFill="1" applyBorder="1" applyAlignment="1">
      <alignment horizontal="center" vertical="center" wrapText="1"/>
    </xf>
    <xf numFmtId="38" fontId="0" fillId="2" borderId="21" xfId="16" applyFont="1" applyFill="1" applyBorder="1" applyAlignment="1">
      <alignment horizontal="center" vertical="center" wrapText="1"/>
    </xf>
    <xf numFmtId="38" fontId="0" fillId="2" borderId="22" xfId="16" applyFont="1" applyFill="1" applyBorder="1" applyAlignment="1">
      <alignment horizontal="center" vertical="center" wrapText="1"/>
    </xf>
    <xf numFmtId="38" fontId="0" fillId="3" borderId="51" xfId="16" applyFont="1" applyFill="1" applyBorder="1" applyAlignment="1">
      <alignment horizontal="center" vertical="top"/>
    </xf>
    <xf numFmtId="38" fontId="0" fillId="3" borderId="52" xfId="16" applyFont="1" applyFill="1" applyBorder="1" applyAlignment="1">
      <alignment horizontal="center" vertical="top"/>
    </xf>
    <xf numFmtId="38" fontId="0" fillId="3" borderId="4" xfId="16" applyFont="1" applyFill="1" applyBorder="1" applyAlignment="1">
      <alignment vertical="top"/>
    </xf>
    <xf numFmtId="0" fontId="0" fillId="3" borderId="53" xfId="0" applyFont="1" applyFill="1" applyBorder="1" applyAlignment="1">
      <alignment horizontal="center" vertical="top"/>
    </xf>
    <xf numFmtId="0" fontId="0" fillId="3" borderId="54" xfId="0" applyFont="1" applyFill="1" applyBorder="1" applyAlignment="1">
      <alignment horizontal="center" vertical="top"/>
    </xf>
    <xf numFmtId="38" fontId="0" fillId="3" borderId="2" xfId="16" applyFont="1" applyFill="1" applyBorder="1" applyAlignment="1">
      <alignment vertical="top"/>
    </xf>
    <xf numFmtId="38" fontId="0" fillId="3" borderId="34" xfId="16" applyFont="1" applyFill="1" applyBorder="1" applyAlignment="1">
      <alignment horizontal="center" vertical="top"/>
    </xf>
    <xf numFmtId="38" fontId="0" fillId="3" borderId="2" xfId="16" applyFont="1" applyFill="1" applyBorder="1" applyAlignment="1">
      <alignment horizontal="center" vertical="top"/>
    </xf>
    <xf numFmtId="0" fontId="0" fillId="3" borderId="55" xfId="0" applyFont="1" applyFill="1" applyBorder="1" applyAlignment="1">
      <alignment horizontal="center" vertical="top"/>
    </xf>
    <xf numFmtId="0" fontId="0" fillId="3" borderId="56" xfId="0" applyFont="1" applyFill="1" applyBorder="1" applyAlignment="1">
      <alignment horizontal="center" vertical="top"/>
    </xf>
    <xf numFmtId="0" fontId="0" fillId="3" borderId="57" xfId="0" applyFont="1" applyFill="1" applyBorder="1" applyAlignment="1">
      <alignment horizontal="center" vertical="top"/>
    </xf>
    <xf numFmtId="38" fontId="0" fillId="3" borderId="5" xfId="16" applyFont="1" applyFill="1" applyBorder="1" applyAlignment="1">
      <alignment vertical="top"/>
    </xf>
    <xf numFmtId="38" fontId="0" fillId="3" borderId="5" xfId="16" applyFont="1" applyFill="1" applyBorder="1" applyAlignment="1">
      <alignment horizontal="center" vertical="top"/>
    </xf>
    <xf numFmtId="38" fontId="5" fillId="3" borderId="2" xfId="16" applyFont="1" applyFill="1" applyBorder="1" applyAlignment="1">
      <alignment vertical="top"/>
    </xf>
    <xf numFmtId="0" fontId="0" fillId="3" borderId="53" xfId="0" applyFont="1" applyFill="1" applyBorder="1" applyAlignment="1">
      <alignment horizontal="center" vertical="top"/>
    </xf>
    <xf numFmtId="38" fontId="0" fillId="3" borderId="34" xfId="16" applyFont="1" applyFill="1" applyBorder="1" applyAlignment="1">
      <alignment horizontal="center" vertical="top"/>
    </xf>
    <xf numFmtId="38" fontId="0" fillId="3" borderId="2" xfId="16" applyFont="1" applyFill="1" applyBorder="1" applyAlignment="1">
      <alignment vertical="top"/>
    </xf>
    <xf numFmtId="0" fontId="0" fillId="3" borderId="55" xfId="0" applyFont="1" applyFill="1" applyBorder="1" applyAlignment="1">
      <alignment horizontal="center" vertical="top"/>
    </xf>
    <xf numFmtId="0" fontId="0" fillId="3" borderId="54" xfId="0" applyFont="1" applyFill="1" applyBorder="1" applyAlignment="1">
      <alignment horizontal="center" vertical="top"/>
    </xf>
    <xf numFmtId="0" fontId="0" fillId="3" borderId="56" xfId="0" applyFont="1" applyFill="1" applyBorder="1" applyAlignment="1">
      <alignment horizontal="center" vertical="top"/>
    </xf>
    <xf numFmtId="38" fontId="0" fillId="3" borderId="5" xfId="16" applyFont="1" applyFill="1" applyBorder="1" applyAlignment="1">
      <alignment horizontal="center" vertical="top"/>
    </xf>
    <xf numFmtId="38" fontId="0" fillId="3" borderId="5" xfId="16" applyFont="1" applyFill="1" applyBorder="1" applyAlignment="1">
      <alignment vertical="top"/>
    </xf>
    <xf numFmtId="38" fontId="0" fillId="3" borderId="58" xfId="16" applyFont="1" applyFill="1" applyBorder="1" applyAlignment="1">
      <alignment horizontal="center" vertical="top"/>
    </xf>
    <xf numFmtId="38" fontId="0" fillId="3" borderId="6" xfId="16" applyFont="1" applyFill="1" applyBorder="1" applyAlignment="1">
      <alignment horizontal="center" vertical="top"/>
    </xf>
    <xf numFmtId="38" fontId="0" fillId="3" borderId="6" xfId="16" applyFont="1" applyFill="1" applyBorder="1" applyAlignment="1">
      <alignment vertical="top"/>
    </xf>
    <xf numFmtId="38" fontId="0" fillId="3" borderId="51" xfId="16" applyFont="1" applyFill="1" applyBorder="1" applyAlignment="1">
      <alignment horizontal="center" vertical="top"/>
    </xf>
    <xf numFmtId="38" fontId="0" fillId="3" borderId="52" xfId="16" applyFont="1" applyFill="1" applyBorder="1" applyAlignment="1">
      <alignment horizontal="center" vertical="top"/>
    </xf>
    <xf numFmtId="38" fontId="0" fillId="3" borderId="4" xfId="16" applyFont="1" applyFill="1" applyBorder="1" applyAlignment="1">
      <alignment vertical="top"/>
    </xf>
    <xf numFmtId="38" fontId="0" fillId="3" borderId="2" xfId="16" applyFont="1" applyFill="1" applyBorder="1" applyAlignment="1">
      <alignment horizontal="center" vertical="top"/>
    </xf>
    <xf numFmtId="38" fontId="0" fillId="3" borderId="4" xfId="16" applyFont="1" applyFill="1" applyBorder="1" applyAlignment="1">
      <alignment horizontal="center" vertical="top"/>
    </xf>
    <xf numFmtId="0" fontId="0" fillId="3" borderId="59" xfId="0" applyFont="1" applyFill="1" applyBorder="1" applyAlignment="1">
      <alignment horizontal="center" vertical="top"/>
    </xf>
    <xf numFmtId="38" fontId="0" fillId="3" borderId="34" xfId="16" applyFont="1" applyFill="1" applyBorder="1" applyAlignment="1">
      <alignment horizontal="center" vertical="top"/>
    </xf>
    <xf numFmtId="38" fontId="0" fillId="3" borderId="34" xfId="16" applyFont="1" applyFill="1" applyBorder="1" applyAlignment="1">
      <alignment vertical="top"/>
    </xf>
    <xf numFmtId="38" fontId="0" fillId="3" borderId="60" xfId="16" applyFont="1" applyFill="1" applyBorder="1" applyAlignment="1">
      <alignment horizontal="center" vertical="center"/>
    </xf>
    <xf numFmtId="0" fontId="0" fillId="3" borderId="61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59"/>
  <sheetViews>
    <sheetView showZeros="0" tabSelected="1" workbookViewId="0" topLeftCell="A1">
      <selection activeCell="A1" sqref="A1"/>
    </sheetView>
  </sheetViews>
  <sheetFormatPr defaultColWidth="8.75390625" defaultRowHeight="12.75"/>
  <cols>
    <col min="1" max="1" width="2.75390625" style="14" customWidth="1"/>
    <col min="2" max="2" width="7.25390625" style="79" customWidth="1"/>
    <col min="3" max="3" width="9.25390625" style="79" customWidth="1"/>
    <col min="4" max="4" width="15.75390625" style="14" customWidth="1"/>
    <col min="5" max="5" width="8.75390625" style="14" customWidth="1"/>
    <col min="6" max="9" width="4.75390625" style="14" customWidth="1"/>
    <col min="10" max="10" width="4.75390625" style="79" customWidth="1"/>
    <col min="11" max="11" width="7.75390625" style="79" customWidth="1"/>
    <col min="12" max="12" width="10.75390625" style="79" customWidth="1"/>
    <col min="13" max="14" width="8.75390625" style="79" customWidth="1"/>
    <col min="15" max="15" width="51.75390625" style="80" customWidth="1"/>
    <col min="16" max="16" width="8.875" style="46" bestFit="1" customWidth="1"/>
    <col min="17" max="19" width="5.375" style="46" customWidth="1"/>
    <col min="20" max="20" width="6.875" style="46" customWidth="1"/>
    <col min="21" max="23" width="8.875" style="46" bestFit="1" customWidth="1"/>
    <col min="24" max="24" width="13.00390625" style="46" bestFit="1" customWidth="1"/>
    <col min="25" max="25" width="9.75390625" style="46" bestFit="1" customWidth="1"/>
    <col min="26" max="27" width="10.75390625" style="46" customWidth="1"/>
    <col min="28" max="37" width="8.75390625" style="46" customWidth="1"/>
    <col min="38" max="39" width="14.75390625" style="46" customWidth="1"/>
    <col min="40" max="40" width="10.75390625" style="46" customWidth="1"/>
    <col min="41" max="45" width="7.75390625" style="46" customWidth="1"/>
    <col min="46" max="49" width="4.75390625" style="46" customWidth="1"/>
    <col min="50" max="66" width="10.75390625" style="46" customWidth="1"/>
    <col min="67" max="16384" width="10.75390625" style="14" customWidth="1"/>
  </cols>
  <sheetData>
    <row r="1" spans="1:66" s="16" customFormat="1" ht="14.25">
      <c r="A1" s="14"/>
      <c r="B1" s="12" t="s">
        <v>300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2:66" s="16" customFormat="1" ht="12">
      <c r="B2" s="17"/>
      <c r="C2" s="17"/>
      <c r="J2" s="17"/>
      <c r="K2" s="17"/>
      <c r="L2" s="17"/>
      <c r="M2" s="17"/>
      <c r="N2" s="17"/>
      <c r="O2" s="2" t="s">
        <v>297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</row>
    <row r="3" spans="2:66" s="16" customFormat="1" ht="12.75" thickBot="1">
      <c r="B3" s="17"/>
      <c r="C3" s="17"/>
      <c r="J3" s="17"/>
      <c r="K3" s="17"/>
      <c r="L3" s="17"/>
      <c r="M3" s="17"/>
      <c r="N3" s="17"/>
      <c r="O3" s="2" t="s">
        <v>298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2:66" s="18" customFormat="1" ht="18" customHeight="1" thickTop="1">
      <c r="B4" s="87" t="s">
        <v>209</v>
      </c>
      <c r="C4" s="88" t="s">
        <v>229</v>
      </c>
      <c r="D4" s="88" t="s">
        <v>230</v>
      </c>
      <c r="E4" s="89" t="s">
        <v>301</v>
      </c>
      <c r="F4" s="90" t="s">
        <v>305</v>
      </c>
      <c r="G4" s="91"/>
      <c r="H4" s="90" t="s">
        <v>306</v>
      </c>
      <c r="I4" s="91"/>
      <c r="J4" s="88" t="s">
        <v>295</v>
      </c>
      <c r="K4" s="88" t="s">
        <v>231</v>
      </c>
      <c r="L4" s="88" t="s">
        <v>232</v>
      </c>
      <c r="M4" s="88" t="s">
        <v>233</v>
      </c>
      <c r="N4" s="88" t="s">
        <v>234</v>
      </c>
      <c r="O4" s="92" t="s">
        <v>235</v>
      </c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</row>
    <row r="5" spans="2:66" s="18" customFormat="1" ht="18" customHeight="1">
      <c r="B5" s="93"/>
      <c r="C5" s="94"/>
      <c r="D5" s="94"/>
      <c r="E5" s="95"/>
      <c r="F5" s="96"/>
      <c r="G5" s="97"/>
      <c r="H5" s="96"/>
      <c r="I5" s="97"/>
      <c r="J5" s="94"/>
      <c r="K5" s="94"/>
      <c r="L5" s="94"/>
      <c r="M5" s="94"/>
      <c r="N5" s="94"/>
      <c r="O5" s="98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</row>
    <row r="6" spans="2:66" s="18" customFormat="1" ht="18" customHeight="1" thickBot="1">
      <c r="B6" s="99"/>
      <c r="C6" s="100"/>
      <c r="D6" s="100"/>
      <c r="E6" s="101"/>
      <c r="F6" s="102" t="s">
        <v>302</v>
      </c>
      <c r="G6" s="103" t="s">
        <v>303</v>
      </c>
      <c r="H6" s="102" t="s">
        <v>302</v>
      </c>
      <c r="I6" s="103" t="s">
        <v>303</v>
      </c>
      <c r="J6" s="100"/>
      <c r="K6" s="100"/>
      <c r="L6" s="100"/>
      <c r="M6" s="100"/>
      <c r="N6" s="100"/>
      <c r="O6" s="104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2:66" s="16" customFormat="1" ht="12">
      <c r="B7" s="105" t="s">
        <v>210</v>
      </c>
      <c r="C7" s="106" t="s">
        <v>0</v>
      </c>
      <c r="D7" s="107" t="s">
        <v>1</v>
      </c>
      <c r="E7" s="20">
        <f aca="true" t="shared" si="0" ref="E7:E70">SUM(F7:I7)</f>
        <v>1</v>
      </c>
      <c r="F7" s="21">
        <v>1</v>
      </c>
      <c r="G7" s="22"/>
      <c r="H7" s="23"/>
      <c r="I7" s="24"/>
      <c r="J7" s="25"/>
      <c r="K7" s="25"/>
      <c r="L7" s="25"/>
      <c r="M7" s="25">
        <v>1</v>
      </c>
      <c r="N7" s="25"/>
      <c r="O7" s="1" t="s">
        <v>237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</row>
    <row r="8" spans="2:66" s="16" customFormat="1" ht="12">
      <c r="B8" s="108"/>
      <c r="C8" s="109"/>
      <c r="D8" s="110" t="s">
        <v>2</v>
      </c>
      <c r="E8" s="26">
        <f t="shared" si="0"/>
        <v>1</v>
      </c>
      <c r="F8" s="27">
        <v>1</v>
      </c>
      <c r="G8" s="28"/>
      <c r="H8" s="29"/>
      <c r="I8" s="30"/>
      <c r="J8" s="31"/>
      <c r="K8" s="31"/>
      <c r="L8" s="31"/>
      <c r="M8" s="31">
        <v>1</v>
      </c>
      <c r="N8" s="31"/>
      <c r="O8" s="32" t="s">
        <v>238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</row>
    <row r="9" spans="2:66" s="16" customFormat="1" ht="12">
      <c r="B9" s="108"/>
      <c r="C9" s="111" t="s">
        <v>3</v>
      </c>
      <c r="D9" s="110" t="s">
        <v>4</v>
      </c>
      <c r="E9" s="26">
        <f t="shared" si="0"/>
        <v>1</v>
      </c>
      <c r="F9" s="27"/>
      <c r="G9" s="28">
        <v>1</v>
      </c>
      <c r="H9" s="29"/>
      <c r="I9" s="30"/>
      <c r="J9" s="31"/>
      <c r="K9" s="31"/>
      <c r="L9" s="31"/>
      <c r="M9" s="31">
        <v>1</v>
      </c>
      <c r="N9" s="31"/>
      <c r="O9" s="32" t="s">
        <v>238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</row>
    <row r="10" spans="2:66" s="16" customFormat="1" ht="12">
      <c r="B10" s="108"/>
      <c r="C10" s="109"/>
      <c r="D10" s="110" t="s">
        <v>5</v>
      </c>
      <c r="E10" s="26">
        <f t="shared" si="0"/>
        <v>1</v>
      </c>
      <c r="F10" s="27"/>
      <c r="G10" s="28">
        <v>1</v>
      </c>
      <c r="H10" s="29"/>
      <c r="I10" s="30"/>
      <c r="J10" s="31"/>
      <c r="K10" s="31"/>
      <c r="L10" s="31"/>
      <c r="M10" s="31"/>
      <c r="N10" s="31"/>
      <c r="O10" s="32" t="s">
        <v>239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</row>
    <row r="11" spans="2:66" s="16" customFormat="1" ht="12">
      <c r="B11" s="108"/>
      <c r="C11" s="112" t="s">
        <v>6</v>
      </c>
      <c r="D11" s="110" t="s">
        <v>7</v>
      </c>
      <c r="E11" s="26">
        <f t="shared" si="0"/>
        <v>1</v>
      </c>
      <c r="F11" s="27"/>
      <c r="G11" s="28">
        <v>1</v>
      </c>
      <c r="H11" s="29"/>
      <c r="I11" s="30"/>
      <c r="J11" s="31">
        <v>1</v>
      </c>
      <c r="K11" s="31" t="s">
        <v>304</v>
      </c>
      <c r="L11" s="31" t="s">
        <v>304</v>
      </c>
      <c r="M11" s="31">
        <v>1</v>
      </c>
      <c r="N11" s="31"/>
      <c r="O11" s="32" t="s">
        <v>240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</row>
    <row r="12" spans="2:66" s="16" customFormat="1" ht="12">
      <c r="B12" s="108"/>
      <c r="C12" s="111" t="s">
        <v>8</v>
      </c>
      <c r="D12" s="110" t="s">
        <v>9</v>
      </c>
      <c r="E12" s="26">
        <f t="shared" si="0"/>
        <v>2</v>
      </c>
      <c r="F12" s="27">
        <v>2</v>
      </c>
      <c r="G12" s="28"/>
      <c r="H12" s="29"/>
      <c r="I12" s="30"/>
      <c r="J12" s="31">
        <v>3</v>
      </c>
      <c r="K12" s="31">
        <v>225</v>
      </c>
      <c r="L12" s="31">
        <v>6050</v>
      </c>
      <c r="M12" s="31"/>
      <c r="N12" s="31"/>
      <c r="O12" s="32" t="s">
        <v>241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</row>
    <row r="13" spans="2:66" s="16" customFormat="1" ht="12">
      <c r="B13" s="108"/>
      <c r="C13" s="109"/>
      <c r="D13" s="110" t="s">
        <v>10</v>
      </c>
      <c r="E13" s="26">
        <f t="shared" si="0"/>
        <v>2</v>
      </c>
      <c r="F13" s="27"/>
      <c r="G13" s="28"/>
      <c r="H13" s="29">
        <v>2</v>
      </c>
      <c r="I13" s="30"/>
      <c r="J13" s="31"/>
      <c r="K13" s="31"/>
      <c r="L13" s="31"/>
      <c r="M13" s="31"/>
      <c r="N13" s="31"/>
      <c r="O13" s="32" t="s">
        <v>242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2:66" s="16" customFormat="1" ht="12">
      <c r="B14" s="108"/>
      <c r="C14" s="111" t="s">
        <v>12</v>
      </c>
      <c r="D14" s="110" t="s">
        <v>11</v>
      </c>
      <c r="E14" s="26">
        <f t="shared" si="0"/>
        <v>1</v>
      </c>
      <c r="F14" s="27"/>
      <c r="G14" s="28"/>
      <c r="H14" s="29">
        <v>1</v>
      </c>
      <c r="I14" s="30"/>
      <c r="J14" s="31"/>
      <c r="K14" s="31"/>
      <c r="L14" s="31"/>
      <c r="M14" s="31"/>
      <c r="N14" s="31"/>
      <c r="O14" s="32" t="s">
        <v>240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2:66" s="16" customFormat="1" ht="12">
      <c r="B15" s="108"/>
      <c r="C15" s="113"/>
      <c r="D15" s="110" t="s">
        <v>13</v>
      </c>
      <c r="E15" s="26">
        <f t="shared" si="0"/>
        <v>1</v>
      </c>
      <c r="F15" s="27"/>
      <c r="G15" s="28">
        <v>1</v>
      </c>
      <c r="H15" s="29"/>
      <c r="I15" s="30"/>
      <c r="J15" s="31"/>
      <c r="K15" s="31"/>
      <c r="L15" s="31"/>
      <c r="M15" s="31">
        <v>1</v>
      </c>
      <c r="N15" s="31"/>
      <c r="O15" s="32" t="s">
        <v>243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2:66" s="16" customFormat="1" ht="12.75" thickBot="1">
      <c r="B16" s="114"/>
      <c r="C16" s="115"/>
      <c r="D16" s="116" t="s">
        <v>14</v>
      </c>
      <c r="E16" s="33">
        <f t="shared" si="0"/>
        <v>1</v>
      </c>
      <c r="F16" s="34"/>
      <c r="G16" s="35">
        <v>1</v>
      </c>
      <c r="H16" s="36"/>
      <c r="I16" s="37"/>
      <c r="J16" s="38"/>
      <c r="K16" s="38"/>
      <c r="L16" s="38"/>
      <c r="M16" s="38"/>
      <c r="N16" s="38"/>
      <c r="O16" s="39" t="s">
        <v>244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</row>
    <row r="17" spans="2:66" s="16" customFormat="1" ht="12">
      <c r="B17" s="105" t="s">
        <v>211</v>
      </c>
      <c r="C17" s="106" t="s">
        <v>16</v>
      </c>
      <c r="D17" s="107" t="s">
        <v>15</v>
      </c>
      <c r="E17" s="20">
        <f t="shared" si="0"/>
        <v>2</v>
      </c>
      <c r="F17" s="21">
        <v>1</v>
      </c>
      <c r="G17" s="22">
        <v>1</v>
      </c>
      <c r="H17" s="23"/>
      <c r="I17" s="24"/>
      <c r="J17" s="25">
        <v>1</v>
      </c>
      <c r="K17" s="25" t="s">
        <v>307</v>
      </c>
      <c r="L17" s="25" t="s">
        <v>307</v>
      </c>
      <c r="M17" s="25">
        <v>1</v>
      </c>
      <c r="N17" s="25"/>
      <c r="O17" s="40" t="s">
        <v>240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spans="2:66" s="16" customFormat="1" ht="12">
      <c r="B18" s="108"/>
      <c r="C18" s="113"/>
      <c r="D18" s="110" t="s">
        <v>17</v>
      </c>
      <c r="E18" s="26">
        <f t="shared" si="0"/>
        <v>1</v>
      </c>
      <c r="F18" s="27"/>
      <c r="G18" s="28">
        <v>1</v>
      </c>
      <c r="H18" s="29"/>
      <c r="I18" s="30"/>
      <c r="J18" s="31"/>
      <c r="K18" s="31"/>
      <c r="L18" s="31"/>
      <c r="M18" s="31">
        <v>1</v>
      </c>
      <c r="N18" s="31"/>
      <c r="O18" s="32" t="s">
        <v>240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</row>
    <row r="19" spans="2:66" s="16" customFormat="1" ht="12">
      <c r="B19" s="108"/>
      <c r="C19" s="109"/>
      <c r="D19" s="110" t="s">
        <v>18</v>
      </c>
      <c r="E19" s="26">
        <f t="shared" si="0"/>
        <v>1</v>
      </c>
      <c r="F19" s="27"/>
      <c r="G19" s="28">
        <v>1</v>
      </c>
      <c r="H19" s="29"/>
      <c r="I19" s="30"/>
      <c r="J19" s="31"/>
      <c r="K19" s="31"/>
      <c r="L19" s="31"/>
      <c r="M19" s="31">
        <v>1</v>
      </c>
      <c r="N19" s="31"/>
      <c r="O19" s="32" t="s">
        <v>244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2:66" s="16" customFormat="1" ht="12">
      <c r="B20" s="108"/>
      <c r="C20" s="111" t="s">
        <v>219</v>
      </c>
      <c r="D20" s="110" t="s">
        <v>19</v>
      </c>
      <c r="E20" s="26">
        <f t="shared" si="0"/>
        <v>2</v>
      </c>
      <c r="F20" s="27">
        <v>2</v>
      </c>
      <c r="G20" s="28"/>
      <c r="H20" s="29"/>
      <c r="I20" s="30"/>
      <c r="J20" s="31"/>
      <c r="K20" s="31"/>
      <c r="L20" s="31"/>
      <c r="M20" s="31"/>
      <c r="N20" s="31"/>
      <c r="O20" s="32" t="s">
        <v>244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2:66" s="16" customFormat="1" ht="12">
      <c r="B21" s="108"/>
      <c r="C21" s="113"/>
      <c r="D21" s="110" t="s">
        <v>20</v>
      </c>
      <c r="E21" s="26">
        <f t="shared" si="0"/>
        <v>1</v>
      </c>
      <c r="F21" s="27"/>
      <c r="G21" s="28">
        <v>1</v>
      </c>
      <c r="H21" s="29"/>
      <c r="I21" s="30"/>
      <c r="J21" s="31">
        <v>1</v>
      </c>
      <c r="K21" s="31" t="s">
        <v>308</v>
      </c>
      <c r="L21" s="31" t="s">
        <v>308</v>
      </c>
      <c r="M21" s="31">
        <v>1</v>
      </c>
      <c r="N21" s="31"/>
      <c r="O21" s="32" t="s">
        <v>240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2:66" s="16" customFormat="1" ht="12">
      <c r="B22" s="108"/>
      <c r="C22" s="113"/>
      <c r="D22" s="110" t="s">
        <v>21</v>
      </c>
      <c r="E22" s="26">
        <f t="shared" si="0"/>
        <v>1</v>
      </c>
      <c r="F22" s="27"/>
      <c r="G22" s="28">
        <v>1</v>
      </c>
      <c r="H22" s="29"/>
      <c r="I22" s="30"/>
      <c r="J22" s="31">
        <v>2</v>
      </c>
      <c r="K22" s="31" t="s">
        <v>308</v>
      </c>
      <c r="L22" s="31" t="s">
        <v>308</v>
      </c>
      <c r="M22" s="31">
        <v>2</v>
      </c>
      <c r="N22" s="31"/>
      <c r="O22" s="32" t="s">
        <v>245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2:66" s="16" customFormat="1" ht="12">
      <c r="B23" s="108"/>
      <c r="C23" s="113"/>
      <c r="D23" s="110" t="s">
        <v>22</v>
      </c>
      <c r="E23" s="26">
        <f t="shared" si="0"/>
        <v>1</v>
      </c>
      <c r="F23" s="27"/>
      <c r="G23" s="28"/>
      <c r="H23" s="29">
        <v>1</v>
      </c>
      <c r="I23" s="30"/>
      <c r="J23" s="31"/>
      <c r="K23" s="31"/>
      <c r="L23" s="31"/>
      <c r="M23" s="31"/>
      <c r="N23" s="31"/>
      <c r="O23" s="32" t="s">
        <v>240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2:66" s="16" customFormat="1" ht="12">
      <c r="B24" s="108"/>
      <c r="C24" s="109"/>
      <c r="D24" s="110" t="s">
        <v>23</v>
      </c>
      <c r="E24" s="26">
        <f t="shared" si="0"/>
        <v>1</v>
      </c>
      <c r="F24" s="27"/>
      <c r="G24" s="28">
        <v>1</v>
      </c>
      <c r="H24" s="29"/>
      <c r="I24" s="30"/>
      <c r="J24" s="31">
        <v>1</v>
      </c>
      <c r="K24" s="31" t="s">
        <v>308</v>
      </c>
      <c r="L24" s="31" t="s">
        <v>308</v>
      </c>
      <c r="M24" s="31">
        <v>1</v>
      </c>
      <c r="N24" s="31"/>
      <c r="O24" s="32" t="s">
        <v>244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2:66" s="16" customFormat="1" ht="12">
      <c r="B25" s="108"/>
      <c r="C25" s="111" t="s">
        <v>204</v>
      </c>
      <c r="D25" s="110" t="s">
        <v>24</v>
      </c>
      <c r="E25" s="26">
        <f t="shared" si="0"/>
        <v>1</v>
      </c>
      <c r="F25" s="27"/>
      <c r="G25" s="28">
        <v>1</v>
      </c>
      <c r="H25" s="29"/>
      <c r="I25" s="30"/>
      <c r="J25" s="31">
        <v>1</v>
      </c>
      <c r="K25" s="31" t="s">
        <v>309</v>
      </c>
      <c r="L25" s="31" t="s">
        <v>309</v>
      </c>
      <c r="M25" s="31">
        <v>1</v>
      </c>
      <c r="N25" s="31"/>
      <c r="O25" s="32" t="s">
        <v>237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2:66" s="16" customFormat="1" ht="12">
      <c r="B26" s="108"/>
      <c r="C26" s="113"/>
      <c r="D26" s="110" t="s">
        <v>25</v>
      </c>
      <c r="E26" s="26">
        <f t="shared" si="0"/>
        <v>1</v>
      </c>
      <c r="F26" s="27"/>
      <c r="G26" s="28">
        <v>1</v>
      </c>
      <c r="H26" s="29"/>
      <c r="I26" s="30"/>
      <c r="J26" s="31">
        <v>1</v>
      </c>
      <c r="K26" s="31" t="s">
        <v>309</v>
      </c>
      <c r="L26" s="31" t="s">
        <v>309</v>
      </c>
      <c r="M26" s="31">
        <v>1</v>
      </c>
      <c r="N26" s="31"/>
      <c r="O26" s="32" t="s">
        <v>237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2:66" s="16" customFormat="1" ht="12">
      <c r="B27" s="108"/>
      <c r="C27" s="113"/>
      <c r="D27" s="110" t="s">
        <v>26</v>
      </c>
      <c r="E27" s="26">
        <f t="shared" si="0"/>
        <v>1</v>
      </c>
      <c r="F27" s="27"/>
      <c r="G27" s="28">
        <v>1</v>
      </c>
      <c r="H27" s="29"/>
      <c r="I27" s="30"/>
      <c r="J27" s="31"/>
      <c r="K27" s="31"/>
      <c r="L27" s="31"/>
      <c r="M27" s="31"/>
      <c r="N27" s="31"/>
      <c r="O27" s="32" t="s">
        <v>244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</row>
    <row r="28" spans="2:66" s="16" customFormat="1" ht="12">
      <c r="B28" s="108"/>
      <c r="C28" s="109"/>
      <c r="D28" s="110" t="s">
        <v>27</v>
      </c>
      <c r="E28" s="26">
        <f t="shared" si="0"/>
        <v>1</v>
      </c>
      <c r="F28" s="27"/>
      <c r="G28" s="28">
        <v>1</v>
      </c>
      <c r="H28" s="29"/>
      <c r="I28" s="30"/>
      <c r="J28" s="31">
        <v>1</v>
      </c>
      <c r="K28" s="31" t="s">
        <v>309</v>
      </c>
      <c r="L28" s="31" t="s">
        <v>309</v>
      </c>
      <c r="M28" s="31">
        <v>2</v>
      </c>
      <c r="N28" s="31"/>
      <c r="O28" s="32" t="s">
        <v>246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2:66" s="16" customFormat="1" ht="12">
      <c r="B29" s="108"/>
      <c r="C29" s="112" t="s">
        <v>28</v>
      </c>
      <c r="D29" s="110" t="s">
        <v>29</v>
      </c>
      <c r="E29" s="26">
        <f t="shared" si="0"/>
        <v>1</v>
      </c>
      <c r="F29" s="27"/>
      <c r="G29" s="28">
        <v>1</v>
      </c>
      <c r="H29" s="29"/>
      <c r="I29" s="30"/>
      <c r="J29" s="31"/>
      <c r="K29" s="31"/>
      <c r="L29" s="31"/>
      <c r="M29" s="31">
        <v>1</v>
      </c>
      <c r="N29" s="31"/>
      <c r="O29" s="32" t="s">
        <v>247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2:66" s="16" customFormat="1" ht="12">
      <c r="B30" s="108"/>
      <c r="C30" s="111" t="s">
        <v>198</v>
      </c>
      <c r="D30" s="110" t="s">
        <v>30</v>
      </c>
      <c r="E30" s="26">
        <f t="shared" si="0"/>
        <v>4</v>
      </c>
      <c r="F30" s="27"/>
      <c r="G30" s="28">
        <v>3</v>
      </c>
      <c r="H30" s="29">
        <v>1</v>
      </c>
      <c r="I30" s="30"/>
      <c r="J30" s="31">
        <v>11</v>
      </c>
      <c r="K30" s="31">
        <v>1579</v>
      </c>
      <c r="L30" s="31">
        <v>190634</v>
      </c>
      <c r="M30" s="31">
        <v>11</v>
      </c>
      <c r="N30" s="31"/>
      <c r="O30" s="32" t="s">
        <v>248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2:66" s="16" customFormat="1" ht="12">
      <c r="B31" s="108"/>
      <c r="C31" s="113"/>
      <c r="D31" s="110" t="s">
        <v>31</v>
      </c>
      <c r="E31" s="26">
        <f t="shared" si="0"/>
        <v>1</v>
      </c>
      <c r="F31" s="27"/>
      <c r="G31" s="28">
        <v>1</v>
      </c>
      <c r="H31" s="29"/>
      <c r="I31" s="30"/>
      <c r="J31" s="31"/>
      <c r="K31" s="31"/>
      <c r="L31" s="31"/>
      <c r="M31" s="31"/>
      <c r="N31" s="31"/>
      <c r="O31" s="32" t="s">
        <v>240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2:66" s="16" customFormat="1" ht="12">
      <c r="B32" s="108"/>
      <c r="C32" s="113"/>
      <c r="D32" s="110" t="s">
        <v>32</v>
      </c>
      <c r="E32" s="26">
        <f t="shared" si="0"/>
        <v>1</v>
      </c>
      <c r="F32" s="27"/>
      <c r="G32" s="28"/>
      <c r="H32" s="29">
        <v>1</v>
      </c>
      <c r="I32" s="30"/>
      <c r="J32" s="31"/>
      <c r="K32" s="31"/>
      <c r="L32" s="31"/>
      <c r="M32" s="31"/>
      <c r="N32" s="31"/>
      <c r="O32" s="32" t="s">
        <v>249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2:66" s="16" customFormat="1" ht="12">
      <c r="B33" s="108"/>
      <c r="C33" s="109"/>
      <c r="D33" s="110" t="s">
        <v>33</v>
      </c>
      <c r="E33" s="26">
        <f t="shared" si="0"/>
        <v>1</v>
      </c>
      <c r="F33" s="27"/>
      <c r="G33" s="28"/>
      <c r="H33" s="29"/>
      <c r="I33" s="30">
        <v>1</v>
      </c>
      <c r="J33" s="31"/>
      <c r="K33" s="31"/>
      <c r="L33" s="31"/>
      <c r="M33" s="31"/>
      <c r="N33" s="31"/>
      <c r="O33" s="32" t="s">
        <v>243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2:66" s="16" customFormat="1" ht="12">
      <c r="B34" s="108"/>
      <c r="C34" s="111" t="s">
        <v>200</v>
      </c>
      <c r="D34" s="110" t="s">
        <v>34</v>
      </c>
      <c r="E34" s="26">
        <f t="shared" si="0"/>
        <v>1</v>
      </c>
      <c r="F34" s="27">
        <v>1</v>
      </c>
      <c r="G34" s="28"/>
      <c r="H34" s="29"/>
      <c r="I34" s="30"/>
      <c r="J34" s="31">
        <v>2</v>
      </c>
      <c r="K34" s="31" t="s">
        <v>304</v>
      </c>
      <c r="L34" s="31" t="s">
        <v>304</v>
      </c>
      <c r="M34" s="31">
        <v>2</v>
      </c>
      <c r="N34" s="31"/>
      <c r="O34" s="32" t="s">
        <v>250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2:66" s="16" customFormat="1" ht="12">
      <c r="B35" s="108"/>
      <c r="C35" s="113"/>
      <c r="D35" s="110" t="s">
        <v>35</v>
      </c>
      <c r="E35" s="26">
        <f t="shared" si="0"/>
        <v>1</v>
      </c>
      <c r="F35" s="27"/>
      <c r="G35" s="28"/>
      <c r="H35" s="29">
        <v>1</v>
      </c>
      <c r="I35" s="30"/>
      <c r="J35" s="31"/>
      <c r="K35" s="31"/>
      <c r="L35" s="31"/>
      <c r="M35" s="31"/>
      <c r="N35" s="31"/>
      <c r="O35" s="32" t="s">
        <v>251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2:66" s="16" customFormat="1" ht="12">
      <c r="B36" s="108"/>
      <c r="C36" s="113"/>
      <c r="D36" s="110" t="s">
        <v>36</v>
      </c>
      <c r="E36" s="26">
        <f t="shared" si="0"/>
        <v>1</v>
      </c>
      <c r="F36" s="27"/>
      <c r="G36" s="28">
        <v>1</v>
      </c>
      <c r="H36" s="29"/>
      <c r="I36" s="30"/>
      <c r="J36" s="31">
        <v>1</v>
      </c>
      <c r="K36" s="31" t="s">
        <v>304</v>
      </c>
      <c r="L36" s="31" t="s">
        <v>304</v>
      </c>
      <c r="M36" s="31">
        <v>1</v>
      </c>
      <c r="N36" s="31"/>
      <c r="O36" s="32" t="s">
        <v>252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2:66" s="16" customFormat="1" ht="12.75" thickBot="1">
      <c r="B37" s="114"/>
      <c r="C37" s="115"/>
      <c r="D37" s="116" t="s">
        <v>195</v>
      </c>
      <c r="E37" s="33">
        <f t="shared" si="0"/>
        <v>1</v>
      </c>
      <c r="F37" s="34"/>
      <c r="G37" s="35">
        <v>1</v>
      </c>
      <c r="H37" s="36"/>
      <c r="I37" s="37"/>
      <c r="J37" s="38"/>
      <c r="K37" s="38"/>
      <c r="L37" s="38"/>
      <c r="M37" s="38">
        <v>1</v>
      </c>
      <c r="N37" s="38"/>
      <c r="O37" s="39" t="s">
        <v>253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2:66" s="16" customFormat="1" ht="12">
      <c r="B38" s="105" t="s">
        <v>212</v>
      </c>
      <c r="C38" s="106" t="s">
        <v>221</v>
      </c>
      <c r="D38" s="107" t="s">
        <v>37</v>
      </c>
      <c r="E38" s="20">
        <f t="shared" si="0"/>
        <v>1</v>
      </c>
      <c r="F38" s="21"/>
      <c r="G38" s="22"/>
      <c r="H38" s="23">
        <v>1</v>
      </c>
      <c r="I38" s="24"/>
      <c r="J38" s="25"/>
      <c r="K38" s="25"/>
      <c r="L38" s="25"/>
      <c r="M38" s="25"/>
      <c r="N38" s="25"/>
      <c r="O38" s="40" t="s">
        <v>244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2:66" s="16" customFormat="1" ht="12">
      <c r="B39" s="108"/>
      <c r="C39" s="113"/>
      <c r="D39" s="110" t="s">
        <v>38</v>
      </c>
      <c r="E39" s="26">
        <f t="shared" si="0"/>
        <v>1</v>
      </c>
      <c r="F39" s="27">
        <v>1</v>
      </c>
      <c r="G39" s="28"/>
      <c r="H39" s="29"/>
      <c r="I39" s="30"/>
      <c r="J39" s="31"/>
      <c r="K39" s="31"/>
      <c r="L39" s="31"/>
      <c r="M39" s="31">
        <v>1</v>
      </c>
      <c r="N39" s="31"/>
      <c r="O39" s="32" t="s">
        <v>254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2:66" s="16" customFormat="1" ht="12">
      <c r="B40" s="108"/>
      <c r="C40" s="109"/>
      <c r="D40" s="110" t="s">
        <v>39</v>
      </c>
      <c r="E40" s="26">
        <f t="shared" si="0"/>
        <v>1</v>
      </c>
      <c r="F40" s="27">
        <v>1</v>
      </c>
      <c r="G40" s="28"/>
      <c r="H40" s="29"/>
      <c r="I40" s="30"/>
      <c r="J40" s="31"/>
      <c r="K40" s="31"/>
      <c r="L40" s="31"/>
      <c r="M40" s="31">
        <v>1</v>
      </c>
      <c r="N40" s="31"/>
      <c r="O40" s="32" t="s">
        <v>238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2:66" s="16" customFormat="1" ht="12">
      <c r="B41" s="108"/>
      <c r="C41" s="112" t="s">
        <v>193</v>
      </c>
      <c r="D41" s="110" t="s">
        <v>192</v>
      </c>
      <c r="E41" s="26">
        <f t="shared" si="0"/>
        <v>1</v>
      </c>
      <c r="F41" s="27">
        <v>1</v>
      </c>
      <c r="G41" s="28"/>
      <c r="H41" s="29"/>
      <c r="I41" s="30"/>
      <c r="J41" s="31">
        <v>1</v>
      </c>
      <c r="K41" s="31" t="s">
        <v>310</v>
      </c>
      <c r="L41" s="31" t="s">
        <v>310</v>
      </c>
      <c r="M41" s="31">
        <v>1</v>
      </c>
      <c r="N41" s="31"/>
      <c r="O41" s="32" t="s">
        <v>238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2:66" s="16" customFormat="1" ht="12">
      <c r="B42" s="108"/>
      <c r="C42" s="112" t="s">
        <v>40</v>
      </c>
      <c r="D42" s="110" t="s">
        <v>41</v>
      </c>
      <c r="E42" s="26">
        <f t="shared" si="0"/>
        <v>1</v>
      </c>
      <c r="F42" s="27"/>
      <c r="G42" s="28">
        <v>1</v>
      </c>
      <c r="H42" s="29"/>
      <c r="I42" s="30"/>
      <c r="J42" s="31">
        <v>1</v>
      </c>
      <c r="K42" s="31" t="s">
        <v>310</v>
      </c>
      <c r="L42" s="31" t="s">
        <v>310</v>
      </c>
      <c r="M42" s="31">
        <v>3</v>
      </c>
      <c r="N42" s="31"/>
      <c r="O42" s="32" t="s">
        <v>244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2:66" s="16" customFormat="1" ht="12">
      <c r="B43" s="108"/>
      <c r="C43" s="112" t="s">
        <v>42</v>
      </c>
      <c r="D43" s="110" t="s">
        <v>43</v>
      </c>
      <c r="E43" s="26">
        <f t="shared" si="0"/>
        <v>1</v>
      </c>
      <c r="F43" s="27"/>
      <c r="G43" s="28">
        <v>1</v>
      </c>
      <c r="H43" s="29"/>
      <c r="I43" s="30"/>
      <c r="J43" s="31"/>
      <c r="K43" s="31"/>
      <c r="L43" s="31"/>
      <c r="M43" s="31">
        <v>2</v>
      </c>
      <c r="N43" s="31"/>
      <c r="O43" s="32" t="s">
        <v>244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2:66" s="16" customFormat="1" ht="12">
      <c r="B44" s="108"/>
      <c r="C44" s="111" t="s">
        <v>44</v>
      </c>
      <c r="D44" s="110" t="s">
        <v>196</v>
      </c>
      <c r="E44" s="26">
        <f t="shared" si="0"/>
        <v>2</v>
      </c>
      <c r="F44" s="27"/>
      <c r="G44" s="28">
        <v>1</v>
      </c>
      <c r="H44" s="29">
        <v>1</v>
      </c>
      <c r="I44" s="30"/>
      <c r="J44" s="31">
        <v>4</v>
      </c>
      <c r="K44" s="31">
        <v>192</v>
      </c>
      <c r="L44" s="31">
        <v>23921</v>
      </c>
      <c r="M44" s="31">
        <v>1</v>
      </c>
      <c r="N44" s="31"/>
      <c r="O44" s="32" t="s">
        <v>237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2:66" s="16" customFormat="1" ht="12">
      <c r="B45" s="108"/>
      <c r="C45" s="109"/>
      <c r="D45" s="110" t="s">
        <v>45</v>
      </c>
      <c r="E45" s="26">
        <f t="shared" si="0"/>
        <v>1</v>
      </c>
      <c r="F45" s="27"/>
      <c r="G45" s="28">
        <v>1</v>
      </c>
      <c r="H45" s="29"/>
      <c r="I45" s="30"/>
      <c r="J45" s="31"/>
      <c r="K45" s="31"/>
      <c r="L45" s="31"/>
      <c r="M45" s="31">
        <v>1</v>
      </c>
      <c r="N45" s="31"/>
      <c r="O45" s="32" t="s">
        <v>238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2:66" s="16" customFormat="1" ht="12">
      <c r="B46" s="108"/>
      <c r="C46" s="112" t="s">
        <v>46</v>
      </c>
      <c r="D46" s="110" t="s">
        <v>47</v>
      </c>
      <c r="E46" s="26">
        <f t="shared" si="0"/>
        <v>10</v>
      </c>
      <c r="F46" s="27">
        <v>8</v>
      </c>
      <c r="G46" s="28">
        <v>2</v>
      </c>
      <c r="H46" s="29"/>
      <c r="I46" s="30"/>
      <c r="J46" s="31">
        <v>59</v>
      </c>
      <c r="K46" s="31">
        <v>11000</v>
      </c>
      <c r="L46" s="31">
        <v>1380723</v>
      </c>
      <c r="M46" s="31">
        <v>4</v>
      </c>
      <c r="N46" s="31"/>
      <c r="O46" s="32" t="s">
        <v>255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2:66" s="16" customFormat="1" ht="12">
      <c r="B47" s="108"/>
      <c r="C47" s="112" t="s">
        <v>48</v>
      </c>
      <c r="D47" s="110" t="s">
        <v>49</v>
      </c>
      <c r="E47" s="26">
        <f t="shared" si="0"/>
        <v>1</v>
      </c>
      <c r="F47" s="27"/>
      <c r="G47" s="28">
        <v>1</v>
      </c>
      <c r="H47" s="29"/>
      <c r="I47" s="30"/>
      <c r="J47" s="31"/>
      <c r="K47" s="31"/>
      <c r="L47" s="31"/>
      <c r="M47" s="31">
        <v>1</v>
      </c>
      <c r="N47" s="31"/>
      <c r="O47" s="32" t="s">
        <v>238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2:66" s="16" customFormat="1" ht="12.75" thickBot="1">
      <c r="B48" s="114"/>
      <c r="C48" s="117" t="s">
        <v>50</v>
      </c>
      <c r="D48" s="116" t="s">
        <v>51</v>
      </c>
      <c r="E48" s="33">
        <f t="shared" si="0"/>
        <v>1</v>
      </c>
      <c r="F48" s="34"/>
      <c r="G48" s="35">
        <v>1</v>
      </c>
      <c r="H48" s="36"/>
      <c r="I48" s="37"/>
      <c r="J48" s="38"/>
      <c r="K48" s="38"/>
      <c r="L48" s="38"/>
      <c r="M48" s="38">
        <v>2</v>
      </c>
      <c r="N48" s="38"/>
      <c r="O48" s="39" t="s">
        <v>237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2:66" s="16" customFormat="1" ht="12">
      <c r="B49" s="105" t="s">
        <v>213</v>
      </c>
      <c r="C49" s="106" t="s">
        <v>52</v>
      </c>
      <c r="D49" s="107" t="s">
        <v>53</v>
      </c>
      <c r="E49" s="20">
        <f t="shared" si="0"/>
        <v>1</v>
      </c>
      <c r="F49" s="21">
        <v>1</v>
      </c>
      <c r="G49" s="22"/>
      <c r="H49" s="23"/>
      <c r="I49" s="24"/>
      <c r="J49" s="25">
        <v>1</v>
      </c>
      <c r="K49" s="25" t="s">
        <v>311</v>
      </c>
      <c r="L49" s="25" t="s">
        <v>311</v>
      </c>
      <c r="M49" s="25"/>
      <c r="N49" s="25"/>
      <c r="O49" s="40" t="s">
        <v>256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2:66" s="16" customFormat="1" ht="12">
      <c r="B50" s="108"/>
      <c r="C50" s="109"/>
      <c r="D50" s="110" t="s">
        <v>236</v>
      </c>
      <c r="E50" s="26">
        <f t="shared" si="0"/>
        <v>1</v>
      </c>
      <c r="F50" s="27"/>
      <c r="G50" s="28">
        <v>1</v>
      </c>
      <c r="H50" s="29"/>
      <c r="I50" s="30"/>
      <c r="J50" s="31">
        <v>1</v>
      </c>
      <c r="K50" s="31" t="s">
        <v>311</v>
      </c>
      <c r="L50" s="31" t="s">
        <v>311</v>
      </c>
      <c r="M50" s="31">
        <v>1</v>
      </c>
      <c r="N50" s="31"/>
      <c r="O50" s="32" t="s">
        <v>257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2:66" s="16" customFormat="1" ht="12">
      <c r="B51" s="108"/>
      <c r="C51" s="111" t="s">
        <v>54</v>
      </c>
      <c r="D51" s="110" t="s">
        <v>55</v>
      </c>
      <c r="E51" s="26">
        <f t="shared" si="0"/>
        <v>3</v>
      </c>
      <c r="F51" s="27">
        <v>3</v>
      </c>
      <c r="G51" s="28"/>
      <c r="H51" s="29"/>
      <c r="I51" s="30"/>
      <c r="J51" s="31">
        <v>3</v>
      </c>
      <c r="K51" s="31">
        <v>297</v>
      </c>
      <c r="L51" s="31">
        <v>14361</v>
      </c>
      <c r="M51" s="31"/>
      <c r="N51" s="31"/>
      <c r="O51" s="32" t="s">
        <v>258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2:66" s="16" customFormat="1" ht="12">
      <c r="B52" s="108"/>
      <c r="C52" s="109"/>
      <c r="D52" s="110" t="s">
        <v>56</v>
      </c>
      <c r="E52" s="26">
        <f t="shared" si="0"/>
        <v>1</v>
      </c>
      <c r="F52" s="27">
        <v>1</v>
      </c>
      <c r="G52" s="28"/>
      <c r="H52" s="29"/>
      <c r="I52" s="30"/>
      <c r="J52" s="31"/>
      <c r="K52" s="31"/>
      <c r="L52" s="31"/>
      <c r="M52" s="31">
        <v>1</v>
      </c>
      <c r="N52" s="31"/>
      <c r="O52" s="32" t="s">
        <v>248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2:66" s="16" customFormat="1" ht="12">
      <c r="B53" s="108"/>
      <c r="C53" s="111" t="s">
        <v>220</v>
      </c>
      <c r="D53" s="110" t="s">
        <v>57</v>
      </c>
      <c r="E53" s="26">
        <f t="shared" si="0"/>
        <v>1</v>
      </c>
      <c r="F53" s="27">
        <v>1</v>
      </c>
      <c r="G53" s="28"/>
      <c r="H53" s="29"/>
      <c r="I53" s="30"/>
      <c r="J53" s="31">
        <v>1</v>
      </c>
      <c r="K53" s="31" t="s">
        <v>310</v>
      </c>
      <c r="L53" s="31" t="s">
        <v>310</v>
      </c>
      <c r="M53" s="31">
        <v>1</v>
      </c>
      <c r="N53" s="31"/>
      <c r="O53" s="32" t="s">
        <v>248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2:66" s="16" customFormat="1" ht="12">
      <c r="B54" s="108"/>
      <c r="C54" s="113"/>
      <c r="D54" s="110" t="s">
        <v>58</v>
      </c>
      <c r="E54" s="26">
        <f t="shared" si="0"/>
        <v>1</v>
      </c>
      <c r="F54" s="27">
        <v>1</v>
      </c>
      <c r="G54" s="28"/>
      <c r="H54" s="29"/>
      <c r="I54" s="30"/>
      <c r="J54" s="31">
        <v>1</v>
      </c>
      <c r="K54" s="31" t="s">
        <v>310</v>
      </c>
      <c r="L54" s="31" t="s">
        <v>310</v>
      </c>
      <c r="M54" s="31"/>
      <c r="N54" s="31"/>
      <c r="O54" s="32" t="s">
        <v>259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2:66" s="16" customFormat="1" ht="12">
      <c r="B55" s="108"/>
      <c r="C55" s="109"/>
      <c r="D55" s="110" t="s">
        <v>59</v>
      </c>
      <c r="E55" s="26">
        <f t="shared" si="0"/>
        <v>1</v>
      </c>
      <c r="F55" s="27"/>
      <c r="G55" s="28">
        <v>1</v>
      </c>
      <c r="H55" s="29"/>
      <c r="I55" s="30"/>
      <c r="J55" s="31"/>
      <c r="K55" s="31"/>
      <c r="L55" s="31"/>
      <c r="M55" s="31">
        <v>1</v>
      </c>
      <c r="N55" s="31"/>
      <c r="O55" s="32" t="s">
        <v>260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2:66" s="16" customFormat="1" ht="12">
      <c r="B56" s="108"/>
      <c r="C56" s="111" t="s">
        <v>205</v>
      </c>
      <c r="D56" s="110" t="s">
        <v>60</v>
      </c>
      <c r="E56" s="26">
        <f t="shared" si="0"/>
        <v>1</v>
      </c>
      <c r="F56" s="27">
        <v>1</v>
      </c>
      <c r="G56" s="28"/>
      <c r="H56" s="29"/>
      <c r="I56" s="30"/>
      <c r="J56" s="31">
        <v>1</v>
      </c>
      <c r="K56" s="31" t="s">
        <v>312</v>
      </c>
      <c r="L56" s="31" t="s">
        <v>312</v>
      </c>
      <c r="M56" s="31"/>
      <c r="N56" s="31"/>
      <c r="O56" s="32" t="s">
        <v>259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2:66" s="16" customFormat="1" ht="12.75" thickBot="1">
      <c r="B57" s="114"/>
      <c r="C57" s="115"/>
      <c r="D57" s="116" t="s">
        <v>61</v>
      </c>
      <c r="E57" s="33">
        <f t="shared" si="0"/>
        <v>1</v>
      </c>
      <c r="F57" s="34">
        <v>1</v>
      </c>
      <c r="G57" s="35"/>
      <c r="H57" s="36"/>
      <c r="I57" s="37"/>
      <c r="J57" s="38">
        <v>1</v>
      </c>
      <c r="K57" s="38" t="s">
        <v>312</v>
      </c>
      <c r="L57" s="38" t="s">
        <v>312</v>
      </c>
      <c r="M57" s="38"/>
      <c r="N57" s="38"/>
      <c r="O57" s="39" t="s">
        <v>259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2:66" s="16" customFormat="1" ht="12">
      <c r="B58" s="105" t="s">
        <v>214</v>
      </c>
      <c r="C58" s="106" t="s">
        <v>62</v>
      </c>
      <c r="D58" s="107" t="s">
        <v>63</v>
      </c>
      <c r="E58" s="20">
        <f t="shared" si="0"/>
        <v>1</v>
      </c>
      <c r="F58" s="21">
        <v>1</v>
      </c>
      <c r="G58" s="22"/>
      <c r="H58" s="23"/>
      <c r="I58" s="24"/>
      <c r="J58" s="25">
        <v>1</v>
      </c>
      <c r="K58" s="25" t="s">
        <v>313</v>
      </c>
      <c r="L58" s="25" t="s">
        <v>313</v>
      </c>
      <c r="M58" s="25">
        <v>1</v>
      </c>
      <c r="N58" s="25"/>
      <c r="O58" s="40" t="s">
        <v>251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2:66" s="16" customFormat="1" ht="12">
      <c r="B59" s="108"/>
      <c r="C59" s="109"/>
      <c r="D59" s="110" t="s">
        <v>64</v>
      </c>
      <c r="E59" s="26">
        <f t="shared" si="0"/>
        <v>1</v>
      </c>
      <c r="F59" s="27"/>
      <c r="G59" s="28">
        <v>1</v>
      </c>
      <c r="H59" s="29"/>
      <c r="I59" s="30"/>
      <c r="J59" s="31"/>
      <c r="K59" s="31"/>
      <c r="L59" s="31"/>
      <c r="M59" s="31">
        <v>1</v>
      </c>
      <c r="N59" s="31"/>
      <c r="O59" s="32" t="s">
        <v>259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2:66" s="16" customFormat="1" ht="12">
      <c r="B60" s="108"/>
      <c r="C60" s="112" t="s">
        <v>65</v>
      </c>
      <c r="D60" s="110" t="s">
        <v>66</v>
      </c>
      <c r="E60" s="26">
        <f t="shared" si="0"/>
        <v>3</v>
      </c>
      <c r="F60" s="27">
        <v>2</v>
      </c>
      <c r="G60" s="28">
        <v>1</v>
      </c>
      <c r="H60" s="29"/>
      <c r="I60" s="30"/>
      <c r="J60" s="31">
        <v>1</v>
      </c>
      <c r="K60" s="31" t="s">
        <v>313</v>
      </c>
      <c r="L60" s="31" t="s">
        <v>313</v>
      </c>
      <c r="M60" s="31">
        <v>1</v>
      </c>
      <c r="N60" s="31"/>
      <c r="O60" s="32" t="s">
        <v>261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2:66" s="16" customFormat="1" ht="12">
      <c r="B61" s="108"/>
      <c r="C61" s="111" t="s">
        <v>222</v>
      </c>
      <c r="D61" s="110" t="s">
        <v>67</v>
      </c>
      <c r="E61" s="26">
        <f t="shared" si="0"/>
        <v>1</v>
      </c>
      <c r="F61" s="27"/>
      <c r="G61" s="28">
        <v>1</v>
      </c>
      <c r="H61" s="29"/>
      <c r="I61" s="30"/>
      <c r="J61" s="31">
        <v>1</v>
      </c>
      <c r="K61" s="31" t="s">
        <v>314</v>
      </c>
      <c r="L61" s="31" t="s">
        <v>314</v>
      </c>
      <c r="M61" s="31">
        <v>1</v>
      </c>
      <c r="N61" s="31"/>
      <c r="O61" s="32" t="s">
        <v>262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2:66" s="16" customFormat="1" ht="12">
      <c r="B62" s="108"/>
      <c r="C62" s="113"/>
      <c r="D62" s="110" t="s">
        <v>68</v>
      </c>
      <c r="E62" s="26">
        <f t="shared" si="0"/>
        <v>1</v>
      </c>
      <c r="F62" s="27"/>
      <c r="G62" s="28"/>
      <c r="H62" s="29">
        <v>1</v>
      </c>
      <c r="I62" s="30"/>
      <c r="J62" s="31"/>
      <c r="K62" s="31"/>
      <c r="L62" s="31"/>
      <c r="M62" s="31"/>
      <c r="N62" s="31"/>
      <c r="O62" s="32" t="s">
        <v>264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2:66" s="16" customFormat="1" ht="12">
      <c r="B63" s="108"/>
      <c r="C63" s="113"/>
      <c r="D63" s="110" t="s">
        <v>69</v>
      </c>
      <c r="E63" s="26">
        <f t="shared" si="0"/>
        <v>1</v>
      </c>
      <c r="F63" s="27"/>
      <c r="G63" s="28"/>
      <c r="H63" s="29">
        <v>1</v>
      </c>
      <c r="I63" s="30"/>
      <c r="J63" s="31"/>
      <c r="K63" s="31"/>
      <c r="L63" s="31"/>
      <c r="M63" s="31"/>
      <c r="N63" s="31"/>
      <c r="O63" s="32" t="s">
        <v>265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2:66" s="16" customFormat="1" ht="12">
      <c r="B64" s="108"/>
      <c r="C64" s="113"/>
      <c r="D64" s="110" t="s">
        <v>70</v>
      </c>
      <c r="E64" s="26">
        <f t="shared" si="0"/>
        <v>1</v>
      </c>
      <c r="F64" s="27"/>
      <c r="G64" s="28"/>
      <c r="H64" s="29">
        <v>1</v>
      </c>
      <c r="I64" s="30"/>
      <c r="J64" s="31"/>
      <c r="K64" s="31"/>
      <c r="L64" s="31"/>
      <c r="M64" s="31"/>
      <c r="N64" s="31"/>
      <c r="O64" s="32" t="s">
        <v>248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2:66" s="16" customFormat="1" ht="12">
      <c r="B65" s="108"/>
      <c r="C65" s="113"/>
      <c r="D65" s="110" t="s">
        <v>71</v>
      </c>
      <c r="E65" s="26">
        <f t="shared" si="0"/>
        <v>1</v>
      </c>
      <c r="F65" s="27"/>
      <c r="G65" s="28"/>
      <c r="H65" s="29">
        <v>1</v>
      </c>
      <c r="I65" s="30"/>
      <c r="J65" s="31"/>
      <c r="K65" s="31"/>
      <c r="L65" s="31"/>
      <c r="M65" s="31"/>
      <c r="N65" s="31"/>
      <c r="O65" s="32" t="s">
        <v>263</v>
      </c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2:66" s="16" customFormat="1" ht="12">
      <c r="B66" s="108"/>
      <c r="C66" s="113"/>
      <c r="D66" s="110" t="s">
        <v>72</v>
      </c>
      <c r="E66" s="26">
        <f t="shared" si="0"/>
        <v>1</v>
      </c>
      <c r="F66" s="27"/>
      <c r="G66" s="28"/>
      <c r="H66" s="29">
        <v>1</v>
      </c>
      <c r="I66" s="30"/>
      <c r="J66" s="31"/>
      <c r="K66" s="31"/>
      <c r="L66" s="31"/>
      <c r="M66" s="31"/>
      <c r="N66" s="31"/>
      <c r="O66" s="32" t="s">
        <v>248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2:66" s="16" customFormat="1" ht="12">
      <c r="B67" s="108"/>
      <c r="C67" s="109"/>
      <c r="D67" s="110" t="s">
        <v>73</v>
      </c>
      <c r="E67" s="26">
        <f t="shared" si="0"/>
        <v>1</v>
      </c>
      <c r="F67" s="27">
        <v>1</v>
      </c>
      <c r="G67" s="28"/>
      <c r="H67" s="29"/>
      <c r="I67" s="30"/>
      <c r="J67" s="31"/>
      <c r="K67" s="31"/>
      <c r="L67" s="31"/>
      <c r="M67" s="31">
        <v>1</v>
      </c>
      <c r="N67" s="31"/>
      <c r="O67" s="32" t="s">
        <v>266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2:66" s="16" customFormat="1" ht="12">
      <c r="B68" s="108"/>
      <c r="C68" s="112" t="s">
        <v>74</v>
      </c>
      <c r="D68" s="110" t="s">
        <v>75</v>
      </c>
      <c r="E68" s="26">
        <f t="shared" si="0"/>
        <v>1</v>
      </c>
      <c r="F68" s="27"/>
      <c r="G68" s="28"/>
      <c r="H68" s="29">
        <v>1</v>
      </c>
      <c r="I68" s="30"/>
      <c r="J68" s="31"/>
      <c r="K68" s="31"/>
      <c r="L68" s="31"/>
      <c r="M68" s="31"/>
      <c r="N68" s="31"/>
      <c r="O68" s="32" t="s">
        <v>267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2:66" s="16" customFormat="1" ht="12.75" thickBot="1">
      <c r="B69" s="114"/>
      <c r="C69" s="117" t="s">
        <v>76</v>
      </c>
      <c r="D69" s="116" t="s">
        <v>77</v>
      </c>
      <c r="E69" s="33">
        <f t="shared" si="0"/>
        <v>1</v>
      </c>
      <c r="F69" s="34">
        <v>1</v>
      </c>
      <c r="G69" s="35"/>
      <c r="H69" s="36"/>
      <c r="I69" s="37"/>
      <c r="J69" s="38"/>
      <c r="K69" s="38"/>
      <c r="L69" s="38"/>
      <c r="M69" s="38">
        <v>1</v>
      </c>
      <c r="N69" s="38"/>
      <c r="O69" s="39" t="s">
        <v>258</v>
      </c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2:66" s="16" customFormat="1" ht="12">
      <c r="B70" s="105" t="s">
        <v>215</v>
      </c>
      <c r="C70" s="106" t="s">
        <v>201</v>
      </c>
      <c r="D70" s="107" t="s">
        <v>78</v>
      </c>
      <c r="E70" s="20">
        <f t="shared" si="0"/>
        <v>43</v>
      </c>
      <c r="F70" s="21">
        <v>29</v>
      </c>
      <c r="G70" s="22">
        <v>7</v>
      </c>
      <c r="H70" s="23">
        <v>7</v>
      </c>
      <c r="I70" s="24"/>
      <c r="J70" s="25">
        <v>41</v>
      </c>
      <c r="K70" s="25">
        <v>3257</v>
      </c>
      <c r="L70" s="25">
        <v>410599</v>
      </c>
      <c r="M70" s="25">
        <v>5</v>
      </c>
      <c r="N70" s="25">
        <f>L70</f>
        <v>410599</v>
      </c>
      <c r="O70" s="40" t="s">
        <v>268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2:66" s="16" customFormat="1" ht="12">
      <c r="B71" s="108"/>
      <c r="C71" s="113"/>
      <c r="D71" s="110" t="s">
        <v>79</v>
      </c>
      <c r="E71" s="26">
        <f aca="true" t="shared" si="1" ref="E71:E134">SUM(F71:I71)</f>
        <v>1</v>
      </c>
      <c r="F71" s="27"/>
      <c r="G71" s="28">
        <v>1</v>
      </c>
      <c r="H71" s="29"/>
      <c r="I71" s="30"/>
      <c r="J71" s="31">
        <v>13</v>
      </c>
      <c r="K71" s="31">
        <v>492</v>
      </c>
      <c r="L71" s="31">
        <v>19411</v>
      </c>
      <c r="M71" s="31">
        <v>1</v>
      </c>
      <c r="N71" s="31"/>
      <c r="O71" s="32" t="s">
        <v>269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2:66" s="16" customFormat="1" ht="12">
      <c r="B72" s="108"/>
      <c r="C72" s="113"/>
      <c r="D72" s="110" t="s">
        <v>80</v>
      </c>
      <c r="E72" s="26">
        <f t="shared" si="1"/>
        <v>2</v>
      </c>
      <c r="F72" s="27">
        <v>2</v>
      </c>
      <c r="G72" s="28"/>
      <c r="H72" s="29"/>
      <c r="I72" s="30"/>
      <c r="J72" s="31">
        <v>1</v>
      </c>
      <c r="K72" s="31" t="s">
        <v>315</v>
      </c>
      <c r="L72" s="31" t="s">
        <v>315</v>
      </c>
      <c r="M72" s="31"/>
      <c r="N72" s="31"/>
      <c r="O72" s="32" t="s">
        <v>243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2:66" s="16" customFormat="1" ht="12">
      <c r="B73" s="108"/>
      <c r="C73" s="113"/>
      <c r="D73" s="110" t="s">
        <v>81</v>
      </c>
      <c r="E73" s="26">
        <f t="shared" si="1"/>
        <v>1</v>
      </c>
      <c r="F73" s="27">
        <v>1</v>
      </c>
      <c r="G73" s="28"/>
      <c r="H73" s="29"/>
      <c r="I73" s="30"/>
      <c r="J73" s="31"/>
      <c r="K73" s="31"/>
      <c r="L73" s="31"/>
      <c r="M73" s="31"/>
      <c r="N73" s="31"/>
      <c r="O73" s="32" t="s">
        <v>243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2:66" s="16" customFormat="1" ht="12">
      <c r="B74" s="108"/>
      <c r="C74" s="113"/>
      <c r="D74" s="110" t="s">
        <v>82</v>
      </c>
      <c r="E74" s="26">
        <f t="shared" si="1"/>
        <v>1</v>
      </c>
      <c r="F74" s="27">
        <v>1</v>
      </c>
      <c r="G74" s="28"/>
      <c r="H74" s="29"/>
      <c r="I74" s="30"/>
      <c r="J74" s="31">
        <v>1</v>
      </c>
      <c r="K74" s="31" t="s">
        <v>315</v>
      </c>
      <c r="L74" s="31" t="s">
        <v>315</v>
      </c>
      <c r="M74" s="31">
        <v>1</v>
      </c>
      <c r="N74" s="31"/>
      <c r="O74" s="32" t="s">
        <v>243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2:66" s="16" customFormat="1" ht="12">
      <c r="B75" s="108"/>
      <c r="C75" s="109"/>
      <c r="D75" s="110" t="s">
        <v>83</v>
      </c>
      <c r="E75" s="26">
        <f t="shared" si="1"/>
        <v>1</v>
      </c>
      <c r="F75" s="27">
        <v>1</v>
      </c>
      <c r="G75" s="28"/>
      <c r="H75" s="29"/>
      <c r="I75" s="30"/>
      <c r="J75" s="31"/>
      <c r="K75" s="31"/>
      <c r="L75" s="31"/>
      <c r="M75" s="31"/>
      <c r="N75" s="31"/>
      <c r="O75" s="32" t="s">
        <v>243</v>
      </c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2:66" s="16" customFormat="1" ht="12">
      <c r="B76" s="108"/>
      <c r="C76" s="111" t="s">
        <v>84</v>
      </c>
      <c r="D76" s="110" t="s">
        <v>85</v>
      </c>
      <c r="E76" s="26">
        <f t="shared" si="1"/>
        <v>1</v>
      </c>
      <c r="F76" s="27"/>
      <c r="G76" s="28">
        <v>1</v>
      </c>
      <c r="H76" s="29"/>
      <c r="I76" s="30"/>
      <c r="J76" s="31"/>
      <c r="K76" s="31"/>
      <c r="L76" s="31"/>
      <c r="M76" s="31">
        <v>1</v>
      </c>
      <c r="N76" s="31"/>
      <c r="O76" s="32" t="s">
        <v>237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2:66" s="16" customFormat="1" ht="12">
      <c r="B77" s="108"/>
      <c r="C77" s="109"/>
      <c r="D77" s="110" t="s">
        <v>86</v>
      </c>
      <c r="E77" s="26">
        <f t="shared" si="1"/>
        <v>1</v>
      </c>
      <c r="F77" s="27">
        <v>1</v>
      </c>
      <c r="G77" s="28"/>
      <c r="H77" s="29"/>
      <c r="I77" s="30"/>
      <c r="J77" s="31"/>
      <c r="K77" s="31"/>
      <c r="L77" s="31"/>
      <c r="M77" s="31">
        <v>1</v>
      </c>
      <c r="N77" s="31"/>
      <c r="O77" s="32" t="s">
        <v>237</v>
      </c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2:66" s="16" customFormat="1" ht="12">
      <c r="B78" s="108"/>
      <c r="C78" s="111" t="s">
        <v>223</v>
      </c>
      <c r="D78" s="110" t="s">
        <v>87</v>
      </c>
      <c r="E78" s="26">
        <f t="shared" si="1"/>
        <v>1</v>
      </c>
      <c r="F78" s="27">
        <v>1</v>
      </c>
      <c r="G78" s="28"/>
      <c r="H78" s="29"/>
      <c r="I78" s="30"/>
      <c r="J78" s="31">
        <v>1</v>
      </c>
      <c r="K78" s="31" t="s">
        <v>316</v>
      </c>
      <c r="L78" s="31" t="s">
        <v>316</v>
      </c>
      <c r="M78" s="31"/>
      <c r="N78" s="31"/>
      <c r="O78" s="32" t="s">
        <v>268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2:66" s="16" customFormat="1" ht="12">
      <c r="B79" s="108"/>
      <c r="C79" s="113"/>
      <c r="D79" s="110" t="s">
        <v>88</v>
      </c>
      <c r="E79" s="26">
        <f t="shared" si="1"/>
        <v>1</v>
      </c>
      <c r="F79" s="27"/>
      <c r="G79" s="28">
        <v>1</v>
      </c>
      <c r="H79" s="29"/>
      <c r="I79" s="30"/>
      <c r="J79" s="31">
        <v>1</v>
      </c>
      <c r="K79" s="31" t="s">
        <v>316</v>
      </c>
      <c r="L79" s="31" t="s">
        <v>316</v>
      </c>
      <c r="M79" s="31"/>
      <c r="N79" s="31"/>
      <c r="O79" s="32" t="s">
        <v>268</v>
      </c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2:66" s="16" customFormat="1" ht="12">
      <c r="B80" s="108"/>
      <c r="C80" s="113"/>
      <c r="D80" s="110" t="s">
        <v>89</v>
      </c>
      <c r="E80" s="26">
        <f t="shared" si="1"/>
        <v>1</v>
      </c>
      <c r="F80" s="27"/>
      <c r="G80" s="28">
        <v>1</v>
      </c>
      <c r="H80" s="29"/>
      <c r="I80" s="30"/>
      <c r="J80" s="31">
        <v>1</v>
      </c>
      <c r="K80" s="31" t="s">
        <v>316</v>
      </c>
      <c r="L80" s="31" t="s">
        <v>316</v>
      </c>
      <c r="M80" s="31"/>
      <c r="N80" s="31"/>
      <c r="O80" s="32" t="s">
        <v>268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2:66" s="16" customFormat="1" ht="12">
      <c r="B81" s="108"/>
      <c r="C81" s="113"/>
      <c r="D81" s="110" t="s">
        <v>90</v>
      </c>
      <c r="E81" s="26">
        <f t="shared" si="1"/>
        <v>2</v>
      </c>
      <c r="F81" s="27"/>
      <c r="G81" s="28"/>
      <c r="H81" s="29">
        <v>2</v>
      </c>
      <c r="I81" s="30"/>
      <c r="J81" s="31"/>
      <c r="K81" s="31"/>
      <c r="L81" s="31"/>
      <c r="M81" s="31"/>
      <c r="N81" s="31"/>
      <c r="O81" s="32" t="s">
        <v>268</v>
      </c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2:66" s="16" customFormat="1" ht="12">
      <c r="B82" s="108"/>
      <c r="C82" s="113"/>
      <c r="D82" s="110" t="s">
        <v>91</v>
      </c>
      <c r="E82" s="26">
        <f t="shared" si="1"/>
        <v>1</v>
      </c>
      <c r="F82" s="27"/>
      <c r="G82" s="28"/>
      <c r="H82" s="29">
        <v>1</v>
      </c>
      <c r="I82" s="30"/>
      <c r="J82" s="31"/>
      <c r="K82" s="31"/>
      <c r="L82" s="31"/>
      <c r="M82" s="31"/>
      <c r="N82" s="31"/>
      <c r="O82" s="32" t="s">
        <v>270</v>
      </c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2:66" s="16" customFormat="1" ht="12">
      <c r="B83" s="108"/>
      <c r="C83" s="113"/>
      <c r="D83" s="110" t="s">
        <v>92</v>
      </c>
      <c r="E83" s="26">
        <f t="shared" si="1"/>
        <v>1</v>
      </c>
      <c r="F83" s="27">
        <v>1</v>
      </c>
      <c r="G83" s="28"/>
      <c r="H83" s="29"/>
      <c r="I83" s="30"/>
      <c r="J83" s="31">
        <v>1</v>
      </c>
      <c r="K83" s="31" t="s">
        <v>316</v>
      </c>
      <c r="L83" s="31" t="s">
        <v>316</v>
      </c>
      <c r="M83" s="31"/>
      <c r="N83" s="31"/>
      <c r="O83" s="32" t="s">
        <v>250</v>
      </c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2:66" s="16" customFormat="1" ht="12">
      <c r="B84" s="108"/>
      <c r="C84" s="113"/>
      <c r="D84" s="110" t="s">
        <v>93</v>
      </c>
      <c r="E84" s="26">
        <f t="shared" si="1"/>
        <v>1</v>
      </c>
      <c r="F84" s="27">
        <v>1</v>
      </c>
      <c r="G84" s="28"/>
      <c r="H84" s="29"/>
      <c r="I84" s="30"/>
      <c r="J84" s="31">
        <v>1</v>
      </c>
      <c r="K84" s="31" t="s">
        <v>316</v>
      </c>
      <c r="L84" s="31" t="s">
        <v>316</v>
      </c>
      <c r="M84" s="31"/>
      <c r="N84" s="31"/>
      <c r="O84" s="32" t="s">
        <v>250</v>
      </c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2:66" s="16" customFormat="1" ht="12">
      <c r="B85" s="108"/>
      <c r="C85" s="113"/>
      <c r="D85" s="110" t="s">
        <v>94</v>
      </c>
      <c r="E85" s="26">
        <f t="shared" si="1"/>
        <v>1</v>
      </c>
      <c r="F85" s="27"/>
      <c r="G85" s="28">
        <v>1</v>
      </c>
      <c r="H85" s="29"/>
      <c r="I85" s="30"/>
      <c r="J85" s="31"/>
      <c r="K85" s="31"/>
      <c r="L85" s="31"/>
      <c r="M85" s="31">
        <v>1</v>
      </c>
      <c r="N85" s="31"/>
      <c r="O85" s="32" t="s">
        <v>244</v>
      </c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2:66" s="16" customFormat="1" ht="12">
      <c r="B86" s="108"/>
      <c r="C86" s="109"/>
      <c r="D86" s="110" t="s">
        <v>95</v>
      </c>
      <c r="E86" s="26">
        <f t="shared" si="1"/>
        <v>1</v>
      </c>
      <c r="F86" s="27"/>
      <c r="G86" s="28">
        <v>1</v>
      </c>
      <c r="H86" s="29"/>
      <c r="I86" s="30"/>
      <c r="J86" s="31"/>
      <c r="K86" s="31"/>
      <c r="L86" s="31"/>
      <c r="M86" s="31">
        <v>1</v>
      </c>
      <c r="N86" s="31"/>
      <c r="O86" s="32" t="s">
        <v>271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2:66" s="16" customFormat="1" ht="12">
      <c r="B87" s="108"/>
      <c r="C87" s="111" t="s">
        <v>202</v>
      </c>
      <c r="D87" s="110" t="s">
        <v>96</v>
      </c>
      <c r="E87" s="26">
        <f t="shared" si="1"/>
        <v>6</v>
      </c>
      <c r="F87" s="27">
        <v>5</v>
      </c>
      <c r="G87" s="28"/>
      <c r="H87" s="29">
        <v>1</v>
      </c>
      <c r="I87" s="30"/>
      <c r="J87" s="31">
        <v>17</v>
      </c>
      <c r="K87" s="31">
        <v>950</v>
      </c>
      <c r="L87" s="31">
        <v>102974</v>
      </c>
      <c r="M87" s="31">
        <v>4</v>
      </c>
      <c r="N87" s="31"/>
      <c r="O87" s="32" t="s">
        <v>272</v>
      </c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2:66" s="16" customFormat="1" ht="12">
      <c r="B88" s="108"/>
      <c r="C88" s="113"/>
      <c r="D88" s="110" t="s">
        <v>97</v>
      </c>
      <c r="E88" s="26">
        <f t="shared" si="1"/>
        <v>2</v>
      </c>
      <c r="F88" s="27">
        <v>1</v>
      </c>
      <c r="G88" s="28"/>
      <c r="H88" s="29">
        <v>1</v>
      </c>
      <c r="I88" s="30"/>
      <c r="J88" s="31"/>
      <c r="K88" s="31"/>
      <c r="L88" s="31"/>
      <c r="M88" s="31">
        <v>1</v>
      </c>
      <c r="N88" s="31"/>
      <c r="O88" s="32" t="s">
        <v>268</v>
      </c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2:66" s="16" customFormat="1" ht="12">
      <c r="B89" s="108"/>
      <c r="C89" s="113"/>
      <c r="D89" s="110" t="s">
        <v>98</v>
      </c>
      <c r="E89" s="26">
        <f t="shared" si="1"/>
        <v>1</v>
      </c>
      <c r="F89" s="27"/>
      <c r="G89" s="28"/>
      <c r="H89" s="29">
        <v>1</v>
      </c>
      <c r="I89" s="30"/>
      <c r="J89" s="31"/>
      <c r="K89" s="31"/>
      <c r="L89" s="31"/>
      <c r="M89" s="31"/>
      <c r="N89" s="31"/>
      <c r="O89" s="32" t="s">
        <v>238</v>
      </c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2:66" s="16" customFormat="1" ht="12">
      <c r="B90" s="108"/>
      <c r="C90" s="113"/>
      <c r="D90" s="110" t="s">
        <v>99</v>
      </c>
      <c r="E90" s="26">
        <f t="shared" si="1"/>
        <v>1</v>
      </c>
      <c r="F90" s="27">
        <v>1</v>
      </c>
      <c r="G90" s="28"/>
      <c r="H90" s="29"/>
      <c r="I90" s="30"/>
      <c r="J90" s="31"/>
      <c r="K90" s="31"/>
      <c r="L90" s="31"/>
      <c r="M90" s="31">
        <v>1</v>
      </c>
      <c r="N90" s="31"/>
      <c r="O90" s="32" t="s">
        <v>238</v>
      </c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2:66" s="16" customFormat="1" ht="12">
      <c r="B91" s="108"/>
      <c r="C91" s="113"/>
      <c r="D91" s="110" t="s">
        <v>100</v>
      </c>
      <c r="E91" s="26">
        <f t="shared" si="1"/>
        <v>6</v>
      </c>
      <c r="F91" s="27">
        <v>1</v>
      </c>
      <c r="G91" s="28">
        <v>4</v>
      </c>
      <c r="H91" s="29">
        <v>1</v>
      </c>
      <c r="I91" s="30"/>
      <c r="J91" s="31">
        <v>2</v>
      </c>
      <c r="K91" s="31" t="s">
        <v>315</v>
      </c>
      <c r="L91" s="31" t="s">
        <v>315</v>
      </c>
      <c r="M91" s="31">
        <v>2</v>
      </c>
      <c r="N91" s="31"/>
      <c r="O91" s="32" t="s">
        <v>253</v>
      </c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2:66" s="16" customFormat="1" ht="12">
      <c r="B92" s="108"/>
      <c r="C92" s="113"/>
      <c r="D92" s="110" t="s">
        <v>101</v>
      </c>
      <c r="E92" s="26">
        <f t="shared" si="1"/>
        <v>1</v>
      </c>
      <c r="F92" s="27"/>
      <c r="G92" s="28">
        <v>1</v>
      </c>
      <c r="H92" s="29"/>
      <c r="I92" s="30"/>
      <c r="J92" s="31">
        <v>1</v>
      </c>
      <c r="K92" s="31" t="s">
        <v>315</v>
      </c>
      <c r="L92" s="31" t="s">
        <v>315</v>
      </c>
      <c r="M92" s="31"/>
      <c r="N92" s="31"/>
      <c r="O92" s="32" t="s">
        <v>273</v>
      </c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2:66" s="16" customFormat="1" ht="12">
      <c r="B93" s="108"/>
      <c r="C93" s="113"/>
      <c r="D93" s="110" t="s">
        <v>102</v>
      </c>
      <c r="E93" s="26">
        <f t="shared" si="1"/>
        <v>1</v>
      </c>
      <c r="F93" s="27"/>
      <c r="G93" s="28"/>
      <c r="H93" s="29"/>
      <c r="I93" s="30">
        <v>1</v>
      </c>
      <c r="J93" s="31"/>
      <c r="K93" s="31"/>
      <c r="L93" s="31"/>
      <c r="M93" s="31"/>
      <c r="N93" s="31"/>
      <c r="O93" s="32" t="s">
        <v>274</v>
      </c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2:66" s="16" customFormat="1" ht="12">
      <c r="B94" s="108"/>
      <c r="C94" s="109"/>
      <c r="D94" s="110" t="s">
        <v>103</v>
      </c>
      <c r="E94" s="26">
        <f t="shared" si="1"/>
        <v>1</v>
      </c>
      <c r="F94" s="27"/>
      <c r="G94" s="28"/>
      <c r="H94" s="29"/>
      <c r="I94" s="30">
        <v>1</v>
      </c>
      <c r="J94" s="31"/>
      <c r="K94" s="31"/>
      <c r="L94" s="31"/>
      <c r="M94" s="31"/>
      <c r="N94" s="31"/>
      <c r="O94" s="32" t="s">
        <v>240</v>
      </c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2:66" s="16" customFormat="1" ht="12">
      <c r="B95" s="108"/>
      <c r="C95" s="111" t="s">
        <v>224</v>
      </c>
      <c r="D95" s="110" t="s">
        <v>104</v>
      </c>
      <c r="E95" s="26">
        <f t="shared" si="1"/>
        <v>18</v>
      </c>
      <c r="F95" s="27">
        <v>12</v>
      </c>
      <c r="G95" s="28"/>
      <c r="H95" s="29">
        <v>6</v>
      </c>
      <c r="I95" s="30"/>
      <c r="J95" s="31">
        <v>12</v>
      </c>
      <c r="K95" s="31">
        <v>2696</v>
      </c>
      <c r="L95" s="31">
        <v>384020</v>
      </c>
      <c r="M95" s="31"/>
      <c r="N95" s="31"/>
      <c r="O95" s="32" t="s">
        <v>317</v>
      </c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2:66" s="16" customFormat="1" ht="12">
      <c r="B96" s="108"/>
      <c r="C96" s="113"/>
      <c r="D96" s="110" t="s">
        <v>105</v>
      </c>
      <c r="E96" s="26">
        <f t="shared" si="1"/>
        <v>3</v>
      </c>
      <c r="F96" s="27">
        <v>2</v>
      </c>
      <c r="G96" s="28"/>
      <c r="H96" s="29">
        <v>1</v>
      </c>
      <c r="I96" s="30"/>
      <c r="J96" s="31">
        <v>9</v>
      </c>
      <c r="K96" s="31">
        <v>1080</v>
      </c>
      <c r="L96" s="31">
        <v>80110</v>
      </c>
      <c r="M96" s="31"/>
      <c r="N96" s="31">
        <f>+L96</f>
        <v>80110</v>
      </c>
      <c r="O96" s="32" t="s">
        <v>275</v>
      </c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2:66" s="16" customFormat="1" ht="12">
      <c r="B97" s="108"/>
      <c r="C97" s="113"/>
      <c r="D97" s="110" t="s">
        <v>106</v>
      </c>
      <c r="E97" s="26">
        <f t="shared" si="1"/>
        <v>2</v>
      </c>
      <c r="F97" s="27">
        <v>1</v>
      </c>
      <c r="G97" s="28"/>
      <c r="H97" s="29">
        <v>1</v>
      </c>
      <c r="I97" s="30"/>
      <c r="J97" s="31"/>
      <c r="K97" s="31"/>
      <c r="L97" s="31"/>
      <c r="M97" s="31">
        <v>1</v>
      </c>
      <c r="N97" s="31"/>
      <c r="O97" s="32" t="s">
        <v>274</v>
      </c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2:66" s="16" customFormat="1" ht="12">
      <c r="B98" s="108"/>
      <c r="C98" s="113"/>
      <c r="D98" s="110" t="s">
        <v>107</v>
      </c>
      <c r="E98" s="26">
        <f t="shared" si="1"/>
        <v>2</v>
      </c>
      <c r="F98" s="27">
        <v>2</v>
      </c>
      <c r="G98" s="28"/>
      <c r="H98" s="29"/>
      <c r="I98" s="30"/>
      <c r="J98" s="31">
        <v>1</v>
      </c>
      <c r="K98" s="31" t="s">
        <v>318</v>
      </c>
      <c r="L98" s="31" t="s">
        <v>318</v>
      </c>
      <c r="M98" s="31">
        <v>1</v>
      </c>
      <c r="N98" s="31"/>
      <c r="O98" s="32" t="s">
        <v>279</v>
      </c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2:66" s="16" customFormat="1" ht="12">
      <c r="B99" s="108"/>
      <c r="C99" s="113"/>
      <c r="D99" s="110" t="s">
        <v>108</v>
      </c>
      <c r="E99" s="26">
        <f t="shared" si="1"/>
        <v>1</v>
      </c>
      <c r="F99" s="27">
        <v>1</v>
      </c>
      <c r="G99" s="28"/>
      <c r="H99" s="29"/>
      <c r="I99" s="30"/>
      <c r="J99" s="31">
        <v>1</v>
      </c>
      <c r="K99" s="31" t="s">
        <v>318</v>
      </c>
      <c r="L99" s="31" t="s">
        <v>318</v>
      </c>
      <c r="M99" s="31">
        <v>1</v>
      </c>
      <c r="N99" s="31"/>
      <c r="O99" s="32" t="s">
        <v>277</v>
      </c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2:66" s="16" customFormat="1" ht="12">
      <c r="B100" s="108"/>
      <c r="C100" s="113"/>
      <c r="D100" s="110" t="s">
        <v>109</v>
      </c>
      <c r="E100" s="26">
        <f t="shared" si="1"/>
        <v>1</v>
      </c>
      <c r="F100" s="27"/>
      <c r="G100" s="28">
        <v>1</v>
      </c>
      <c r="H100" s="29"/>
      <c r="I100" s="30"/>
      <c r="J100" s="31">
        <v>1</v>
      </c>
      <c r="K100" s="31" t="s">
        <v>318</v>
      </c>
      <c r="L100" s="31" t="s">
        <v>318</v>
      </c>
      <c r="M100" s="31">
        <v>1</v>
      </c>
      <c r="N100" s="31"/>
      <c r="O100" s="32" t="s">
        <v>238</v>
      </c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2:66" s="16" customFormat="1" ht="12">
      <c r="B101" s="108"/>
      <c r="C101" s="113"/>
      <c r="D101" s="110" t="s">
        <v>110</v>
      </c>
      <c r="E101" s="26">
        <f t="shared" si="1"/>
        <v>1</v>
      </c>
      <c r="F101" s="27"/>
      <c r="G101" s="28"/>
      <c r="H101" s="29">
        <v>1</v>
      </c>
      <c r="I101" s="30"/>
      <c r="J101" s="31"/>
      <c r="K101" s="31"/>
      <c r="L101" s="31"/>
      <c r="M101" s="31"/>
      <c r="N101" s="31"/>
      <c r="O101" s="32" t="s">
        <v>278</v>
      </c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2:66" s="16" customFormat="1" ht="12">
      <c r="B102" s="108"/>
      <c r="C102" s="113"/>
      <c r="D102" s="110" t="s">
        <v>111</v>
      </c>
      <c r="E102" s="26">
        <f t="shared" si="1"/>
        <v>1</v>
      </c>
      <c r="F102" s="27">
        <v>1</v>
      </c>
      <c r="G102" s="28"/>
      <c r="H102" s="29"/>
      <c r="I102" s="30"/>
      <c r="J102" s="31">
        <v>1</v>
      </c>
      <c r="K102" s="31" t="s">
        <v>318</v>
      </c>
      <c r="L102" s="31" t="s">
        <v>318</v>
      </c>
      <c r="M102" s="31">
        <v>1</v>
      </c>
      <c r="N102" s="31"/>
      <c r="O102" s="32" t="s">
        <v>280</v>
      </c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2:66" s="16" customFormat="1" ht="12">
      <c r="B103" s="108"/>
      <c r="C103" s="113"/>
      <c r="D103" s="110" t="s">
        <v>112</v>
      </c>
      <c r="E103" s="26">
        <f t="shared" si="1"/>
        <v>1</v>
      </c>
      <c r="F103" s="27"/>
      <c r="G103" s="28"/>
      <c r="H103" s="29">
        <v>1</v>
      </c>
      <c r="I103" s="30"/>
      <c r="J103" s="31"/>
      <c r="K103" s="31"/>
      <c r="L103" s="31"/>
      <c r="M103" s="31"/>
      <c r="N103" s="31"/>
      <c r="O103" s="32" t="s">
        <v>319</v>
      </c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2:66" s="16" customFormat="1" ht="12">
      <c r="B104" s="108"/>
      <c r="C104" s="113"/>
      <c r="D104" s="110" t="s">
        <v>113</v>
      </c>
      <c r="E104" s="26">
        <f t="shared" si="1"/>
        <v>1</v>
      </c>
      <c r="F104" s="27"/>
      <c r="G104" s="28">
        <v>1</v>
      </c>
      <c r="H104" s="29"/>
      <c r="I104" s="30"/>
      <c r="J104" s="31"/>
      <c r="K104" s="31"/>
      <c r="L104" s="31"/>
      <c r="M104" s="31">
        <v>1</v>
      </c>
      <c r="N104" s="31"/>
      <c r="O104" s="32" t="s">
        <v>276</v>
      </c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2:66" s="16" customFormat="1" ht="12">
      <c r="B105" s="108"/>
      <c r="C105" s="113"/>
      <c r="D105" s="110" t="s">
        <v>114</v>
      </c>
      <c r="E105" s="26">
        <f t="shared" si="1"/>
        <v>1</v>
      </c>
      <c r="F105" s="27"/>
      <c r="G105" s="28">
        <v>1</v>
      </c>
      <c r="H105" s="29"/>
      <c r="I105" s="30"/>
      <c r="J105" s="31"/>
      <c r="K105" s="31"/>
      <c r="L105" s="31"/>
      <c r="M105" s="31">
        <v>1</v>
      </c>
      <c r="N105" s="31"/>
      <c r="O105" s="32" t="s">
        <v>237</v>
      </c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2:66" s="16" customFormat="1" ht="12">
      <c r="B106" s="108"/>
      <c r="C106" s="113"/>
      <c r="D106" s="110" t="s">
        <v>115</v>
      </c>
      <c r="E106" s="26">
        <f t="shared" si="1"/>
        <v>1</v>
      </c>
      <c r="F106" s="27"/>
      <c r="G106" s="28">
        <v>1</v>
      </c>
      <c r="H106" s="29"/>
      <c r="I106" s="30"/>
      <c r="J106" s="31">
        <v>1</v>
      </c>
      <c r="K106" s="31" t="s">
        <v>318</v>
      </c>
      <c r="L106" s="31" t="s">
        <v>318</v>
      </c>
      <c r="M106" s="31">
        <v>1</v>
      </c>
      <c r="N106" s="31"/>
      <c r="O106" s="32" t="s">
        <v>238</v>
      </c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2:66" s="16" customFormat="1" ht="12">
      <c r="B107" s="108"/>
      <c r="C107" s="113"/>
      <c r="D107" s="110" t="s">
        <v>100</v>
      </c>
      <c r="E107" s="26">
        <f t="shared" si="1"/>
        <v>1</v>
      </c>
      <c r="F107" s="27"/>
      <c r="G107" s="28">
        <v>1</v>
      </c>
      <c r="H107" s="29"/>
      <c r="I107" s="30"/>
      <c r="J107" s="31">
        <v>1</v>
      </c>
      <c r="K107" s="31" t="s">
        <v>318</v>
      </c>
      <c r="L107" s="31" t="s">
        <v>318</v>
      </c>
      <c r="M107" s="31">
        <v>1</v>
      </c>
      <c r="N107" s="31"/>
      <c r="O107" s="32" t="s">
        <v>281</v>
      </c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2:66" s="16" customFormat="1" ht="12">
      <c r="B108" s="108"/>
      <c r="C108" s="113"/>
      <c r="D108" s="110" t="s">
        <v>116</v>
      </c>
      <c r="E108" s="26">
        <f t="shared" si="1"/>
        <v>1</v>
      </c>
      <c r="F108" s="27"/>
      <c r="G108" s="28">
        <v>1</v>
      </c>
      <c r="H108" s="29"/>
      <c r="I108" s="30"/>
      <c r="J108" s="31">
        <v>1</v>
      </c>
      <c r="K108" s="31" t="s">
        <v>318</v>
      </c>
      <c r="L108" s="31" t="s">
        <v>318</v>
      </c>
      <c r="M108" s="31">
        <v>1</v>
      </c>
      <c r="N108" s="31"/>
      <c r="O108" s="32" t="s">
        <v>282</v>
      </c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2:66" s="16" customFormat="1" ht="12">
      <c r="B109" s="108"/>
      <c r="C109" s="109"/>
      <c r="D109" s="110" t="s">
        <v>117</v>
      </c>
      <c r="E109" s="26">
        <f t="shared" si="1"/>
        <v>1</v>
      </c>
      <c r="F109" s="27"/>
      <c r="G109" s="28">
        <v>1</v>
      </c>
      <c r="H109" s="29"/>
      <c r="I109" s="30"/>
      <c r="J109" s="31"/>
      <c r="K109" s="31"/>
      <c r="L109" s="31"/>
      <c r="M109" s="31">
        <v>1</v>
      </c>
      <c r="N109" s="31"/>
      <c r="O109" s="32" t="s">
        <v>243</v>
      </c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2:66" s="16" customFormat="1" ht="12">
      <c r="B110" s="108"/>
      <c r="C110" s="112" t="s">
        <v>118</v>
      </c>
      <c r="D110" s="110" t="s">
        <v>119</v>
      </c>
      <c r="E110" s="26">
        <f t="shared" si="1"/>
        <v>26</v>
      </c>
      <c r="F110" s="27">
        <v>18</v>
      </c>
      <c r="G110" s="28"/>
      <c r="H110" s="29">
        <v>8</v>
      </c>
      <c r="I110" s="30"/>
      <c r="J110" s="31">
        <v>181</v>
      </c>
      <c r="K110" s="31">
        <v>12954</v>
      </c>
      <c r="L110" s="31">
        <v>1901318</v>
      </c>
      <c r="M110" s="31">
        <v>38</v>
      </c>
      <c r="N110" s="31"/>
      <c r="O110" s="32" t="s">
        <v>320</v>
      </c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2:66" s="16" customFormat="1" ht="12">
      <c r="B111" s="108"/>
      <c r="C111" s="111" t="s">
        <v>206</v>
      </c>
      <c r="D111" s="110" t="s">
        <v>120</v>
      </c>
      <c r="E111" s="26">
        <f t="shared" si="1"/>
        <v>4</v>
      </c>
      <c r="F111" s="27">
        <v>4</v>
      </c>
      <c r="G111" s="28"/>
      <c r="H111" s="29"/>
      <c r="I111" s="30"/>
      <c r="J111" s="31">
        <v>4</v>
      </c>
      <c r="K111" s="31">
        <v>175</v>
      </c>
      <c r="L111" s="31">
        <v>15337</v>
      </c>
      <c r="M111" s="31">
        <v>2</v>
      </c>
      <c r="N111" s="31"/>
      <c r="O111" s="32" t="s">
        <v>269</v>
      </c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2:66" s="16" customFormat="1" ht="12">
      <c r="B112" s="108"/>
      <c r="C112" s="113"/>
      <c r="D112" s="110" t="s">
        <v>121</v>
      </c>
      <c r="E112" s="26">
        <f t="shared" si="1"/>
        <v>2</v>
      </c>
      <c r="F112" s="27"/>
      <c r="G112" s="28">
        <v>1</v>
      </c>
      <c r="H112" s="29"/>
      <c r="I112" s="30">
        <v>1</v>
      </c>
      <c r="J112" s="31">
        <v>2</v>
      </c>
      <c r="K112" s="31" t="s">
        <v>321</v>
      </c>
      <c r="L112" s="31" t="s">
        <v>321</v>
      </c>
      <c r="M112" s="31">
        <v>1</v>
      </c>
      <c r="N112" s="31"/>
      <c r="O112" s="32" t="s">
        <v>269</v>
      </c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2:66" s="16" customFormat="1" ht="12">
      <c r="B113" s="108"/>
      <c r="C113" s="113"/>
      <c r="D113" s="110" t="s">
        <v>122</v>
      </c>
      <c r="E113" s="26">
        <f t="shared" si="1"/>
        <v>2</v>
      </c>
      <c r="F113" s="27">
        <v>2</v>
      </c>
      <c r="G113" s="28"/>
      <c r="H113" s="29"/>
      <c r="I113" s="30"/>
      <c r="J113" s="31">
        <v>1</v>
      </c>
      <c r="K113" s="31" t="s">
        <v>321</v>
      </c>
      <c r="L113" s="31" t="s">
        <v>321</v>
      </c>
      <c r="M113" s="31">
        <v>1</v>
      </c>
      <c r="N113" s="31"/>
      <c r="O113" s="32" t="s">
        <v>283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2:66" s="16" customFormat="1" ht="12">
      <c r="B114" s="108"/>
      <c r="C114" s="113"/>
      <c r="D114" s="110" t="s">
        <v>123</v>
      </c>
      <c r="E114" s="26">
        <f t="shared" si="1"/>
        <v>1</v>
      </c>
      <c r="F114" s="27">
        <v>1</v>
      </c>
      <c r="G114" s="28"/>
      <c r="H114" s="29"/>
      <c r="I114" s="30"/>
      <c r="J114" s="31">
        <v>1</v>
      </c>
      <c r="K114" s="31" t="s">
        <v>321</v>
      </c>
      <c r="L114" s="31" t="s">
        <v>321</v>
      </c>
      <c r="M114" s="31"/>
      <c r="N114" s="31"/>
      <c r="O114" s="32" t="s">
        <v>283</v>
      </c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2:66" s="16" customFormat="1" ht="12">
      <c r="B115" s="108"/>
      <c r="C115" s="113"/>
      <c r="D115" s="110" t="s">
        <v>124</v>
      </c>
      <c r="E115" s="26">
        <f t="shared" si="1"/>
        <v>1</v>
      </c>
      <c r="F115" s="27"/>
      <c r="G115" s="28">
        <v>1</v>
      </c>
      <c r="H115" s="29"/>
      <c r="I115" s="30"/>
      <c r="J115" s="31"/>
      <c r="K115" s="31"/>
      <c r="L115" s="31"/>
      <c r="M115" s="31">
        <v>1</v>
      </c>
      <c r="N115" s="31"/>
      <c r="O115" s="32" t="s">
        <v>243</v>
      </c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2:66" s="16" customFormat="1" ht="12">
      <c r="B116" s="108"/>
      <c r="C116" s="109"/>
      <c r="D116" s="110" t="s">
        <v>197</v>
      </c>
      <c r="E116" s="26">
        <f t="shared" si="1"/>
        <v>1</v>
      </c>
      <c r="F116" s="27"/>
      <c r="G116" s="28">
        <v>1</v>
      </c>
      <c r="H116" s="29"/>
      <c r="I116" s="30"/>
      <c r="J116" s="31"/>
      <c r="K116" s="31"/>
      <c r="L116" s="31"/>
      <c r="M116" s="31"/>
      <c r="N116" s="31"/>
      <c r="O116" s="32" t="s">
        <v>244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2:66" s="16" customFormat="1" ht="12.75" thickBot="1">
      <c r="B117" s="114"/>
      <c r="C117" s="117" t="s">
        <v>125</v>
      </c>
      <c r="D117" s="116" t="s">
        <v>126</v>
      </c>
      <c r="E117" s="33">
        <f t="shared" si="1"/>
        <v>3</v>
      </c>
      <c r="F117" s="34"/>
      <c r="G117" s="35">
        <v>3</v>
      </c>
      <c r="H117" s="36"/>
      <c r="I117" s="37"/>
      <c r="J117" s="38">
        <v>1</v>
      </c>
      <c r="K117" s="38" t="s">
        <v>322</v>
      </c>
      <c r="L117" s="38" t="s">
        <v>322</v>
      </c>
      <c r="M117" s="38">
        <v>3</v>
      </c>
      <c r="N117" s="38"/>
      <c r="O117" s="39" t="s">
        <v>284</v>
      </c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2:66" s="16" customFormat="1" ht="12">
      <c r="B118" s="105" t="s">
        <v>296</v>
      </c>
      <c r="C118" s="106" t="s">
        <v>225</v>
      </c>
      <c r="D118" s="107" t="s">
        <v>127</v>
      </c>
      <c r="E118" s="20">
        <f t="shared" si="1"/>
        <v>1</v>
      </c>
      <c r="F118" s="21">
        <v>1</v>
      </c>
      <c r="G118" s="22"/>
      <c r="H118" s="23"/>
      <c r="I118" s="24"/>
      <c r="J118" s="25"/>
      <c r="K118" s="25"/>
      <c r="L118" s="25"/>
      <c r="M118" s="25">
        <v>1</v>
      </c>
      <c r="N118" s="25"/>
      <c r="O118" s="40" t="s">
        <v>256</v>
      </c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2:66" s="16" customFormat="1" ht="12">
      <c r="B119" s="108"/>
      <c r="C119" s="113"/>
      <c r="D119" s="110" t="s">
        <v>128</v>
      </c>
      <c r="E119" s="26">
        <f t="shared" si="1"/>
        <v>1</v>
      </c>
      <c r="F119" s="27">
        <v>1</v>
      </c>
      <c r="G119" s="28"/>
      <c r="H119" s="29"/>
      <c r="I119" s="30"/>
      <c r="J119" s="31"/>
      <c r="K119" s="31"/>
      <c r="L119" s="31"/>
      <c r="M119" s="31">
        <v>1</v>
      </c>
      <c r="N119" s="31"/>
      <c r="O119" s="32" t="s">
        <v>256</v>
      </c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2:66" s="16" customFormat="1" ht="12">
      <c r="B120" s="108"/>
      <c r="C120" s="113"/>
      <c r="D120" s="110" t="s">
        <v>129</v>
      </c>
      <c r="E120" s="26">
        <f t="shared" si="1"/>
        <v>1</v>
      </c>
      <c r="F120" s="27"/>
      <c r="G120" s="28"/>
      <c r="H120" s="29"/>
      <c r="I120" s="30">
        <v>1</v>
      </c>
      <c r="J120" s="31"/>
      <c r="K120" s="31"/>
      <c r="L120" s="31"/>
      <c r="M120" s="31"/>
      <c r="N120" s="31"/>
      <c r="O120" s="32" t="s">
        <v>243</v>
      </c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</row>
    <row r="121" spans="2:66" s="16" customFormat="1" ht="12">
      <c r="B121" s="108"/>
      <c r="C121" s="109"/>
      <c r="D121" s="110" t="s">
        <v>130</v>
      </c>
      <c r="E121" s="26">
        <f t="shared" si="1"/>
        <v>1</v>
      </c>
      <c r="F121" s="27"/>
      <c r="G121" s="28"/>
      <c r="H121" s="29"/>
      <c r="I121" s="30">
        <v>1</v>
      </c>
      <c r="J121" s="31"/>
      <c r="K121" s="31"/>
      <c r="L121" s="31"/>
      <c r="M121" s="31"/>
      <c r="N121" s="31"/>
      <c r="O121" s="32" t="s">
        <v>237</v>
      </c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</row>
    <row r="122" spans="2:66" s="16" customFormat="1" ht="12">
      <c r="B122" s="108"/>
      <c r="C122" s="112" t="s">
        <v>131</v>
      </c>
      <c r="D122" s="110" t="s">
        <v>132</v>
      </c>
      <c r="E122" s="26">
        <f t="shared" si="1"/>
        <v>1</v>
      </c>
      <c r="F122" s="27"/>
      <c r="G122" s="28">
        <v>1</v>
      </c>
      <c r="H122" s="29"/>
      <c r="I122" s="30"/>
      <c r="J122" s="31"/>
      <c r="K122" s="31"/>
      <c r="L122" s="31"/>
      <c r="M122" s="31">
        <v>1</v>
      </c>
      <c r="N122" s="31"/>
      <c r="O122" s="32" t="s">
        <v>243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</row>
    <row r="123" spans="2:66" s="16" customFormat="1" ht="12">
      <c r="B123" s="108"/>
      <c r="C123" s="111" t="s">
        <v>207</v>
      </c>
      <c r="D123" s="110" t="s">
        <v>133</v>
      </c>
      <c r="E123" s="26">
        <f t="shared" si="1"/>
        <v>17</v>
      </c>
      <c r="F123" s="27"/>
      <c r="G123" s="28">
        <v>16</v>
      </c>
      <c r="H123" s="29"/>
      <c r="I123" s="30">
        <v>1</v>
      </c>
      <c r="J123" s="31">
        <v>20</v>
      </c>
      <c r="K123" s="31">
        <v>2800</v>
      </c>
      <c r="L123" s="31">
        <v>280000</v>
      </c>
      <c r="M123" s="31">
        <v>1</v>
      </c>
      <c r="N123" s="31"/>
      <c r="O123" s="32" t="s">
        <v>244</v>
      </c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</row>
    <row r="124" spans="2:66" s="16" customFormat="1" ht="12">
      <c r="B124" s="108"/>
      <c r="C124" s="113"/>
      <c r="D124" s="110" t="s">
        <v>134</v>
      </c>
      <c r="E124" s="26">
        <f t="shared" si="1"/>
        <v>1</v>
      </c>
      <c r="F124" s="27">
        <v>1</v>
      </c>
      <c r="G124" s="28"/>
      <c r="H124" s="29"/>
      <c r="I124" s="30"/>
      <c r="J124" s="31"/>
      <c r="K124" s="31"/>
      <c r="L124" s="31"/>
      <c r="M124" s="31"/>
      <c r="N124" s="31"/>
      <c r="O124" s="32" t="s">
        <v>323</v>
      </c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</row>
    <row r="125" spans="2:66" s="16" customFormat="1" ht="12">
      <c r="B125" s="108"/>
      <c r="C125" s="113"/>
      <c r="D125" s="110" t="s">
        <v>135</v>
      </c>
      <c r="E125" s="26">
        <f t="shared" si="1"/>
        <v>1</v>
      </c>
      <c r="F125" s="27"/>
      <c r="G125" s="28">
        <v>1</v>
      </c>
      <c r="H125" s="29"/>
      <c r="I125" s="30"/>
      <c r="J125" s="31">
        <v>1</v>
      </c>
      <c r="K125" s="31" t="s">
        <v>324</v>
      </c>
      <c r="L125" s="31" t="s">
        <v>324</v>
      </c>
      <c r="M125" s="31">
        <v>1</v>
      </c>
      <c r="N125" s="31"/>
      <c r="O125" s="32" t="s">
        <v>325</v>
      </c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</row>
    <row r="126" spans="2:66" s="16" customFormat="1" ht="12">
      <c r="B126" s="108"/>
      <c r="C126" s="109"/>
      <c r="D126" s="110" t="s">
        <v>136</v>
      </c>
      <c r="E126" s="26">
        <f t="shared" si="1"/>
        <v>1</v>
      </c>
      <c r="F126" s="27">
        <v>1</v>
      </c>
      <c r="G126" s="28"/>
      <c r="H126" s="29"/>
      <c r="I126" s="30"/>
      <c r="J126" s="31"/>
      <c r="K126" s="31"/>
      <c r="L126" s="31"/>
      <c r="M126" s="31"/>
      <c r="N126" s="31"/>
      <c r="O126" s="32" t="s">
        <v>323</v>
      </c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2:66" s="16" customFormat="1" ht="12">
      <c r="B127" s="108"/>
      <c r="C127" s="111" t="s">
        <v>199</v>
      </c>
      <c r="D127" s="110" t="s">
        <v>137</v>
      </c>
      <c r="E127" s="26">
        <f t="shared" si="1"/>
        <v>2</v>
      </c>
      <c r="F127" s="27">
        <v>2</v>
      </c>
      <c r="G127" s="28"/>
      <c r="H127" s="29"/>
      <c r="I127" s="30"/>
      <c r="J127" s="31">
        <v>1</v>
      </c>
      <c r="K127" s="31" t="s">
        <v>326</v>
      </c>
      <c r="L127" s="31" t="s">
        <v>326</v>
      </c>
      <c r="M127" s="31"/>
      <c r="N127" s="31"/>
      <c r="O127" s="32" t="s">
        <v>244</v>
      </c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2:66" s="16" customFormat="1" ht="12">
      <c r="B128" s="108"/>
      <c r="C128" s="113"/>
      <c r="D128" s="110" t="s">
        <v>138</v>
      </c>
      <c r="E128" s="26">
        <f t="shared" si="1"/>
        <v>12</v>
      </c>
      <c r="F128" s="27">
        <v>4</v>
      </c>
      <c r="G128" s="28">
        <v>4</v>
      </c>
      <c r="H128" s="29">
        <v>4</v>
      </c>
      <c r="I128" s="30"/>
      <c r="J128" s="31">
        <v>1</v>
      </c>
      <c r="K128" s="31" t="s">
        <v>326</v>
      </c>
      <c r="L128" s="31" t="s">
        <v>326</v>
      </c>
      <c r="M128" s="31">
        <v>1</v>
      </c>
      <c r="N128" s="31"/>
      <c r="O128" s="32" t="s">
        <v>244</v>
      </c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2:66" s="16" customFormat="1" ht="12">
      <c r="B129" s="108"/>
      <c r="C129" s="113"/>
      <c r="D129" s="110" t="s">
        <v>139</v>
      </c>
      <c r="E129" s="26">
        <f t="shared" si="1"/>
        <v>1</v>
      </c>
      <c r="F129" s="27"/>
      <c r="G129" s="28">
        <v>1</v>
      </c>
      <c r="H129" s="29"/>
      <c r="I129" s="30"/>
      <c r="J129" s="31">
        <v>1</v>
      </c>
      <c r="K129" s="31" t="s">
        <v>326</v>
      </c>
      <c r="L129" s="31" t="s">
        <v>326</v>
      </c>
      <c r="M129" s="31">
        <v>1</v>
      </c>
      <c r="N129" s="31"/>
      <c r="O129" s="32" t="s">
        <v>286</v>
      </c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2:66" s="16" customFormat="1" ht="12">
      <c r="B130" s="108"/>
      <c r="C130" s="113"/>
      <c r="D130" s="110" t="s">
        <v>140</v>
      </c>
      <c r="E130" s="26">
        <f t="shared" si="1"/>
        <v>1</v>
      </c>
      <c r="F130" s="27"/>
      <c r="G130" s="28">
        <v>1</v>
      </c>
      <c r="H130" s="29"/>
      <c r="I130" s="30"/>
      <c r="J130" s="31"/>
      <c r="K130" s="31"/>
      <c r="L130" s="31"/>
      <c r="M130" s="31">
        <v>1</v>
      </c>
      <c r="N130" s="31"/>
      <c r="O130" s="32" t="s">
        <v>285</v>
      </c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</row>
    <row r="131" spans="2:66" s="16" customFormat="1" ht="12">
      <c r="B131" s="108"/>
      <c r="C131" s="113"/>
      <c r="D131" s="110" t="s">
        <v>141</v>
      </c>
      <c r="E131" s="26">
        <f t="shared" si="1"/>
        <v>3</v>
      </c>
      <c r="F131" s="27"/>
      <c r="G131" s="28">
        <v>3</v>
      </c>
      <c r="H131" s="29"/>
      <c r="I131" s="30"/>
      <c r="J131" s="31">
        <v>30</v>
      </c>
      <c r="K131" s="31">
        <v>1649</v>
      </c>
      <c r="L131" s="31">
        <v>53848</v>
      </c>
      <c r="M131" s="31">
        <v>1</v>
      </c>
      <c r="N131" s="31">
        <f>+L131</f>
        <v>53848</v>
      </c>
      <c r="O131" s="32" t="s">
        <v>243</v>
      </c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</row>
    <row r="132" spans="2:66" s="16" customFormat="1" ht="12">
      <c r="B132" s="108"/>
      <c r="C132" s="113"/>
      <c r="D132" s="110" t="s">
        <v>142</v>
      </c>
      <c r="E132" s="26">
        <f t="shared" si="1"/>
        <v>9</v>
      </c>
      <c r="F132" s="27"/>
      <c r="G132" s="28">
        <v>9</v>
      </c>
      <c r="H132" s="29"/>
      <c r="I132" s="30"/>
      <c r="J132" s="31">
        <v>38</v>
      </c>
      <c r="K132" s="31">
        <v>3095</v>
      </c>
      <c r="L132" s="31">
        <v>95945</v>
      </c>
      <c r="M132" s="31">
        <v>1</v>
      </c>
      <c r="N132" s="31">
        <f>+L132</f>
        <v>95945</v>
      </c>
      <c r="O132" s="32" t="s">
        <v>243</v>
      </c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</row>
    <row r="133" spans="2:66" s="16" customFormat="1" ht="12">
      <c r="B133" s="108"/>
      <c r="C133" s="113"/>
      <c r="D133" s="110" t="s">
        <v>143</v>
      </c>
      <c r="E133" s="26">
        <f t="shared" si="1"/>
        <v>4</v>
      </c>
      <c r="F133" s="27"/>
      <c r="G133" s="28">
        <v>4</v>
      </c>
      <c r="H133" s="29"/>
      <c r="I133" s="30"/>
      <c r="J133" s="31">
        <v>3</v>
      </c>
      <c r="K133" s="31">
        <v>320</v>
      </c>
      <c r="L133" s="31">
        <v>6400</v>
      </c>
      <c r="M133" s="31">
        <v>1</v>
      </c>
      <c r="N133" s="31"/>
      <c r="O133" s="32" t="s">
        <v>243</v>
      </c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</row>
    <row r="134" spans="2:66" s="16" customFormat="1" ht="12">
      <c r="B134" s="108"/>
      <c r="C134" s="113"/>
      <c r="D134" s="110" t="s">
        <v>144</v>
      </c>
      <c r="E134" s="26">
        <f t="shared" si="1"/>
        <v>1</v>
      </c>
      <c r="F134" s="27"/>
      <c r="G134" s="28">
        <v>1</v>
      </c>
      <c r="H134" s="29"/>
      <c r="I134" s="30"/>
      <c r="J134" s="31"/>
      <c r="K134" s="31"/>
      <c r="L134" s="31"/>
      <c r="M134" s="31"/>
      <c r="N134" s="31"/>
      <c r="O134" s="32" t="s">
        <v>243</v>
      </c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2:66" s="16" customFormat="1" ht="12">
      <c r="B135" s="108"/>
      <c r="C135" s="113"/>
      <c r="D135" s="110" t="s">
        <v>145</v>
      </c>
      <c r="E135" s="26">
        <f aca="true" t="shared" si="2" ref="E135:E177">SUM(F135:I135)</f>
        <v>2</v>
      </c>
      <c r="F135" s="27"/>
      <c r="G135" s="28">
        <v>2</v>
      </c>
      <c r="H135" s="29"/>
      <c r="I135" s="30"/>
      <c r="J135" s="31">
        <v>15</v>
      </c>
      <c r="K135" s="31">
        <v>689</v>
      </c>
      <c r="L135" s="31">
        <v>13780</v>
      </c>
      <c r="M135" s="31">
        <v>1</v>
      </c>
      <c r="N135" s="31"/>
      <c r="O135" s="32" t="s">
        <v>243</v>
      </c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2:66" s="16" customFormat="1" ht="12">
      <c r="B136" s="108"/>
      <c r="C136" s="113"/>
      <c r="D136" s="110" t="s">
        <v>146</v>
      </c>
      <c r="E136" s="26">
        <f t="shared" si="2"/>
        <v>1</v>
      </c>
      <c r="F136" s="27"/>
      <c r="G136" s="28">
        <v>1</v>
      </c>
      <c r="H136" s="29"/>
      <c r="I136" s="30"/>
      <c r="J136" s="31"/>
      <c r="K136" s="31"/>
      <c r="L136" s="31"/>
      <c r="M136" s="31">
        <v>1</v>
      </c>
      <c r="N136" s="31"/>
      <c r="O136" s="32" t="s">
        <v>243</v>
      </c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2:66" s="16" customFormat="1" ht="12">
      <c r="B137" s="108"/>
      <c r="C137" s="109"/>
      <c r="D137" s="110" t="s">
        <v>147</v>
      </c>
      <c r="E137" s="26">
        <f t="shared" si="2"/>
        <v>1</v>
      </c>
      <c r="F137" s="27"/>
      <c r="G137" s="28">
        <v>1</v>
      </c>
      <c r="H137" s="29"/>
      <c r="I137" s="30"/>
      <c r="J137" s="31">
        <v>1</v>
      </c>
      <c r="K137" s="31" t="s">
        <v>326</v>
      </c>
      <c r="L137" s="31" t="s">
        <v>326</v>
      </c>
      <c r="M137" s="31"/>
      <c r="N137" s="31"/>
      <c r="O137" s="32" t="s">
        <v>244</v>
      </c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2:66" s="16" customFormat="1" ht="12">
      <c r="B138" s="108"/>
      <c r="C138" s="111" t="s">
        <v>226</v>
      </c>
      <c r="D138" s="110" t="s">
        <v>148</v>
      </c>
      <c r="E138" s="26">
        <f t="shared" si="2"/>
        <v>2</v>
      </c>
      <c r="F138" s="27">
        <v>2</v>
      </c>
      <c r="G138" s="28"/>
      <c r="H138" s="29"/>
      <c r="I138" s="30"/>
      <c r="J138" s="31">
        <v>3</v>
      </c>
      <c r="K138" s="31">
        <v>144</v>
      </c>
      <c r="L138" s="31">
        <v>3710</v>
      </c>
      <c r="M138" s="31"/>
      <c r="N138" s="31"/>
      <c r="O138" s="32" t="s">
        <v>251</v>
      </c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39" spans="2:66" s="16" customFormat="1" ht="12">
      <c r="B139" s="108"/>
      <c r="C139" s="113"/>
      <c r="D139" s="110" t="s">
        <v>149</v>
      </c>
      <c r="E139" s="26">
        <f t="shared" si="2"/>
        <v>7</v>
      </c>
      <c r="F139" s="27">
        <v>2</v>
      </c>
      <c r="G139" s="28">
        <v>4</v>
      </c>
      <c r="H139" s="29">
        <v>1</v>
      </c>
      <c r="I139" s="30"/>
      <c r="J139" s="31">
        <v>3</v>
      </c>
      <c r="K139" s="31">
        <v>375</v>
      </c>
      <c r="L139" s="31">
        <v>16489</v>
      </c>
      <c r="M139" s="31">
        <v>2</v>
      </c>
      <c r="N139" s="31"/>
      <c r="O139" s="32" t="s">
        <v>243</v>
      </c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</row>
    <row r="140" spans="2:66" s="16" customFormat="1" ht="12">
      <c r="B140" s="108"/>
      <c r="C140" s="113"/>
      <c r="D140" s="110" t="s">
        <v>150</v>
      </c>
      <c r="E140" s="26">
        <f t="shared" si="2"/>
        <v>2</v>
      </c>
      <c r="F140" s="27">
        <v>2</v>
      </c>
      <c r="G140" s="28"/>
      <c r="H140" s="29"/>
      <c r="I140" s="30"/>
      <c r="J140" s="31">
        <v>1</v>
      </c>
      <c r="K140" s="31" t="s">
        <v>326</v>
      </c>
      <c r="L140" s="31" t="s">
        <v>326</v>
      </c>
      <c r="M140" s="31"/>
      <c r="N140" s="31"/>
      <c r="O140" s="32" t="s">
        <v>285</v>
      </c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</row>
    <row r="141" spans="2:66" s="16" customFormat="1" ht="12">
      <c r="B141" s="108"/>
      <c r="C141" s="113"/>
      <c r="D141" s="110" t="s">
        <v>151</v>
      </c>
      <c r="E141" s="26">
        <f t="shared" si="2"/>
        <v>2</v>
      </c>
      <c r="F141" s="27"/>
      <c r="G141" s="28">
        <v>2</v>
      </c>
      <c r="H141" s="29"/>
      <c r="I141" s="30"/>
      <c r="J141" s="31">
        <v>2</v>
      </c>
      <c r="K141" s="31">
        <v>139</v>
      </c>
      <c r="L141" s="31">
        <v>35404</v>
      </c>
      <c r="M141" s="31">
        <v>1</v>
      </c>
      <c r="N141" s="31"/>
      <c r="O141" s="32" t="s">
        <v>243</v>
      </c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pans="2:66" s="16" customFormat="1" ht="12">
      <c r="B142" s="108"/>
      <c r="C142" s="109"/>
      <c r="D142" s="110" t="s">
        <v>152</v>
      </c>
      <c r="E142" s="26">
        <f t="shared" si="2"/>
        <v>1</v>
      </c>
      <c r="F142" s="27"/>
      <c r="G142" s="28"/>
      <c r="H142" s="29">
        <v>1</v>
      </c>
      <c r="I142" s="30"/>
      <c r="J142" s="31"/>
      <c r="K142" s="31"/>
      <c r="L142" s="31"/>
      <c r="M142" s="31"/>
      <c r="N142" s="31"/>
      <c r="O142" s="32" t="s">
        <v>243</v>
      </c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</row>
    <row r="143" spans="2:66" s="16" customFormat="1" ht="12">
      <c r="B143" s="108"/>
      <c r="C143" s="111" t="s">
        <v>203</v>
      </c>
      <c r="D143" s="110" t="s">
        <v>153</v>
      </c>
      <c r="E143" s="26">
        <f t="shared" si="2"/>
        <v>3</v>
      </c>
      <c r="F143" s="27"/>
      <c r="G143" s="28">
        <v>3</v>
      </c>
      <c r="H143" s="29"/>
      <c r="I143" s="30"/>
      <c r="J143" s="31">
        <v>5</v>
      </c>
      <c r="K143" s="31">
        <v>419</v>
      </c>
      <c r="L143" s="31">
        <v>30279</v>
      </c>
      <c r="M143" s="31">
        <v>3</v>
      </c>
      <c r="N143" s="31">
        <f>+L143</f>
        <v>30279</v>
      </c>
      <c r="O143" s="32" t="s">
        <v>283</v>
      </c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</row>
    <row r="144" spans="2:66" s="16" customFormat="1" ht="12">
      <c r="B144" s="108"/>
      <c r="C144" s="113"/>
      <c r="D144" s="110" t="s">
        <v>154</v>
      </c>
      <c r="E144" s="26">
        <f t="shared" si="2"/>
        <v>1</v>
      </c>
      <c r="F144" s="27">
        <v>1</v>
      </c>
      <c r="G144" s="28"/>
      <c r="H144" s="29"/>
      <c r="I144" s="30"/>
      <c r="J144" s="31">
        <v>1</v>
      </c>
      <c r="K144" s="31" t="s">
        <v>327</v>
      </c>
      <c r="L144" s="31" t="s">
        <v>327</v>
      </c>
      <c r="M144" s="31"/>
      <c r="N144" s="31" t="str">
        <f>+L144</f>
        <v>ｘ</v>
      </c>
      <c r="O144" s="32" t="s">
        <v>240</v>
      </c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</row>
    <row r="145" spans="2:66" s="16" customFormat="1" ht="12">
      <c r="B145" s="108"/>
      <c r="C145" s="113"/>
      <c r="D145" s="110" t="s">
        <v>155</v>
      </c>
      <c r="E145" s="26">
        <f t="shared" si="2"/>
        <v>3</v>
      </c>
      <c r="F145" s="27">
        <v>2</v>
      </c>
      <c r="G145" s="28">
        <v>1</v>
      </c>
      <c r="H145" s="29"/>
      <c r="I145" s="30"/>
      <c r="J145" s="31">
        <v>2</v>
      </c>
      <c r="K145" s="31">
        <v>94</v>
      </c>
      <c r="L145" s="31">
        <v>5923</v>
      </c>
      <c r="M145" s="31">
        <v>2</v>
      </c>
      <c r="N145" s="31"/>
      <c r="O145" s="32" t="s">
        <v>243</v>
      </c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</row>
    <row r="146" spans="2:66" s="16" customFormat="1" ht="12">
      <c r="B146" s="108"/>
      <c r="C146" s="109"/>
      <c r="D146" s="110" t="s">
        <v>194</v>
      </c>
      <c r="E146" s="26">
        <f t="shared" si="2"/>
        <v>1</v>
      </c>
      <c r="F146" s="27"/>
      <c r="G146" s="28">
        <v>1</v>
      </c>
      <c r="H146" s="29"/>
      <c r="I146" s="30"/>
      <c r="J146" s="31"/>
      <c r="K146" s="31"/>
      <c r="L146" s="31"/>
      <c r="M146" s="31"/>
      <c r="N146" s="31"/>
      <c r="O146" s="32" t="s">
        <v>268</v>
      </c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</row>
    <row r="147" spans="2:66" s="16" customFormat="1" ht="12">
      <c r="B147" s="108"/>
      <c r="C147" s="111" t="s">
        <v>208</v>
      </c>
      <c r="D147" s="110" t="s">
        <v>156</v>
      </c>
      <c r="E147" s="26">
        <f t="shared" si="2"/>
        <v>3</v>
      </c>
      <c r="F147" s="27"/>
      <c r="G147" s="28">
        <v>2</v>
      </c>
      <c r="H147" s="29"/>
      <c r="I147" s="30">
        <v>1</v>
      </c>
      <c r="J147" s="31">
        <v>18</v>
      </c>
      <c r="K147" s="31">
        <v>1359</v>
      </c>
      <c r="L147" s="31">
        <v>70050</v>
      </c>
      <c r="M147" s="31"/>
      <c r="N147" s="31"/>
      <c r="O147" s="32" t="s">
        <v>244</v>
      </c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</row>
    <row r="148" spans="2:66" s="16" customFormat="1" ht="12">
      <c r="B148" s="108"/>
      <c r="C148" s="113"/>
      <c r="D148" s="110" t="s">
        <v>157</v>
      </c>
      <c r="E148" s="26">
        <f t="shared" si="2"/>
        <v>4</v>
      </c>
      <c r="F148" s="27"/>
      <c r="G148" s="28">
        <v>4</v>
      </c>
      <c r="H148" s="29"/>
      <c r="I148" s="30"/>
      <c r="J148" s="31">
        <v>1</v>
      </c>
      <c r="K148" s="31" t="s">
        <v>328</v>
      </c>
      <c r="L148" s="31" t="s">
        <v>328</v>
      </c>
      <c r="M148" s="31">
        <v>1</v>
      </c>
      <c r="N148" s="31"/>
      <c r="O148" s="32" t="s">
        <v>244</v>
      </c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</row>
    <row r="149" spans="2:66" s="16" customFormat="1" ht="12">
      <c r="B149" s="108"/>
      <c r="C149" s="113"/>
      <c r="D149" s="110" t="s">
        <v>158</v>
      </c>
      <c r="E149" s="26">
        <f t="shared" si="2"/>
        <v>1</v>
      </c>
      <c r="F149" s="27"/>
      <c r="G149" s="28">
        <v>1</v>
      </c>
      <c r="H149" s="29"/>
      <c r="I149" s="30"/>
      <c r="J149" s="31">
        <v>1</v>
      </c>
      <c r="K149" s="31" t="s">
        <v>328</v>
      </c>
      <c r="L149" s="31" t="s">
        <v>328</v>
      </c>
      <c r="M149" s="31"/>
      <c r="N149" s="31"/>
      <c r="O149" s="32" t="s">
        <v>243</v>
      </c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</row>
    <row r="150" spans="2:66" s="16" customFormat="1" ht="12">
      <c r="B150" s="108"/>
      <c r="C150" s="113"/>
      <c r="D150" s="110" t="s">
        <v>159</v>
      </c>
      <c r="E150" s="26">
        <f t="shared" si="2"/>
        <v>14</v>
      </c>
      <c r="F150" s="27">
        <v>6</v>
      </c>
      <c r="G150" s="28">
        <v>6</v>
      </c>
      <c r="H150" s="29">
        <v>1</v>
      </c>
      <c r="I150" s="30">
        <v>1</v>
      </c>
      <c r="J150" s="31">
        <v>10</v>
      </c>
      <c r="K150" s="31">
        <v>841</v>
      </c>
      <c r="L150" s="31">
        <v>87103</v>
      </c>
      <c r="M150" s="31">
        <v>1</v>
      </c>
      <c r="N150" s="31"/>
      <c r="O150" s="32" t="s">
        <v>244</v>
      </c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</row>
    <row r="151" spans="2:66" s="16" customFormat="1" ht="12">
      <c r="B151" s="108"/>
      <c r="C151" s="113"/>
      <c r="D151" s="110" t="s">
        <v>160</v>
      </c>
      <c r="E151" s="26">
        <f t="shared" si="2"/>
        <v>2</v>
      </c>
      <c r="F151" s="27"/>
      <c r="G151" s="28">
        <v>2</v>
      </c>
      <c r="H151" s="29"/>
      <c r="I151" s="30"/>
      <c r="J151" s="31">
        <v>8</v>
      </c>
      <c r="K151" s="31">
        <v>1069</v>
      </c>
      <c r="L151" s="31">
        <v>108792</v>
      </c>
      <c r="M151" s="31"/>
      <c r="N151" s="31"/>
      <c r="O151" s="32" t="s">
        <v>244</v>
      </c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</row>
    <row r="152" spans="2:66" s="16" customFormat="1" ht="12">
      <c r="B152" s="108"/>
      <c r="C152" s="113"/>
      <c r="D152" s="110" t="s">
        <v>161</v>
      </c>
      <c r="E152" s="26">
        <f t="shared" si="2"/>
        <v>19</v>
      </c>
      <c r="F152" s="27">
        <v>2</v>
      </c>
      <c r="G152" s="28">
        <v>14</v>
      </c>
      <c r="H152" s="29">
        <v>2</v>
      </c>
      <c r="I152" s="30">
        <v>1</v>
      </c>
      <c r="J152" s="31">
        <v>10</v>
      </c>
      <c r="K152" s="31">
        <v>764</v>
      </c>
      <c r="L152" s="31">
        <v>94514</v>
      </c>
      <c r="M152" s="31">
        <v>2</v>
      </c>
      <c r="N152" s="31"/>
      <c r="O152" s="32" t="s">
        <v>244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</row>
    <row r="153" spans="2:66" s="16" customFormat="1" ht="12">
      <c r="B153" s="108"/>
      <c r="C153" s="113"/>
      <c r="D153" s="110" t="s">
        <v>162</v>
      </c>
      <c r="E153" s="26">
        <f t="shared" si="2"/>
        <v>9</v>
      </c>
      <c r="F153" s="27">
        <v>2</v>
      </c>
      <c r="G153" s="28">
        <v>6</v>
      </c>
      <c r="H153" s="29"/>
      <c r="I153" s="30">
        <v>1</v>
      </c>
      <c r="J153" s="31">
        <v>19</v>
      </c>
      <c r="K153" s="31">
        <v>4492</v>
      </c>
      <c r="L153" s="31">
        <v>521605</v>
      </c>
      <c r="M153" s="31">
        <v>3</v>
      </c>
      <c r="N153" s="31"/>
      <c r="O153" s="32" t="s">
        <v>244</v>
      </c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</row>
    <row r="154" spans="1:15" ht="12">
      <c r="A154" s="16"/>
      <c r="B154" s="108"/>
      <c r="C154" s="109"/>
      <c r="D154" s="118" t="s">
        <v>163</v>
      </c>
      <c r="E154" s="41">
        <f t="shared" si="2"/>
        <v>1</v>
      </c>
      <c r="F154" s="42"/>
      <c r="G154" s="43">
        <v>1</v>
      </c>
      <c r="H154" s="44"/>
      <c r="I154" s="45"/>
      <c r="J154" s="4">
        <v>1</v>
      </c>
      <c r="K154" s="4" t="s">
        <v>328</v>
      </c>
      <c r="L154" s="4" t="s">
        <v>328</v>
      </c>
      <c r="M154" s="4"/>
      <c r="N154" s="4"/>
      <c r="O154" s="5" t="s">
        <v>287</v>
      </c>
    </row>
    <row r="155" spans="2:15" ht="12">
      <c r="B155" s="119"/>
      <c r="C155" s="120" t="s">
        <v>227</v>
      </c>
      <c r="D155" s="121" t="s">
        <v>164</v>
      </c>
      <c r="E155" s="41">
        <f t="shared" si="2"/>
        <v>1</v>
      </c>
      <c r="F155" s="42">
        <v>1</v>
      </c>
      <c r="G155" s="43"/>
      <c r="H155" s="44"/>
      <c r="I155" s="45"/>
      <c r="J155" s="4">
        <v>1</v>
      </c>
      <c r="K155" s="4" t="s">
        <v>314</v>
      </c>
      <c r="L155" s="4" t="s">
        <v>314</v>
      </c>
      <c r="M155" s="4">
        <v>1</v>
      </c>
      <c r="N155" s="4" t="str">
        <f>+L155</f>
        <v>ｘ</v>
      </c>
      <c r="O155" s="5" t="s">
        <v>282</v>
      </c>
    </row>
    <row r="156" spans="2:15" ht="12">
      <c r="B156" s="119"/>
      <c r="C156" s="122"/>
      <c r="D156" s="121" t="s">
        <v>165</v>
      </c>
      <c r="E156" s="41">
        <f t="shared" si="2"/>
        <v>1</v>
      </c>
      <c r="F156" s="42"/>
      <c r="G156" s="43"/>
      <c r="H156" s="44">
        <v>1</v>
      </c>
      <c r="I156" s="45"/>
      <c r="J156" s="4"/>
      <c r="K156" s="4"/>
      <c r="L156" s="4"/>
      <c r="M156" s="4"/>
      <c r="N156" s="4"/>
      <c r="O156" s="5" t="s">
        <v>244</v>
      </c>
    </row>
    <row r="157" spans="2:15" ht="12" customHeight="1">
      <c r="B157" s="119"/>
      <c r="C157" s="122"/>
      <c r="D157" s="121" t="s">
        <v>329</v>
      </c>
      <c r="E157" s="41">
        <f t="shared" si="2"/>
        <v>3</v>
      </c>
      <c r="F157" s="42">
        <v>3</v>
      </c>
      <c r="G157" s="43"/>
      <c r="H157" s="44"/>
      <c r="I157" s="45"/>
      <c r="J157" s="4"/>
      <c r="K157" s="4"/>
      <c r="L157" s="4"/>
      <c r="M157" s="4">
        <v>1</v>
      </c>
      <c r="N157" s="4"/>
      <c r="O157" s="5" t="s">
        <v>243</v>
      </c>
    </row>
    <row r="158" spans="2:15" ht="12">
      <c r="B158" s="119"/>
      <c r="C158" s="122"/>
      <c r="D158" s="121" t="s">
        <v>166</v>
      </c>
      <c r="E158" s="41">
        <f t="shared" si="2"/>
        <v>3</v>
      </c>
      <c r="F158" s="42">
        <v>2</v>
      </c>
      <c r="G158" s="43"/>
      <c r="H158" s="44">
        <v>1</v>
      </c>
      <c r="I158" s="45"/>
      <c r="J158" s="4">
        <v>2</v>
      </c>
      <c r="K158" s="4" t="s">
        <v>314</v>
      </c>
      <c r="L158" s="4" t="s">
        <v>314</v>
      </c>
      <c r="M158" s="4"/>
      <c r="N158" s="4" t="str">
        <f>+L158</f>
        <v>ｘ</v>
      </c>
      <c r="O158" s="5" t="s">
        <v>244</v>
      </c>
    </row>
    <row r="159" spans="2:15" ht="12">
      <c r="B159" s="119"/>
      <c r="C159" s="122"/>
      <c r="D159" s="121" t="s">
        <v>167</v>
      </c>
      <c r="E159" s="41">
        <f t="shared" si="2"/>
        <v>1</v>
      </c>
      <c r="F159" s="42"/>
      <c r="G159" s="43">
        <v>1</v>
      </c>
      <c r="H159" s="44"/>
      <c r="I159" s="45"/>
      <c r="J159" s="4"/>
      <c r="K159" s="4"/>
      <c r="L159" s="4"/>
      <c r="M159" s="4"/>
      <c r="N159" s="4"/>
      <c r="O159" s="5" t="s">
        <v>243</v>
      </c>
    </row>
    <row r="160" spans="2:15" ht="12">
      <c r="B160" s="119"/>
      <c r="C160" s="122"/>
      <c r="D160" s="121" t="s">
        <v>168</v>
      </c>
      <c r="E160" s="41">
        <f t="shared" si="2"/>
        <v>1</v>
      </c>
      <c r="F160" s="42"/>
      <c r="G160" s="43">
        <v>1</v>
      </c>
      <c r="H160" s="44"/>
      <c r="I160" s="45"/>
      <c r="J160" s="4">
        <v>1</v>
      </c>
      <c r="K160" s="4" t="s">
        <v>314</v>
      </c>
      <c r="L160" s="4" t="s">
        <v>314</v>
      </c>
      <c r="M160" s="4"/>
      <c r="N160" s="4"/>
      <c r="O160" s="5" t="s">
        <v>288</v>
      </c>
    </row>
    <row r="161" spans="2:15" ht="12">
      <c r="B161" s="119"/>
      <c r="C161" s="122"/>
      <c r="D161" s="121" t="s">
        <v>169</v>
      </c>
      <c r="E161" s="41">
        <f t="shared" si="2"/>
        <v>7</v>
      </c>
      <c r="F161" s="42"/>
      <c r="G161" s="43">
        <v>5</v>
      </c>
      <c r="H161" s="44"/>
      <c r="I161" s="45">
        <v>2</v>
      </c>
      <c r="J161" s="4">
        <v>45</v>
      </c>
      <c r="K161" s="4">
        <v>3486</v>
      </c>
      <c r="L161" s="4">
        <v>276322</v>
      </c>
      <c r="M161" s="4">
        <v>4</v>
      </c>
      <c r="N161" s="4"/>
      <c r="O161" s="5" t="s">
        <v>283</v>
      </c>
    </row>
    <row r="162" spans="2:15" ht="12">
      <c r="B162" s="119"/>
      <c r="C162" s="122"/>
      <c r="D162" s="121" t="s">
        <v>170</v>
      </c>
      <c r="E162" s="41">
        <f t="shared" si="2"/>
        <v>1</v>
      </c>
      <c r="F162" s="42"/>
      <c r="G162" s="43">
        <v>1</v>
      </c>
      <c r="H162" s="44"/>
      <c r="I162" s="45"/>
      <c r="J162" s="4">
        <v>1</v>
      </c>
      <c r="K162" s="4" t="s">
        <v>314</v>
      </c>
      <c r="L162" s="4" t="s">
        <v>314</v>
      </c>
      <c r="M162" s="4">
        <v>1</v>
      </c>
      <c r="N162" s="4"/>
      <c r="O162" s="5" t="s">
        <v>289</v>
      </c>
    </row>
    <row r="163" spans="2:15" ht="12" customHeight="1">
      <c r="B163" s="119"/>
      <c r="C163" s="122"/>
      <c r="D163" s="121" t="s">
        <v>171</v>
      </c>
      <c r="E163" s="41">
        <f t="shared" si="2"/>
        <v>6</v>
      </c>
      <c r="F163" s="42">
        <v>3</v>
      </c>
      <c r="G163" s="43">
        <v>3</v>
      </c>
      <c r="H163" s="44"/>
      <c r="I163" s="45"/>
      <c r="J163" s="4">
        <v>7</v>
      </c>
      <c r="K163" s="4">
        <v>363</v>
      </c>
      <c r="L163" s="4">
        <v>29390</v>
      </c>
      <c r="M163" s="4">
        <v>4</v>
      </c>
      <c r="N163" s="4">
        <f>+L163</f>
        <v>29390</v>
      </c>
      <c r="O163" s="5" t="s">
        <v>330</v>
      </c>
    </row>
    <row r="164" spans="2:15" ht="12">
      <c r="B164" s="119"/>
      <c r="C164" s="122"/>
      <c r="D164" s="121" t="s">
        <v>172</v>
      </c>
      <c r="E164" s="41">
        <f t="shared" si="2"/>
        <v>1</v>
      </c>
      <c r="F164" s="42">
        <v>1</v>
      </c>
      <c r="G164" s="43"/>
      <c r="H164" s="44"/>
      <c r="I164" s="45"/>
      <c r="J164" s="4"/>
      <c r="K164" s="4"/>
      <c r="L164" s="4"/>
      <c r="M164" s="4">
        <v>1</v>
      </c>
      <c r="N164" s="4"/>
      <c r="O164" s="5" t="s">
        <v>290</v>
      </c>
    </row>
    <row r="165" spans="2:15" ht="12">
      <c r="B165" s="119"/>
      <c r="C165" s="122"/>
      <c r="D165" s="121" t="s">
        <v>173</v>
      </c>
      <c r="E165" s="41">
        <f t="shared" si="2"/>
        <v>1</v>
      </c>
      <c r="F165" s="42"/>
      <c r="G165" s="43">
        <v>1</v>
      </c>
      <c r="H165" s="44"/>
      <c r="I165" s="45"/>
      <c r="J165" s="4"/>
      <c r="K165" s="4"/>
      <c r="L165" s="4"/>
      <c r="M165" s="4">
        <v>1</v>
      </c>
      <c r="N165" s="4"/>
      <c r="O165" s="5" t="s">
        <v>243</v>
      </c>
    </row>
    <row r="166" spans="2:15" ht="12">
      <c r="B166" s="119"/>
      <c r="C166" s="122"/>
      <c r="D166" s="121" t="s">
        <v>174</v>
      </c>
      <c r="E166" s="41">
        <f t="shared" si="2"/>
        <v>1</v>
      </c>
      <c r="F166" s="42"/>
      <c r="G166" s="43">
        <v>1</v>
      </c>
      <c r="H166" s="44"/>
      <c r="I166" s="45"/>
      <c r="J166" s="4"/>
      <c r="K166" s="4"/>
      <c r="L166" s="4"/>
      <c r="M166" s="4">
        <v>1</v>
      </c>
      <c r="N166" s="4"/>
      <c r="O166" s="5" t="s">
        <v>243</v>
      </c>
    </row>
    <row r="167" spans="2:15" ht="12">
      <c r="B167" s="119"/>
      <c r="C167" s="123"/>
      <c r="D167" s="121" t="s">
        <v>175</v>
      </c>
      <c r="E167" s="41">
        <f t="shared" si="2"/>
        <v>1</v>
      </c>
      <c r="F167" s="42"/>
      <c r="G167" s="43">
        <v>1</v>
      </c>
      <c r="H167" s="44"/>
      <c r="I167" s="45"/>
      <c r="J167" s="4"/>
      <c r="K167" s="4"/>
      <c r="L167" s="4"/>
      <c r="M167" s="4">
        <v>1</v>
      </c>
      <c r="N167" s="4"/>
      <c r="O167" s="5" t="s">
        <v>243</v>
      </c>
    </row>
    <row r="168" spans="2:15" ht="12.75" thickBot="1">
      <c r="B168" s="124"/>
      <c r="C168" s="125" t="s">
        <v>176</v>
      </c>
      <c r="D168" s="126" t="s">
        <v>177</v>
      </c>
      <c r="E168" s="47">
        <f t="shared" si="2"/>
        <v>1</v>
      </c>
      <c r="F168" s="48"/>
      <c r="G168" s="49">
        <v>1</v>
      </c>
      <c r="H168" s="50"/>
      <c r="I168" s="51"/>
      <c r="J168" s="7"/>
      <c r="K168" s="7"/>
      <c r="L168" s="7"/>
      <c r="M168" s="7">
        <v>1</v>
      </c>
      <c r="N168" s="7"/>
      <c r="O168" s="52" t="s">
        <v>243</v>
      </c>
    </row>
    <row r="169" spans="2:15" ht="12.75" thickBot="1">
      <c r="B169" s="127" t="s">
        <v>216</v>
      </c>
      <c r="C169" s="128" t="s">
        <v>178</v>
      </c>
      <c r="D169" s="129" t="s">
        <v>179</v>
      </c>
      <c r="E169" s="53">
        <f t="shared" si="2"/>
        <v>1</v>
      </c>
      <c r="F169" s="54"/>
      <c r="G169" s="55">
        <v>1</v>
      </c>
      <c r="H169" s="56"/>
      <c r="I169" s="57"/>
      <c r="J169" s="8">
        <v>1</v>
      </c>
      <c r="K169" s="8" t="s">
        <v>331</v>
      </c>
      <c r="L169" s="8" t="s">
        <v>331</v>
      </c>
      <c r="M169" s="8">
        <v>1</v>
      </c>
      <c r="N169" s="8"/>
      <c r="O169" s="58" t="s">
        <v>291</v>
      </c>
    </row>
    <row r="170" spans="2:15" ht="12">
      <c r="B170" s="130" t="s">
        <v>217</v>
      </c>
      <c r="C170" s="131" t="s">
        <v>228</v>
      </c>
      <c r="D170" s="132" t="s">
        <v>180</v>
      </c>
      <c r="E170" s="59">
        <f t="shared" si="2"/>
        <v>1</v>
      </c>
      <c r="F170" s="60">
        <v>1</v>
      </c>
      <c r="G170" s="61"/>
      <c r="H170" s="62"/>
      <c r="I170" s="63"/>
      <c r="J170" s="6">
        <v>1</v>
      </c>
      <c r="K170" s="6" t="s">
        <v>309</v>
      </c>
      <c r="L170" s="6" t="s">
        <v>309</v>
      </c>
      <c r="M170" s="6"/>
      <c r="N170" s="6"/>
      <c r="O170" s="64" t="s">
        <v>292</v>
      </c>
    </row>
    <row r="171" spans="2:15" ht="12">
      <c r="B171" s="119"/>
      <c r="C171" s="122"/>
      <c r="D171" s="121" t="s">
        <v>181</v>
      </c>
      <c r="E171" s="41">
        <f t="shared" si="2"/>
        <v>3</v>
      </c>
      <c r="F171" s="42"/>
      <c r="G171" s="43">
        <v>1</v>
      </c>
      <c r="H171" s="44">
        <v>2</v>
      </c>
      <c r="I171" s="45"/>
      <c r="J171" s="4"/>
      <c r="K171" s="4"/>
      <c r="L171" s="4"/>
      <c r="M171" s="4">
        <v>2</v>
      </c>
      <c r="N171" s="4"/>
      <c r="O171" s="5" t="s">
        <v>293</v>
      </c>
    </row>
    <row r="172" spans="2:15" ht="12">
      <c r="B172" s="119"/>
      <c r="C172" s="123"/>
      <c r="D172" s="121" t="s">
        <v>182</v>
      </c>
      <c r="E172" s="41">
        <f t="shared" si="2"/>
        <v>1</v>
      </c>
      <c r="F172" s="42"/>
      <c r="G172" s="43"/>
      <c r="H172" s="44">
        <v>1</v>
      </c>
      <c r="I172" s="45"/>
      <c r="J172" s="4"/>
      <c r="K172" s="4"/>
      <c r="L172" s="4"/>
      <c r="M172" s="4"/>
      <c r="N172" s="4"/>
      <c r="O172" s="5" t="s">
        <v>248</v>
      </c>
    </row>
    <row r="173" spans="2:15" ht="12">
      <c r="B173" s="119"/>
      <c r="C173" s="133" t="s">
        <v>183</v>
      </c>
      <c r="D173" s="121" t="s">
        <v>184</v>
      </c>
      <c r="E173" s="41">
        <f t="shared" si="2"/>
        <v>3</v>
      </c>
      <c r="F173" s="42">
        <v>1</v>
      </c>
      <c r="G173" s="43">
        <v>2</v>
      </c>
      <c r="H173" s="44"/>
      <c r="I173" s="45"/>
      <c r="J173" s="4">
        <v>8</v>
      </c>
      <c r="K173" s="4">
        <v>624</v>
      </c>
      <c r="L173" s="4">
        <v>45597</v>
      </c>
      <c r="M173" s="4"/>
      <c r="N173" s="4"/>
      <c r="O173" s="5" t="s">
        <v>240</v>
      </c>
    </row>
    <row r="174" spans="2:15" ht="12">
      <c r="B174" s="119"/>
      <c r="C174" s="133" t="s">
        <v>185</v>
      </c>
      <c r="D174" s="121" t="s">
        <v>186</v>
      </c>
      <c r="E174" s="41">
        <f t="shared" si="2"/>
        <v>1</v>
      </c>
      <c r="F174" s="42"/>
      <c r="G174" s="43">
        <v>1</v>
      </c>
      <c r="H174" s="44"/>
      <c r="I174" s="45"/>
      <c r="J174" s="4"/>
      <c r="K174" s="4"/>
      <c r="L174" s="4"/>
      <c r="M174" s="4">
        <v>1</v>
      </c>
      <c r="N174" s="4"/>
      <c r="O174" s="5" t="s">
        <v>294</v>
      </c>
    </row>
    <row r="175" spans="2:15" ht="12.75" thickBot="1">
      <c r="B175" s="124"/>
      <c r="C175" s="125" t="s">
        <v>187</v>
      </c>
      <c r="D175" s="126" t="s">
        <v>187</v>
      </c>
      <c r="E175" s="47">
        <f t="shared" si="2"/>
        <v>1</v>
      </c>
      <c r="F175" s="48"/>
      <c r="G175" s="49">
        <v>1</v>
      </c>
      <c r="H175" s="50"/>
      <c r="I175" s="51"/>
      <c r="J175" s="7"/>
      <c r="K175" s="7"/>
      <c r="L175" s="7"/>
      <c r="M175" s="7">
        <v>1</v>
      </c>
      <c r="N175" s="7"/>
      <c r="O175" s="52" t="s">
        <v>238</v>
      </c>
    </row>
    <row r="176" spans="2:15" ht="12">
      <c r="B176" s="130" t="s">
        <v>218</v>
      </c>
      <c r="C176" s="134" t="s">
        <v>188</v>
      </c>
      <c r="D176" s="132" t="s">
        <v>189</v>
      </c>
      <c r="E176" s="59">
        <f t="shared" si="2"/>
        <v>1</v>
      </c>
      <c r="F176" s="60"/>
      <c r="G176" s="61">
        <v>1</v>
      </c>
      <c r="H176" s="62"/>
      <c r="I176" s="63"/>
      <c r="J176" s="6"/>
      <c r="K176" s="6"/>
      <c r="L176" s="6"/>
      <c r="M176" s="6">
        <v>1</v>
      </c>
      <c r="N176" s="6"/>
      <c r="O176" s="64" t="s">
        <v>244</v>
      </c>
    </row>
    <row r="177" spans="2:15" ht="12.75" thickBot="1">
      <c r="B177" s="135"/>
      <c r="C177" s="136" t="s">
        <v>190</v>
      </c>
      <c r="D177" s="137" t="s">
        <v>191</v>
      </c>
      <c r="E177" s="65">
        <f t="shared" si="2"/>
        <v>1</v>
      </c>
      <c r="F177" s="66">
        <v>1</v>
      </c>
      <c r="G177" s="67"/>
      <c r="H177" s="68"/>
      <c r="I177" s="69"/>
      <c r="J177" s="70"/>
      <c r="K177" s="70"/>
      <c r="L177" s="70"/>
      <c r="M177" s="70"/>
      <c r="N177" s="70"/>
      <c r="O177" s="71" t="s">
        <v>253</v>
      </c>
    </row>
    <row r="178" spans="2:15" ht="13.5" thickBot="1" thickTop="1">
      <c r="B178" s="138" t="s">
        <v>299</v>
      </c>
      <c r="C178" s="139"/>
      <c r="D178" s="140"/>
      <c r="E178" s="72">
        <v>419</v>
      </c>
      <c r="F178" s="73">
        <v>165</v>
      </c>
      <c r="G178" s="74">
        <v>180</v>
      </c>
      <c r="H178" s="75">
        <v>61</v>
      </c>
      <c r="I178" s="76">
        <v>13</v>
      </c>
      <c r="J178" s="77">
        <v>665</v>
      </c>
      <c r="K178" s="77">
        <v>63265</v>
      </c>
      <c r="L178" s="77">
        <v>6772175</v>
      </c>
      <c r="M178" s="77">
        <v>185</v>
      </c>
      <c r="N178" s="77">
        <v>730515</v>
      </c>
      <c r="O178" s="78"/>
    </row>
    <row r="179" ht="12.75" thickTop="1"/>
    <row r="183" spans="16:25" ht="12"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66" s="16" customFormat="1" ht="17.25">
      <c r="A184" s="14"/>
      <c r="B184" s="79"/>
      <c r="C184" s="79"/>
      <c r="D184" s="14"/>
      <c r="E184" s="14"/>
      <c r="F184" s="14"/>
      <c r="G184" s="14"/>
      <c r="H184" s="14"/>
      <c r="I184" s="14"/>
      <c r="J184" s="79"/>
      <c r="K184" s="79"/>
      <c r="L184" s="79"/>
      <c r="M184" s="79"/>
      <c r="N184" s="79"/>
      <c r="O184" s="80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</row>
    <row r="185" spans="2:66" s="16" customFormat="1" ht="12">
      <c r="B185" s="17"/>
      <c r="C185" s="17"/>
      <c r="J185" s="17"/>
      <c r="K185" s="17"/>
      <c r="L185" s="17"/>
      <c r="M185" s="17"/>
      <c r="N185" s="17"/>
      <c r="O185" s="81"/>
      <c r="P185" s="15"/>
      <c r="Q185" s="15"/>
      <c r="R185" s="15"/>
      <c r="S185" s="15"/>
      <c r="T185" s="15"/>
      <c r="U185" s="15"/>
      <c r="V185" s="15"/>
      <c r="W185" s="15"/>
      <c r="X185" s="82"/>
      <c r="Y185" s="82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</row>
    <row r="186" spans="2:66" s="16" customFormat="1" ht="12">
      <c r="B186" s="17"/>
      <c r="C186" s="17"/>
      <c r="J186" s="17"/>
      <c r="K186" s="17"/>
      <c r="L186" s="17"/>
      <c r="M186" s="17"/>
      <c r="N186" s="17"/>
      <c r="O186" s="81"/>
      <c r="P186" s="15"/>
      <c r="Q186" s="82"/>
      <c r="R186" s="82"/>
      <c r="S186" s="82"/>
      <c r="T186" s="82"/>
      <c r="U186" s="82"/>
      <c r="V186" s="82"/>
      <c r="W186" s="82"/>
      <c r="X186" s="82"/>
      <c r="Y186" s="82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</row>
    <row r="187" spans="2:66" s="16" customFormat="1" ht="12">
      <c r="B187" s="17"/>
      <c r="C187" s="17"/>
      <c r="J187" s="17"/>
      <c r="K187" s="17"/>
      <c r="L187" s="17"/>
      <c r="M187" s="17"/>
      <c r="N187" s="17"/>
      <c r="O187" s="81"/>
      <c r="P187" s="83"/>
      <c r="Q187" s="84"/>
      <c r="R187" s="84"/>
      <c r="S187" s="84"/>
      <c r="T187" s="84"/>
      <c r="U187" s="84"/>
      <c r="V187" s="84"/>
      <c r="W187" s="84"/>
      <c r="X187" s="84"/>
      <c r="Y187" s="84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</row>
    <row r="188" spans="2:66" s="16" customFormat="1" ht="12">
      <c r="B188" s="17"/>
      <c r="C188" s="17"/>
      <c r="J188" s="17"/>
      <c r="K188" s="17"/>
      <c r="L188" s="17"/>
      <c r="M188" s="17"/>
      <c r="N188" s="17"/>
      <c r="O188" s="81"/>
      <c r="P188" s="84"/>
      <c r="Q188" s="15"/>
      <c r="R188" s="15"/>
      <c r="S188" s="15"/>
      <c r="T188" s="15"/>
      <c r="U188" s="84"/>
      <c r="V188" s="84"/>
      <c r="W188" s="84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</row>
    <row r="189" spans="2:66" s="16" customFormat="1" ht="12">
      <c r="B189" s="17"/>
      <c r="C189" s="17"/>
      <c r="J189" s="17"/>
      <c r="K189" s="17"/>
      <c r="L189" s="17"/>
      <c r="M189" s="17"/>
      <c r="N189" s="17"/>
      <c r="O189" s="81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</row>
    <row r="190" spans="2:66" s="16" customFormat="1" ht="12">
      <c r="B190" s="17"/>
      <c r="C190" s="17"/>
      <c r="J190" s="17"/>
      <c r="K190" s="17"/>
      <c r="L190" s="17"/>
      <c r="M190" s="17"/>
      <c r="N190" s="17"/>
      <c r="O190" s="81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</row>
    <row r="191" spans="2:66" s="16" customFormat="1" ht="12">
      <c r="B191" s="17"/>
      <c r="C191" s="17"/>
      <c r="J191" s="17"/>
      <c r="K191" s="17"/>
      <c r="L191" s="17"/>
      <c r="M191" s="17"/>
      <c r="N191" s="17"/>
      <c r="O191" s="81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</row>
    <row r="192" spans="2:66" s="16" customFormat="1" ht="12">
      <c r="B192" s="17"/>
      <c r="C192" s="17"/>
      <c r="J192" s="17"/>
      <c r="K192" s="17"/>
      <c r="L192" s="17"/>
      <c r="M192" s="17"/>
      <c r="N192" s="17"/>
      <c r="O192" s="81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</row>
    <row r="193" spans="2:66" s="16" customFormat="1" ht="12">
      <c r="B193" s="17"/>
      <c r="C193" s="17"/>
      <c r="J193" s="17"/>
      <c r="K193" s="17"/>
      <c r="L193" s="17"/>
      <c r="M193" s="17"/>
      <c r="N193" s="17"/>
      <c r="O193" s="81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</row>
    <row r="194" spans="2:66" s="16" customFormat="1" ht="12">
      <c r="B194" s="17"/>
      <c r="C194" s="17"/>
      <c r="J194" s="17"/>
      <c r="K194" s="17"/>
      <c r="L194" s="17"/>
      <c r="M194" s="17"/>
      <c r="N194" s="17"/>
      <c r="O194" s="81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</row>
    <row r="195" spans="2:66" s="16" customFormat="1" ht="12">
      <c r="B195" s="17"/>
      <c r="C195" s="17"/>
      <c r="J195" s="17"/>
      <c r="K195" s="17"/>
      <c r="L195" s="17"/>
      <c r="M195" s="17"/>
      <c r="N195" s="17"/>
      <c r="O195" s="81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</row>
    <row r="196" spans="2:66" s="16" customFormat="1" ht="12">
      <c r="B196" s="17"/>
      <c r="C196" s="17"/>
      <c r="J196" s="17"/>
      <c r="K196" s="17"/>
      <c r="L196" s="17"/>
      <c r="M196" s="17"/>
      <c r="N196" s="17"/>
      <c r="O196" s="81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</row>
    <row r="197" spans="2:66" s="16" customFormat="1" ht="12">
      <c r="B197" s="17"/>
      <c r="C197" s="17"/>
      <c r="J197" s="17"/>
      <c r="K197" s="17"/>
      <c r="L197" s="17"/>
      <c r="M197" s="17"/>
      <c r="N197" s="17"/>
      <c r="O197" s="81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</row>
    <row r="198" spans="2:66" s="16" customFormat="1" ht="12">
      <c r="B198" s="17"/>
      <c r="C198" s="17"/>
      <c r="J198" s="17"/>
      <c r="K198" s="17"/>
      <c r="L198" s="17"/>
      <c r="M198" s="17"/>
      <c r="N198" s="17"/>
      <c r="O198" s="81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</row>
    <row r="199" spans="2:66" s="16" customFormat="1" ht="12">
      <c r="B199" s="17"/>
      <c r="C199" s="17"/>
      <c r="J199" s="17"/>
      <c r="K199" s="17"/>
      <c r="L199" s="17"/>
      <c r="M199" s="17"/>
      <c r="N199" s="17"/>
      <c r="O199" s="81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</row>
    <row r="200" spans="2:66" s="16" customFormat="1" ht="12">
      <c r="B200" s="17"/>
      <c r="C200" s="17"/>
      <c r="J200" s="17"/>
      <c r="K200" s="17"/>
      <c r="L200" s="17"/>
      <c r="M200" s="17"/>
      <c r="N200" s="17"/>
      <c r="O200" s="81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</row>
    <row r="201" spans="2:66" s="16" customFormat="1" ht="12">
      <c r="B201" s="17"/>
      <c r="C201" s="17"/>
      <c r="J201" s="17"/>
      <c r="K201" s="17"/>
      <c r="L201" s="17"/>
      <c r="M201" s="17"/>
      <c r="N201" s="17"/>
      <c r="O201" s="81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</row>
    <row r="202" spans="2:66" s="16" customFormat="1" ht="12">
      <c r="B202" s="17"/>
      <c r="C202" s="17"/>
      <c r="J202" s="17"/>
      <c r="K202" s="17"/>
      <c r="L202" s="17"/>
      <c r="M202" s="17"/>
      <c r="N202" s="17"/>
      <c r="O202" s="81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</row>
    <row r="203" spans="2:66" s="16" customFormat="1" ht="12">
      <c r="B203" s="17"/>
      <c r="C203" s="17"/>
      <c r="J203" s="17"/>
      <c r="K203" s="17"/>
      <c r="L203" s="17"/>
      <c r="M203" s="17"/>
      <c r="N203" s="17"/>
      <c r="O203" s="81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</row>
    <row r="204" spans="2:66" s="16" customFormat="1" ht="12">
      <c r="B204" s="17"/>
      <c r="C204" s="17"/>
      <c r="J204" s="17"/>
      <c r="K204" s="17"/>
      <c r="L204" s="17"/>
      <c r="M204" s="17"/>
      <c r="N204" s="17"/>
      <c r="O204" s="81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</row>
    <row r="205" spans="2:66" s="16" customFormat="1" ht="12">
      <c r="B205" s="17"/>
      <c r="C205" s="17"/>
      <c r="J205" s="17"/>
      <c r="K205" s="17"/>
      <c r="L205" s="17"/>
      <c r="M205" s="17"/>
      <c r="N205" s="17"/>
      <c r="O205" s="81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</row>
    <row r="206" spans="2:66" s="16" customFormat="1" ht="12">
      <c r="B206" s="17"/>
      <c r="C206" s="17"/>
      <c r="J206" s="17"/>
      <c r="K206" s="17"/>
      <c r="L206" s="17"/>
      <c r="M206" s="17"/>
      <c r="N206" s="17"/>
      <c r="O206" s="81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</row>
    <row r="207" spans="2:66" s="16" customFormat="1" ht="12">
      <c r="B207" s="17"/>
      <c r="C207" s="17"/>
      <c r="J207" s="17"/>
      <c r="K207" s="17"/>
      <c r="L207" s="17"/>
      <c r="M207" s="17"/>
      <c r="N207" s="17"/>
      <c r="O207" s="81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</row>
    <row r="208" spans="2:66" s="16" customFormat="1" ht="12">
      <c r="B208" s="17"/>
      <c r="C208" s="17"/>
      <c r="J208" s="17"/>
      <c r="K208" s="17"/>
      <c r="L208" s="17"/>
      <c r="M208" s="17"/>
      <c r="N208" s="17"/>
      <c r="O208" s="81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</row>
    <row r="209" spans="2:66" s="16" customFormat="1" ht="12">
      <c r="B209" s="17"/>
      <c r="C209" s="17"/>
      <c r="J209" s="17"/>
      <c r="K209" s="17"/>
      <c r="L209" s="17"/>
      <c r="M209" s="17"/>
      <c r="N209" s="17"/>
      <c r="O209" s="81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</row>
    <row r="210" spans="2:66" s="16" customFormat="1" ht="12">
      <c r="B210" s="17"/>
      <c r="C210" s="17"/>
      <c r="J210" s="17"/>
      <c r="K210" s="17"/>
      <c r="L210" s="17"/>
      <c r="M210" s="17"/>
      <c r="N210" s="17"/>
      <c r="O210" s="81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</row>
    <row r="211" spans="2:66" s="16" customFormat="1" ht="12">
      <c r="B211" s="17"/>
      <c r="C211" s="17"/>
      <c r="J211" s="17"/>
      <c r="K211" s="17"/>
      <c r="L211" s="17"/>
      <c r="M211" s="17"/>
      <c r="N211" s="17"/>
      <c r="O211" s="81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</row>
    <row r="212" spans="2:66" s="16" customFormat="1" ht="12">
      <c r="B212" s="17"/>
      <c r="C212" s="17"/>
      <c r="J212" s="17"/>
      <c r="K212" s="17"/>
      <c r="L212" s="17"/>
      <c r="M212" s="17"/>
      <c r="N212" s="17"/>
      <c r="O212" s="81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</row>
    <row r="213" spans="2:66" s="16" customFormat="1" ht="12">
      <c r="B213" s="17"/>
      <c r="C213" s="17"/>
      <c r="J213" s="17"/>
      <c r="K213" s="17"/>
      <c r="L213" s="17"/>
      <c r="M213" s="17"/>
      <c r="N213" s="17"/>
      <c r="O213" s="81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</row>
    <row r="214" spans="2:66" s="16" customFormat="1" ht="12">
      <c r="B214" s="17"/>
      <c r="C214" s="17"/>
      <c r="J214" s="17"/>
      <c r="K214" s="17"/>
      <c r="L214" s="17"/>
      <c r="M214" s="17"/>
      <c r="N214" s="17"/>
      <c r="O214" s="81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</row>
    <row r="215" spans="2:66" s="16" customFormat="1" ht="12">
      <c r="B215" s="17"/>
      <c r="C215" s="17"/>
      <c r="J215" s="17"/>
      <c r="K215" s="17"/>
      <c r="L215" s="17"/>
      <c r="M215" s="17"/>
      <c r="N215" s="17"/>
      <c r="O215" s="81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</row>
    <row r="216" spans="2:66" s="16" customFormat="1" ht="12">
      <c r="B216" s="17"/>
      <c r="C216" s="17"/>
      <c r="J216" s="17"/>
      <c r="K216" s="17"/>
      <c r="L216" s="17"/>
      <c r="M216" s="17"/>
      <c r="N216" s="17"/>
      <c r="O216" s="81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</row>
    <row r="217" spans="2:66" s="16" customFormat="1" ht="12">
      <c r="B217" s="17"/>
      <c r="C217" s="17"/>
      <c r="J217" s="17"/>
      <c r="K217" s="17"/>
      <c r="L217" s="17"/>
      <c r="M217" s="17"/>
      <c r="N217" s="17"/>
      <c r="O217" s="81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</row>
    <row r="218" spans="2:66" s="16" customFormat="1" ht="12">
      <c r="B218" s="17"/>
      <c r="C218" s="17"/>
      <c r="J218" s="17"/>
      <c r="K218" s="17"/>
      <c r="L218" s="17"/>
      <c r="M218" s="17"/>
      <c r="N218" s="17"/>
      <c r="O218" s="81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</row>
    <row r="219" spans="2:66" s="16" customFormat="1" ht="12">
      <c r="B219" s="17"/>
      <c r="C219" s="17"/>
      <c r="J219" s="17"/>
      <c r="K219" s="17"/>
      <c r="L219" s="17"/>
      <c r="M219" s="17"/>
      <c r="N219" s="17"/>
      <c r="O219" s="81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</row>
    <row r="220" spans="2:66" s="16" customFormat="1" ht="12">
      <c r="B220" s="17"/>
      <c r="C220" s="17"/>
      <c r="J220" s="17"/>
      <c r="K220" s="17"/>
      <c r="L220" s="17"/>
      <c r="M220" s="17"/>
      <c r="N220" s="17"/>
      <c r="O220" s="81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</row>
    <row r="221" spans="2:66" s="16" customFormat="1" ht="12">
      <c r="B221" s="17"/>
      <c r="C221" s="17"/>
      <c r="J221" s="17"/>
      <c r="K221" s="17"/>
      <c r="L221" s="17"/>
      <c r="M221" s="17"/>
      <c r="N221" s="17"/>
      <c r="O221" s="81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</row>
    <row r="222" spans="2:66" s="16" customFormat="1" ht="12">
      <c r="B222" s="17"/>
      <c r="C222" s="17"/>
      <c r="J222" s="17"/>
      <c r="K222" s="17"/>
      <c r="L222" s="17"/>
      <c r="M222" s="17"/>
      <c r="N222" s="17"/>
      <c r="O222" s="81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</row>
    <row r="223" spans="2:66" s="16" customFormat="1" ht="12">
      <c r="B223" s="17"/>
      <c r="C223" s="17"/>
      <c r="J223" s="17"/>
      <c r="K223" s="17"/>
      <c r="L223" s="17"/>
      <c r="M223" s="17"/>
      <c r="N223" s="17"/>
      <c r="O223" s="81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</row>
    <row r="224" spans="2:66" s="16" customFormat="1" ht="12">
      <c r="B224" s="17"/>
      <c r="C224" s="17"/>
      <c r="J224" s="17"/>
      <c r="K224" s="17"/>
      <c r="L224" s="17"/>
      <c r="M224" s="17"/>
      <c r="N224" s="17"/>
      <c r="O224" s="81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</row>
    <row r="225" spans="2:66" s="16" customFormat="1" ht="12">
      <c r="B225" s="17"/>
      <c r="C225" s="17"/>
      <c r="J225" s="17"/>
      <c r="K225" s="17"/>
      <c r="L225" s="17"/>
      <c r="M225" s="17"/>
      <c r="N225" s="17"/>
      <c r="O225" s="81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</row>
    <row r="226" spans="2:66" s="16" customFormat="1" ht="12">
      <c r="B226" s="17"/>
      <c r="C226" s="17"/>
      <c r="J226" s="17"/>
      <c r="K226" s="17"/>
      <c r="L226" s="17"/>
      <c r="M226" s="17"/>
      <c r="N226" s="17"/>
      <c r="O226" s="81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</row>
    <row r="227" spans="2:66" s="16" customFormat="1" ht="12">
      <c r="B227" s="17"/>
      <c r="C227" s="17"/>
      <c r="J227" s="17"/>
      <c r="K227" s="17"/>
      <c r="L227" s="17"/>
      <c r="M227" s="17"/>
      <c r="N227" s="17"/>
      <c r="O227" s="81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</row>
    <row r="228" spans="2:66" s="16" customFormat="1" ht="12">
      <c r="B228" s="17"/>
      <c r="C228" s="17"/>
      <c r="J228" s="17"/>
      <c r="K228" s="17"/>
      <c r="L228" s="17"/>
      <c r="M228" s="17"/>
      <c r="N228" s="17"/>
      <c r="O228" s="81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</row>
    <row r="229" spans="2:66" s="16" customFormat="1" ht="12">
      <c r="B229" s="17"/>
      <c r="C229" s="17"/>
      <c r="J229" s="17"/>
      <c r="K229" s="17"/>
      <c r="L229" s="17"/>
      <c r="M229" s="17"/>
      <c r="N229" s="17"/>
      <c r="O229" s="81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</row>
    <row r="230" spans="2:66" s="16" customFormat="1" ht="12">
      <c r="B230" s="17"/>
      <c r="C230" s="17"/>
      <c r="J230" s="17"/>
      <c r="K230" s="17"/>
      <c r="L230" s="17"/>
      <c r="M230" s="17"/>
      <c r="N230" s="17"/>
      <c r="O230" s="81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</row>
    <row r="231" spans="2:66" s="16" customFormat="1" ht="12">
      <c r="B231" s="17"/>
      <c r="C231" s="17"/>
      <c r="J231" s="17"/>
      <c r="K231" s="17"/>
      <c r="L231" s="17"/>
      <c r="M231" s="17"/>
      <c r="N231" s="17"/>
      <c r="O231" s="81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</row>
    <row r="232" spans="2:66" s="16" customFormat="1" ht="12">
      <c r="B232" s="17"/>
      <c r="C232" s="17"/>
      <c r="J232" s="17"/>
      <c r="K232" s="17"/>
      <c r="L232" s="17"/>
      <c r="M232" s="17"/>
      <c r="N232" s="17"/>
      <c r="O232" s="81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</row>
    <row r="233" spans="2:66" s="16" customFormat="1" ht="12">
      <c r="B233" s="17"/>
      <c r="C233" s="17"/>
      <c r="J233" s="17"/>
      <c r="K233" s="17"/>
      <c r="L233" s="17"/>
      <c r="M233" s="17"/>
      <c r="N233" s="17"/>
      <c r="O233" s="81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</row>
    <row r="234" spans="2:66" s="16" customFormat="1" ht="12">
      <c r="B234" s="17"/>
      <c r="C234" s="17"/>
      <c r="J234" s="17"/>
      <c r="K234" s="17"/>
      <c r="L234" s="17"/>
      <c r="M234" s="17"/>
      <c r="N234" s="17"/>
      <c r="O234" s="81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</row>
    <row r="235" spans="2:66" s="16" customFormat="1" ht="12">
      <c r="B235" s="17"/>
      <c r="C235" s="17"/>
      <c r="J235" s="17"/>
      <c r="K235" s="17"/>
      <c r="L235" s="17"/>
      <c r="M235" s="17"/>
      <c r="N235" s="17"/>
      <c r="O235" s="81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</row>
    <row r="236" spans="2:66" s="16" customFormat="1" ht="12">
      <c r="B236" s="17"/>
      <c r="C236" s="17"/>
      <c r="J236" s="17"/>
      <c r="K236" s="17"/>
      <c r="L236" s="17"/>
      <c r="M236" s="17"/>
      <c r="N236" s="17"/>
      <c r="O236" s="81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</row>
    <row r="237" spans="2:66" s="16" customFormat="1" ht="12">
      <c r="B237" s="17"/>
      <c r="C237" s="17"/>
      <c r="J237" s="17"/>
      <c r="K237" s="17"/>
      <c r="L237" s="17"/>
      <c r="M237" s="17"/>
      <c r="N237" s="17"/>
      <c r="O237" s="81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</row>
    <row r="238" spans="2:66" s="16" customFormat="1" ht="12">
      <c r="B238" s="17"/>
      <c r="C238" s="17"/>
      <c r="J238" s="17"/>
      <c r="K238" s="17"/>
      <c r="L238" s="17"/>
      <c r="M238" s="17"/>
      <c r="N238" s="17"/>
      <c r="O238" s="81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</row>
    <row r="239" spans="2:66" s="16" customFormat="1" ht="12">
      <c r="B239" s="17"/>
      <c r="C239" s="17"/>
      <c r="J239" s="17"/>
      <c r="K239" s="17"/>
      <c r="L239" s="17"/>
      <c r="M239" s="17"/>
      <c r="N239" s="17"/>
      <c r="O239" s="81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</row>
    <row r="240" spans="2:66" s="16" customFormat="1" ht="12">
      <c r="B240" s="17"/>
      <c r="C240" s="17"/>
      <c r="J240" s="17"/>
      <c r="K240" s="17"/>
      <c r="L240" s="17"/>
      <c r="M240" s="17"/>
      <c r="N240" s="17"/>
      <c r="O240" s="81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</row>
    <row r="241" spans="2:66" s="16" customFormat="1" ht="12">
      <c r="B241" s="17"/>
      <c r="C241" s="17"/>
      <c r="J241" s="17"/>
      <c r="K241" s="17"/>
      <c r="L241" s="17"/>
      <c r="M241" s="17"/>
      <c r="N241" s="17"/>
      <c r="O241" s="81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</row>
    <row r="242" spans="2:66" s="16" customFormat="1" ht="12">
      <c r="B242" s="17"/>
      <c r="C242" s="17"/>
      <c r="J242" s="17"/>
      <c r="K242" s="17"/>
      <c r="L242" s="17"/>
      <c r="M242" s="17"/>
      <c r="N242" s="17"/>
      <c r="O242" s="81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</row>
    <row r="243" spans="2:66" s="16" customFormat="1" ht="12">
      <c r="B243" s="17"/>
      <c r="C243" s="17"/>
      <c r="J243" s="17"/>
      <c r="K243" s="17"/>
      <c r="L243" s="17"/>
      <c r="M243" s="17"/>
      <c r="N243" s="17"/>
      <c r="O243" s="81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</row>
    <row r="244" spans="2:66" s="16" customFormat="1" ht="12">
      <c r="B244" s="17"/>
      <c r="C244" s="17"/>
      <c r="J244" s="17"/>
      <c r="K244" s="17"/>
      <c r="L244" s="17"/>
      <c r="M244" s="17"/>
      <c r="N244" s="17"/>
      <c r="O244" s="81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</row>
    <row r="245" spans="1:39" ht="18">
      <c r="A245" s="16"/>
      <c r="B245" s="17"/>
      <c r="C245" s="17"/>
      <c r="D245" s="16"/>
      <c r="E245" s="16"/>
      <c r="F245" s="16"/>
      <c r="G245" s="16"/>
      <c r="H245" s="16"/>
      <c r="I245" s="16"/>
      <c r="J245" s="17"/>
      <c r="K245" s="17"/>
      <c r="L245" s="17"/>
      <c r="M245" s="17"/>
      <c r="N245" s="17"/>
      <c r="O245" s="81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</row>
    <row r="247" spans="27:39" ht="12">
      <c r="AA247" s="85"/>
      <c r="AI247" s="9"/>
      <c r="AJ247" s="9"/>
      <c r="AK247" s="9"/>
      <c r="AL247" s="9"/>
      <c r="AM247" s="9"/>
    </row>
    <row r="248" spans="27:39" ht="12">
      <c r="AA248" s="85"/>
      <c r="AB248" s="3"/>
      <c r="AC248" s="3"/>
      <c r="AI248" s="3"/>
      <c r="AJ248" s="3"/>
      <c r="AK248" s="3"/>
      <c r="AL248" s="3"/>
      <c r="AM248" s="3"/>
    </row>
    <row r="249" spans="27:37" ht="12">
      <c r="AA249" s="85"/>
      <c r="AD249" s="3"/>
      <c r="AE249" s="3"/>
      <c r="AF249" s="3"/>
      <c r="AG249" s="3"/>
      <c r="AH249" s="3"/>
      <c r="AI249" s="3"/>
      <c r="AJ249" s="3"/>
      <c r="AK249" s="3"/>
    </row>
    <row r="250" ht="12">
      <c r="AB250" s="86"/>
    </row>
    <row r="251" ht="12">
      <c r="AB251" s="86"/>
    </row>
    <row r="252" ht="12">
      <c r="AB252" s="86"/>
    </row>
    <row r="253" ht="12">
      <c r="AB253" s="86"/>
    </row>
    <row r="254" ht="12">
      <c r="AB254" s="86"/>
    </row>
    <row r="255" ht="12">
      <c r="AB255" s="86"/>
    </row>
    <row r="256" ht="12">
      <c r="AB256" s="86"/>
    </row>
    <row r="257" ht="12">
      <c r="AB257" s="86"/>
    </row>
    <row r="258" ht="12">
      <c r="AB258" s="86"/>
    </row>
    <row r="259" ht="12">
      <c r="AB259" s="86"/>
    </row>
  </sheetData>
  <mergeCells count="64">
    <mergeCell ref="C118:C121"/>
    <mergeCell ref="C147:C154"/>
    <mergeCell ref="C155:C167"/>
    <mergeCell ref="C170:C172"/>
    <mergeCell ref="C123:C126"/>
    <mergeCell ref="C127:C137"/>
    <mergeCell ref="C138:C142"/>
    <mergeCell ref="C143:C146"/>
    <mergeCell ref="C78:C86"/>
    <mergeCell ref="C87:C94"/>
    <mergeCell ref="C95:C109"/>
    <mergeCell ref="C111:C116"/>
    <mergeCell ref="C58:C59"/>
    <mergeCell ref="C61:C67"/>
    <mergeCell ref="C70:C75"/>
    <mergeCell ref="C76:C77"/>
    <mergeCell ref="C49:C50"/>
    <mergeCell ref="C51:C52"/>
    <mergeCell ref="C53:C55"/>
    <mergeCell ref="C56:C57"/>
    <mergeCell ref="C30:C33"/>
    <mergeCell ref="C34:C37"/>
    <mergeCell ref="C38:C40"/>
    <mergeCell ref="C44:C45"/>
    <mergeCell ref="B178:D178"/>
    <mergeCell ref="B7:B16"/>
    <mergeCell ref="B17:B37"/>
    <mergeCell ref="B38:B48"/>
    <mergeCell ref="B49:B57"/>
    <mergeCell ref="B58:B69"/>
    <mergeCell ref="B70:B117"/>
    <mergeCell ref="B118:B168"/>
    <mergeCell ref="B170:B175"/>
    <mergeCell ref="C7:C8"/>
    <mergeCell ref="P184:Y184"/>
    <mergeCell ref="X185:Y185"/>
    <mergeCell ref="Q186:R186"/>
    <mergeCell ref="S186:T186"/>
    <mergeCell ref="C4:C6"/>
    <mergeCell ref="D4:D6"/>
    <mergeCell ref="E4:E6"/>
    <mergeCell ref="B176:B177"/>
    <mergeCell ref="C9:C10"/>
    <mergeCell ref="C12:C13"/>
    <mergeCell ref="C14:C16"/>
    <mergeCell ref="C17:C19"/>
    <mergeCell ref="C20:C24"/>
    <mergeCell ref="C25:C28"/>
    <mergeCell ref="B1:O1"/>
    <mergeCell ref="F4:G5"/>
    <mergeCell ref="H4:I5"/>
    <mergeCell ref="J4:J6"/>
    <mergeCell ref="K4:K6"/>
    <mergeCell ref="L4:L6"/>
    <mergeCell ref="M4:M6"/>
    <mergeCell ref="N4:N6"/>
    <mergeCell ref="O4:O6"/>
    <mergeCell ref="B4:B6"/>
    <mergeCell ref="U186:W186"/>
    <mergeCell ref="X186:Y186"/>
    <mergeCell ref="AA245:AM245"/>
    <mergeCell ref="AA247:AA249"/>
    <mergeCell ref="AI247:AK247"/>
    <mergeCell ref="AL247:AM247"/>
  </mergeCells>
  <printOptions horizontalCentered="1"/>
  <pageMargins left="0.3937007874015748" right="0.3937007874015748" top="0.5905511811023623" bottom="0.3937007874015748" header="0.3937007874015748" footer="0.1968503937007874"/>
  <pageSetup fitToHeight="0" horizontalDpi="600" verticalDpi="600" orientation="portrait" paperSize="9" scale="53" r:id="rId1"/>
  <rowBreaks count="1" manualBreakCount="1">
    <brk id="117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内藤敏幸</dc:creator>
  <cp:keywords/>
  <dc:description/>
  <cp:lastModifiedBy>統計情報提供システム</cp:lastModifiedBy>
  <cp:lastPrinted>2004-08-09T04:58:59Z</cp:lastPrinted>
  <dcterms:created xsi:type="dcterms:W3CDTF">2000-03-27T05:26:32Z</dcterms:created>
  <dcterms:modified xsi:type="dcterms:W3CDTF">2004-08-09T04:59:08Z</dcterms:modified>
  <cp:category/>
  <cp:version/>
  <cp:contentType/>
  <cp:contentStatus/>
</cp:coreProperties>
</file>