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<sst xmlns="http://schemas.openxmlformats.org/spreadsheetml/2006/main" count="150" uniqueCount="100">
  <si>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</si>
  <si>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</si>
  <si>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</si>
  <si>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</si>
  <si>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</si>
  <si>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</si>
  <si>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</si>
  <si>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</si>
  <si>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</si>
  <si>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</si>
  <si>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</si>
  <si>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</si>
  <si>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</si>
  <si>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</si>
  <si>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</si>
  <si>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</si>
  <si>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</si>
  <si>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</si>
  <si>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</si>
  <si>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</si>
  <si>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</si>
  <si>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</si>
  <si>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</si>
  <si>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</si>
  <si>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</si>
  <si>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</si>
  <si>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</si>
  <si>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</si>
  <si>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</si>
  <si>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</si>
  <si>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</si>
  <si>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</si>
  <si>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</si>
  <si>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</si>
  <si>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</si>
  <si>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</si>
  <si>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</si>
  <si>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</si>
  <si>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</si>
  <si>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</si>
  <si>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</si>
  <si>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</si>
  <si>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</si>
  <si>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</si>
  <si>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</si>
  <si>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</si>
  <si>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</si>
  <si>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</si>
  <si>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</si>
  <si>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</si>
  <si>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</si>
  <si>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</si>
  <si>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</si>
  <si>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    町</t>
  </si>
  <si>
    <t>玉 村 町</t>
  </si>
  <si>
    <t>尾 島 町</t>
  </si>
  <si>
    <t>新 田 町</t>
  </si>
  <si>
    <t>薮塚本町</t>
  </si>
  <si>
    <t>大間々町</t>
  </si>
  <si>
    <t>板 倉 町</t>
  </si>
  <si>
    <t>明 和 村</t>
  </si>
  <si>
    <t>千代田町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</si>
  <si>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</si>
  <si>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</si>
  <si>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</si>
  <si>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</si>
  <si>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</si>
  <si>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</si>
  <si>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</si>
  <si>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</si>
  <si>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</si>
  <si>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</si>
  <si>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</si>
  <si>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</si>
  <si>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</si>
  <si>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</si>
  <si>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（店）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</si>
  <si>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</si>
  <si>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</si>
  <si>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</si>
  <si>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</si>
  <si>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</si>
  <si>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</si>
  <si>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</si>
  <si>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</si>
  <si>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</si>
  <si>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</si>
  <si>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</si>
  <si>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</si>
  <si>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</si>
  <si>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４　全 商 店 ・ 市 町 村 別 総 括 表</t>
  </si>
  <si>
    <t>吉 岡 村</t>
  </si>
  <si>
    <t>赤 堀 村</t>
  </si>
  <si>
    <t>笠 懸 村</t>
  </si>
  <si>
    <t>飲食店（バー・酒場等を除く。）</t>
  </si>
  <si>
    <t>バー・酒場等</t>
  </si>
  <si>
    <t>x</t>
  </si>
  <si>
    <t>市　町　村　別</t>
  </si>
  <si>
    <t>商店数</t>
  </si>
  <si>
    <t>（店）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</si>
</sst>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_-;\-* #,##0_-;_-* &quot;0&quot;_-;_-@_-"/>
    <numFmt numFmtId="185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1" fontId="8" fillId="0" borderId="0" xfId="17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84" fontId="8" fillId="0" borderId="0" xfId="17" applyNumberFormat="1" applyFont="1" applyAlignment="1">
      <alignment horizontal="right"/>
    </xf>
    <xf numFmtId="0" fontId="8" fillId="2" borderId="5" xfId="0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184" fontId="8" fillId="0" borderId="7" xfId="17" applyNumberFormat="1" applyFont="1" applyBorder="1" applyAlignment="1">
      <alignment horizontal="right"/>
    </xf>
    <xf numFmtId="0" fontId="8" fillId="3" borderId="7" xfId="0" applyFont="1" applyFill="1" applyBorder="1" applyAlignment="1">
      <alignment horizontal="left" indent="1"/>
    </xf>
    <xf numFmtId="185" fontId="8" fillId="0" borderId="7" xfId="17" applyNumberFormat="1" applyFont="1" applyBorder="1" applyAlignment="1">
      <alignment horizontal="right"/>
    </xf>
    <xf numFmtId="0" fontId="8" fillId="3" borderId="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P94"/>
  <sheetViews>
    <sheetView tabSelected="1" showOutlineSymbols="0" zoomScaleSheetLayoutView="100" workbookViewId="0" topLeftCell="A1">
      <selection activeCell="A1" sqref="A1"/>
    </sheetView>
  </sheetViews>
  <sheetFormatPr defaultColWidth="9.140625" defaultRowHeight="24" customHeight="1" outlineLevelRow="2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  <col min="12" max="13" width="14.7109375" style="0" customWidth="1"/>
    <col min="14" max="14" width="18.7109375" style="0" customWidth="1"/>
    <col min="15" max="15" width="15.28125" style="0" bestFit="1" customWidth="1"/>
  </cols>
  <sheetData>
    <row r="1" s="1" customFormat="1" ht="14.25" customHeight="1">
      <c r="B1" s="1" t="s">
        <v>90</v>
      </c>
    </row>
    <row r="2" ht="12" customHeight="1"/>
    <row r="3" spans="2:15" s="2" customFormat="1" ht="12" customHeight="1">
      <c r="B3" s="19"/>
      <c r="C3" s="16" t="s">
        <v>69</v>
      </c>
      <c r="D3" s="17"/>
      <c r="E3" s="18"/>
      <c r="F3" s="16" t="s">
        <v>70</v>
      </c>
      <c r="G3" s="17"/>
      <c r="H3" s="18"/>
      <c r="I3" s="16" t="s">
        <v>71</v>
      </c>
      <c r="J3" s="17"/>
      <c r="K3" s="17"/>
      <c r="L3" s="16" t="s">
        <v>94</v>
      </c>
      <c r="M3" s="17"/>
      <c r="N3" s="18"/>
      <c r="O3" s="12" t="s">
        <v>95</v>
      </c>
    </row>
    <row r="4" spans="2:16" s="3" customFormat="1" ht="12" customHeight="1">
      <c r="B4" s="20" t="s">
        <v>97</v>
      </c>
      <c r="C4" s="6" t="s">
        <v>72</v>
      </c>
      <c r="D4" s="7" t="s">
        <v>73</v>
      </c>
      <c r="E4" s="5" t="s">
        <v>74</v>
      </c>
      <c r="F4" s="6" t="s">
        <v>72</v>
      </c>
      <c r="G4" s="7" t="s">
        <v>73</v>
      </c>
      <c r="H4" s="5" t="s">
        <v>74</v>
      </c>
      <c r="I4" s="6" t="s">
        <v>72</v>
      </c>
      <c r="J4" s="7" t="s">
        <v>73</v>
      </c>
      <c r="K4" s="6" t="s">
        <v>74</v>
      </c>
      <c r="L4" s="7" t="s">
        <v>72</v>
      </c>
      <c r="M4" s="7" t="s">
        <v>73</v>
      </c>
      <c r="N4" s="7" t="s">
        <v>74</v>
      </c>
      <c r="O4" s="7" t="s">
        <v>98</v>
      </c>
      <c r="P4" s="13"/>
    </row>
    <row r="5" spans="2:15" s="3" customFormat="1" ht="12" customHeight="1">
      <c r="B5" s="20"/>
      <c r="C5" s="6"/>
      <c r="D5" s="8"/>
      <c r="E5" s="5" t="s">
        <v>75</v>
      </c>
      <c r="F5" s="6"/>
      <c r="G5" s="8"/>
      <c r="H5" s="5" t="s">
        <v>75</v>
      </c>
      <c r="I5" s="6"/>
      <c r="J5" s="8"/>
      <c r="K5" s="6" t="s">
        <v>75</v>
      </c>
      <c r="L5" s="8"/>
      <c r="M5" s="8"/>
      <c r="N5" s="8" t="s">
        <v>75</v>
      </c>
      <c r="O5" s="8"/>
    </row>
    <row r="6" spans="2:15" s="3" customFormat="1" ht="12" customHeight="1">
      <c r="B6" s="21"/>
      <c r="C6" s="9" t="s">
        <v>76</v>
      </c>
      <c r="D6" s="10" t="s">
        <v>77</v>
      </c>
      <c r="E6" s="11" t="s">
        <v>78</v>
      </c>
      <c r="F6" s="9" t="s">
        <v>76</v>
      </c>
      <c r="G6" s="10" t="s">
        <v>77</v>
      </c>
      <c r="H6" s="11" t="s">
        <v>78</v>
      </c>
      <c r="I6" s="9" t="s">
        <v>76</v>
      </c>
      <c r="J6" s="10" t="s">
        <v>77</v>
      </c>
      <c r="K6" s="9" t="s">
        <v>78</v>
      </c>
      <c r="L6" s="10" t="s">
        <v>76</v>
      </c>
      <c r="M6" s="10" t="s">
        <v>77</v>
      </c>
      <c r="N6" s="10" t="s">
        <v>78</v>
      </c>
      <c r="O6" s="14" t="s">
        <v>99</v>
      </c>
    </row>
    <row r="7" spans="2:15" s="2" customFormat="1" ht="12" customHeight="1">
      <c r="B7" s="22" t="s">
        <v>79</v>
      </c>
      <c r="C7" s="23">
        <f>F7+I7+L7+O7</f>
        <v>46235</v>
      </c>
      <c r="D7" s="23">
        <f>G7+J7+M7</f>
        <v>174538</v>
      </c>
      <c r="E7" s="23">
        <f>H7+K7+N7</f>
        <v>451897746</v>
      </c>
      <c r="F7" s="23">
        <f>F8+F20</f>
        <v>6260</v>
      </c>
      <c r="G7" s="23">
        <f aca="true" t="shared" si="0" ref="G7:O7">G8+G20</f>
        <v>49344</v>
      </c>
      <c r="H7" s="23">
        <f t="shared" si="0"/>
        <v>298436665</v>
      </c>
      <c r="I7" s="23">
        <f t="shared" si="0"/>
        <v>27653</v>
      </c>
      <c r="J7" s="23">
        <f t="shared" si="0"/>
        <v>98506</v>
      </c>
      <c r="K7" s="23">
        <f t="shared" si="0"/>
        <v>142066926</v>
      </c>
      <c r="L7" s="23">
        <f t="shared" si="0"/>
        <v>8371</v>
      </c>
      <c r="M7" s="23">
        <f t="shared" si="0"/>
        <v>26688</v>
      </c>
      <c r="N7" s="23">
        <f t="shared" si="0"/>
        <v>11394155</v>
      </c>
      <c r="O7" s="23">
        <f t="shared" si="0"/>
        <v>3951</v>
      </c>
    </row>
    <row r="8" spans="2:15" s="2" customFormat="1" ht="12" customHeight="1" outlineLevel="1">
      <c r="B8" s="22" t="s">
        <v>68</v>
      </c>
      <c r="C8" s="23">
        <f>SUM(C9:C19)</f>
        <v>33592</v>
      </c>
      <c r="D8" s="23">
        <f>SUM(D9:D19)</f>
        <v>136089</v>
      </c>
      <c r="E8" s="23">
        <f>SUM(E9:E19)</f>
        <v>390267058</v>
      </c>
      <c r="F8" s="23">
        <f>SUM(F9:F19)</f>
        <v>5084</v>
      </c>
      <c r="G8" s="23">
        <f aca="true" t="shared" si="1" ref="G8:O8">SUM(G9:G19)</f>
        <v>43789</v>
      </c>
      <c r="H8" s="23">
        <f t="shared" si="1"/>
        <v>272691638</v>
      </c>
      <c r="I8" s="23">
        <f t="shared" si="1"/>
        <v>18876</v>
      </c>
      <c r="J8" s="23">
        <f t="shared" si="1"/>
        <v>72003</v>
      </c>
      <c r="K8" s="23">
        <f t="shared" si="1"/>
        <v>108793060</v>
      </c>
      <c r="L8" s="23">
        <f t="shared" si="1"/>
        <v>6231</v>
      </c>
      <c r="M8" s="23">
        <f t="shared" si="1"/>
        <v>20297</v>
      </c>
      <c r="N8" s="23">
        <f t="shared" si="1"/>
        <v>8782360</v>
      </c>
      <c r="O8" s="23">
        <f t="shared" si="1"/>
        <v>3401</v>
      </c>
    </row>
    <row r="9" spans="2:15" s="2" customFormat="1" ht="12" customHeight="1" outlineLevel="2">
      <c r="B9" s="24" t="s">
        <v>0</v>
      </c>
      <c r="C9" s="23">
        <f aca="true" t="shared" si="2" ref="C9:C19">F9+I9+L9+O9</f>
        <v>8224</v>
      </c>
      <c r="D9" s="23">
        <f aca="true" t="shared" si="3" ref="D9:D19">G9+J9+M9</f>
        <v>36518</v>
      </c>
      <c r="E9" s="23">
        <f aca="true" t="shared" si="4" ref="E9:E19">H9+K9+N9</f>
        <v>136006182</v>
      </c>
      <c r="F9" s="23">
        <v>1501</v>
      </c>
      <c r="G9" s="23">
        <v>14169</v>
      </c>
      <c r="H9" s="23">
        <v>107282128</v>
      </c>
      <c r="I9" s="23">
        <v>4247</v>
      </c>
      <c r="J9" s="23">
        <v>17342</v>
      </c>
      <c r="K9" s="23">
        <v>26595054</v>
      </c>
      <c r="L9" s="23">
        <v>1492</v>
      </c>
      <c r="M9" s="23">
        <v>5007</v>
      </c>
      <c r="N9" s="23">
        <v>2129000</v>
      </c>
      <c r="O9" s="23">
        <v>984</v>
      </c>
    </row>
    <row r="10" spans="2:15" s="2" customFormat="1" ht="12" customHeight="1" outlineLevel="2">
      <c r="B10" s="24" t="s">
        <v>1</v>
      </c>
      <c r="C10" s="23">
        <f t="shared" si="2"/>
        <v>7116</v>
      </c>
      <c r="D10" s="23">
        <f t="shared" si="3"/>
        <v>33573</v>
      </c>
      <c r="E10" s="23">
        <f t="shared" si="4"/>
        <v>109958609</v>
      </c>
      <c r="F10" s="23">
        <v>1270</v>
      </c>
      <c r="G10" s="23">
        <v>13485</v>
      </c>
      <c r="H10" s="23">
        <v>84376783</v>
      </c>
      <c r="I10" s="23">
        <v>3752</v>
      </c>
      <c r="J10" s="23">
        <v>15316</v>
      </c>
      <c r="K10" s="23">
        <v>23563558</v>
      </c>
      <c r="L10" s="23">
        <v>1352</v>
      </c>
      <c r="M10" s="23">
        <v>4772</v>
      </c>
      <c r="N10" s="23">
        <v>2018268</v>
      </c>
      <c r="O10" s="23">
        <v>742</v>
      </c>
    </row>
    <row r="11" spans="2:15" s="2" customFormat="1" ht="12" customHeight="1" outlineLevel="2">
      <c r="B11" s="24" t="s">
        <v>2</v>
      </c>
      <c r="C11" s="23">
        <f t="shared" si="2"/>
        <v>3930</v>
      </c>
      <c r="D11" s="23">
        <f t="shared" si="3"/>
        <v>13180</v>
      </c>
      <c r="E11" s="23">
        <f t="shared" si="4"/>
        <v>26231746</v>
      </c>
      <c r="F11" s="23">
        <v>493</v>
      </c>
      <c r="G11" s="23">
        <v>2943</v>
      </c>
      <c r="H11" s="23">
        <v>13843946</v>
      </c>
      <c r="I11" s="23">
        <v>2281</v>
      </c>
      <c r="J11" s="23">
        <v>8246</v>
      </c>
      <c r="K11" s="23">
        <v>11564498</v>
      </c>
      <c r="L11" s="23">
        <v>692</v>
      </c>
      <c r="M11" s="23">
        <v>1991</v>
      </c>
      <c r="N11" s="23">
        <v>823302</v>
      </c>
      <c r="O11" s="23">
        <v>464</v>
      </c>
    </row>
    <row r="12" spans="2:15" s="2" customFormat="1" ht="12" customHeight="1" outlineLevel="2">
      <c r="B12" s="24" t="s">
        <v>3</v>
      </c>
      <c r="C12" s="23">
        <f t="shared" si="2"/>
        <v>2944</v>
      </c>
      <c r="D12" s="23">
        <f t="shared" si="3"/>
        <v>10312</v>
      </c>
      <c r="E12" s="23">
        <f t="shared" si="4"/>
        <v>20149590</v>
      </c>
      <c r="F12" s="23">
        <v>397</v>
      </c>
      <c r="G12" s="23">
        <v>2530</v>
      </c>
      <c r="H12" s="23">
        <v>10030524</v>
      </c>
      <c r="I12" s="23">
        <v>1740</v>
      </c>
      <c r="J12" s="23">
        <v>6133</v>
      </c>
      <c r="K12" s="23">
        <v>9373707</v>
      </c>
      <c r="L12" s="23">
        <v>541</v>
      </c>
      <c r="M12" s="23">
        <v>1649</v>
      </c>
      <c r="N12" s="23">
        <v>745359</v>
      </c>
      <c r="O12" s="23">
        <v>266</v>
      </c>
    </row>
    <row r="13" spans="2:15" s="2" customFormat="1" ht="12" customHeight="1" outlineLevel="2">
      <c r="B13" s="24" t="s">
        <v>4</v>
      </c>
      <c r="C13" s="23">
        <f t="shared" si="2"/>
        <v>3363</v>
      </c>
      <c r="D13" s="23">
        <f t="shared" si="3"/>
        <v>13366</v>
      </c>
      <c r="E13" s="23">
        <f t="shared" si="4"/>
        <v>41023389</v>
      </c>
      <c r="F13" s="23">
        <v>571</v>
      </c>
      <c r="G13" s="23">
        <v>4446</v>
      </c>
      <c r="H13" s="23">
        <v>28308757</v>
      </c>
      <c r="I13" s="23">
        <v>1789</v>
      </c>
      <c r="J13" s="23">
        <v>6545</v>
      </c>
      <c r="K13" s="23">
        <v>11514449</v>
      </c>
      <c r="L13" s="23">
        <v>741</v>
      </c>
      <c r="M13" s="23">
        <v>2375</v>
      </c>
      <c r="N13" s="23">
        <v>1200183</v>
      </c>
      <c r="O13" s="23">
        <v>262</v>
      </c>
    </row>
    <row r="14" spans="2:15" s="2" customFormat="1" ht="12" customHeight="1" outlineLevel="2">
      <c r="B14" s="24" t="s">
        <v>5</v>
      </c>
      <c r="C14" s="23">
        <f t="shared" si="2"/>
        <v>1491</v>
      </c>
      <c r="D14" s="23">
        <f t="shared" si="3"/>
        <v>5371</v>
      </c>
      <c r="E14" s="23">
        <f t="shared" si="4"/>
        <v>8704594</v>
      </c>
      <c r="F14" s="23">
        <v>154</v>
      </c>
      <c r="G14" s="23">
        <v>939</v>
      </c>
      <c r="H14" s="23">
        <v>3813148</v>
      </c>
      <c r="I14" s="23">
        <v>916</v>
      </c>
      <c r="J14" s="23">
        <v>3582</v>
      </c>
      <c r="K14" s="23">
        <v>4544589</v>
      </c>
      <c r="L14" s="23">
        <v>275</v>
      </c>
      <c r="M14" s="23">
        <v>850</v>
      </c>
      <c r="N14" s="23">
        <v>346857</v>
      </c>
      <c r="O14" s="23">
        <v>146</v>
      </c>
    </row>
    <row r="15" spans="2:15" s="2" customFormat="1" ht="12" customHeight="1" outlineLevel="2">
      <c r="B15" s="24" t="s">
        <v>6</v>
      </c>
      <c r="C15" s="23">
        <f t="shared" si="2"/>
        <v>1959</v>
      </c>
      <c r="D15" s="23">
        <f t="shared" si="3"/>
        <v>7354</v>
      </c>
      <c r="E15" s="23">
        <f t="shared" si="4"/>
        <v>19104938</v>
      </c>
      <c r="F15" s="23">
        <v>229</v>
      </c>
      <c r="G15" s="23">
        <v>2101</v>
      </c>
      <c r="H15" s="23">
        <v>12716644</v>
      </c>
      <c r="I15" s="23">
        <v>1167</v>
      </c>
      <c r="J15" s="23">
        <v>4074</v>
      </c>
      <c r="K15" s="23">
        <v>5928066</v>
      </c>
      <c r="L15" s="23">
        <v>394</v>
      </c>
      <c r="M15" s="23">
        <v>1179</v>
      </c>
      <c r="N15" s="23">
        <v>460228</v>
      </c>
      <c r="O15" s="23">
        <v>169</v>
      </c>
    </row>
    <row r="16" spans="2:15" s="2" customFormat="1" ht="12" customHeight="1" outlineLevel="2">
      <c r="B16" s="24" t="s">
        <v>7</v>
      </c>
      <c r="C16" s="23">
        <f t="shared" si="2"/>
        <v>1359</v>
      </c>
      <c r="D16" s="23">
        <f t="shared" si="3"/>
        <v>5419</v>
      </c>
      <c r="E16" s="23">
        <f t="shared" si="4"/>
        <v>13082066</v>
      </c>
      <c r="F16" s="23">
        <v>122</v>
      </c>
      <c r="G16" s="23">
        <v>1122</v>
      </c>
      <c r="H16" s="23">
        <v>7366473</v>
      </c>
      <c r="I16" s="23">
        <v>830</v>
      </c>
      <c r="J16" s="23">
        <v>3540</v>
      </c>
      <c r="K16" s="23">
        <v>5452581</v>
      </c>
      <c r="L16" s="23">
        <v>252</v>
      </c>
      <c r="M16" s="23">
        <v>757</v>
      </c>
      <c r="N16" s="23">
        <v>263012</v>
      </c>
      <c r="O16" s="23">
        <v>155</v>
      </c>
    </row>
    <row r="17" spans="2:15" s="2" customFormat="1" ht="12" customHeight="1" outlineLevel="2">
      <c r="B17" s="24" t="s">
        <v>8</v>
      </c>
      <c r="C17" s="23">
        <f t="shared" si="2"/>
        <v>1135</v>
      </c>
      <c r="D17" s="23">
        <f t="shared" si="3"/>
        <v>3831</v>
      </c>
      <c r="E17" s="23">
        <f t="shared" si="4"/>
        <v>6064437</v>
      </c>
      <c r="F17" s="23">
        <v>108</v>
      </c>
      <c r="G17" s="23">
        <v>628</v>
      </c>
      <c r="H17" s="23">
        <v>1866991</v>
      </c>
      <c r="I17" s="23">
        <v>791</v>
      </c>
      <c r="J17" s="23">
        <v>2598</v>
      </c>
      <c r="K17" s="23">
        <v>3940039</v>
      </c>
      <c r="L17" s="23">
        <v>172</v>
      </c>
      <c r="M17" s="23">
        <v>605</v>
      </c>
      <c r="N17" s="23">
        <v>257407</v>
      </c>
      <c r="O17" s="23">
        <v>64</v>
      </c>
    </row>
    <row r="18" spans="2:15" s="2" customFormat="1" ht="12" customHeight="1" outlineLevel="2">
      <c r="B18" s="24" t="s">
        <v>9</v>
      </c>
      <c r="C18" s="23">
        <f t="shared" si="2"/>
        <v>1247</v>
      </c>
      <c r="D18" s="23">
        <f t="shared" si="3"/>
        <v>3986</v>
      </c>
      <c r="E18" s="23">
        <f t="shared" si="4"/>
        <v>5954160</v>
      </c>
      <c r="F18" s="23">
        <v>174</v>
      </c>
      <c r="G18" s="23">
        <v>624</v>
      </c>
      <c r="H18" s="23">
        <v>1911411</v>
      </c>
      <c r="I18" s="23">
        <v>782</v>
      </c>
      <c r="J18" s="23">
        <v>2805</v>
      </c>
      <c r="K18" s="23">
        <v>3804550</v>
      </c>
      <c r="L18" s="23">
        <v>181</v>
      </c>
      <c r="M18" s="23">
        <v>557</v>
      </c>
      <c r="N18" s="23">
        <v>238199</v>
      </c>
      <c r="O18" s="23">
        <v>110</v>
      </c>
    </row>
    <row r="19" spans="2:15" s="2" customFormat="1" ht="12" customHeight="1" outlineLevel="2">
      <c r="B19" s="24" t="s">
        <v>10</v>
      </c>
      <c r="C19" s="23">
        <f t="shared" si="2"/>
        <v>824</v>
      </c>
      <c r="D19" s="23">
        <f t="shared" si="3"/>
        <v>3179</v>
      </c>
      <c r="E19" s="23">
        <f t="shared" si="4"/>
        <v>3987347</v>
      </c>
      <c r="F19" s="23">
        <v>65</v>
      </c>
      <c r="G19" s="23">
        <v>802</v>
      </c>
      <c r="H19" s="23">
        <v>1174833</v>
      </c>
      <c r="I19" s="23">
        <v>581</v>
      </c>
      <c r="J19" s="23">
        <v>1822</v>
      </c>
      <c r="K19" s="23">
        <v>2511969</v>
      </c>
      <c r="L19" s="23">
        <v>139</v>
      </c>
      <c r="M19" s="23">
        <v>555</v>
      </c>
      <c r="N19" s="23">
        <v>300545</v>
      </c>
      <c r="O19" s="23">
        <v>39</v>
      </c>
    </row>
    <row r="20" spans="2:15" s="2" customFormat="1" ht="12" customHeight="1" outlineLevel="1">
      <c r="B20" s="22" t="s">
        <v>67</v>
      </c>
      <c r="C20" s="23">
        <f aca="true" t="shared" si="5" ref="C20:C83">F20+I20+L20+O20</f>
        <v>12643</v>
      </c>
      <c r="D20" s="23">
        <f aca="true" t="shared" si="6" ref="D20:D83">G20+J20+M20</f>
        <v>38449</v>
      </c>
      <c r="E20" s="23">
        <f aca="true" t="shared" si="7" ref="E20:E83">H20+K20+N20</f>
        <v>61630688</v>
      </c>
      <c r="F20" s="23">
        <v>1176</v>
      </c>
      <c r="G20" s="23">
        <v>5555</v>
      </c>
      <c r="H20" s="23">
        <v>25745027</v>
      </c>
      <c r="I20" s="23">
        <v>8777</v>
      </c>
      <c r="J20" s="23">
        <v>26503</v>
      </c>
      <c r="K20" s="23">
        <v>33273866</v>
      </c>
      <c r="L20" s="23">
        <v>2140</v>
      </c>
      <c r="M20" s="23">
        <v>6391</v>
      </c>
      <c r="N20" s="23">
        <v>2611795</v>
      </c>
      <c r="O20" s="23">
        <v>550</v>
      </c>
    </row>
    <row r="21" spans="2:15" s="2" customFormat="1" ht="12" customHeight="1">
      <c r="B21" s="22" t="s">
        <v>64</v>
      </c>
      <c r="C21" s="23">
        <f t="shared" si="5"/>
        <v>1214</v>
      </c>
      <c r="D21" s="23">
        <f t="shared" si="6"/>
        <v>3257</v>
      </c>
      <c r="E21" s="23">
        <f t="shared" si="7"/>
        <v>4558092</v>
      </c>
      <c r="F21" s="23">
        <v>158</v>
      </c>
      <c r="G21" s="23">
        <v>452</v>
      </c>
      <c r="H21" s="23">
        <v>1204944</v>
      </c>
      <c r="I21" s="23">
        <v>842</v>
      </c>
      <c r="J21" s="23">
        <v>2285</v>
      </c>
      <c r="K21" s="23">
        <v>3127300</v>
      </c>
      <c r="L21" s="23">
        <v>175</v>
      </c>
      <c r="M21" s="23">
        <v>520</v>
      </c>
      <c r="N21" s="23">
        <v>225848</v>
      </c>
      <c r="O21" s="23">
        <v>39</v>
      </c>
    </row>
    <row r="22" spans="2:15" s="2" customFormat="1" ht="12" customHeight="1">
      <c r="B22" s="24" t="s">
        <v>11</v>
      </c>
      <c r="C22" s="23">
        <f t="shared" si="5"/>
        <v>126</v>
      </c>
      <c r="D22" s="23">
        <f t="shared" si="6"/>
        <v>325</v>
      </c>
      <c r="E22" s="23">
        <f t="shared" si="7"/>
        <v>503220</v>
      </c>
      <c r="F22" s="23">
        <v>24</v>
      </c>
      <c r="G22" s="23">
        <v>59</v>
      </c>
      <c r="H22" s="23">
        <v>179841</v>
      </c>
      <c r="I22" s="23">
        <v>79</v>
      </c>
      <c r="J22" s="23">
        <v>211</v>
      </c>
      <c r="K22" s="23">
        <v>296476</v>
      </c>
      <c r="L22" s="23">
        <v>20</v>
      </c>
      <c r="M22" s="23">
        <v>55</v>
      </c>
      <c r="N22" s="23">
        <v>26903</v>
      </c>
      <c r="O22" s="23">
        <v>3</v>
      </c>
    </row>
    <row r="23" spans="2:15" s="2" customFormat="1" ht="12" customHeight="1">
      <c r="B23" s="24" t="s">
        <v>12</v>
      </c>
      <c r="C23" s="23">
        <f t="shared" si="5"/>
        <v>156</v>
      </c>
      <c r="D23" s="23">
        <f t="shared" si="6"/>
        <v>390</v>
      </c>
      <c r="E23" s="23">
        <f t="shared" si="7"/>
        <v>404578</v>
      </c>
      <c r="F23" s="23">
        <v>26</v>
      </c>
      <c r="G23" s="23">
        <v>50</v>
      </c>
      <c r="H23" s="23">
        <v>49256</v>
      </c>
      <c r="I23" s="23">
        <v>110</v>
      </c>
      <c r="J23" s="23">
        <v>290</v>
      </c>
      <c r="K23" s="23">
        <v>336509</v>
      </c>
      <c r="L23" s="23">
        <v>19</v>
      </c>
      <c r="M23" s="23">
        <v>50</v>
      </c>
      <c r="N23" s="23">
        <v>18813</v>
      </c>
      <c r="O23" s="23">
        <v>1</v>
      </c>
    </row>
    <row r="24" spans="2:15" s="2" customFormat="1" ht="12" customHeight="1">
      <c r="B24" s="24" t="s">
        <v>13</v>
      </c>
      <c r="C24" s="23">
        <f t="shared" si="5"/>
        <v>196</v>
      </c>
      <c r="D24" s="23">
        <f t="shared" si="6"/>
        <v>518</v>
      </c>
      <c r="E24" s="23">
        <f t="shared" si="7"/>
        <v>720316</v>
      </c>
      <c r="F24" s="23">
        <v>13</v>
      </c>
      <c r="G24" s="23">
        <v>17</v>
      </c>
      <c r="H24" s="23">
        <v>54092</v>
      </c>
      <c r="I24" s="23">
        <v>130</v>
      </c>
      <c r="J24" s="23">
        <v>352</v>
      </c>
      <c r="K24" s="23">
        <v>601866</v>
      </c>
      <c r="L24" s="23">
        <v>46</v>
      </c>
      <c r="M24" s="23">
        <v>149</v>
      </c>
      <c r="N24" s="23">
        <v>64358</v>
      </c>
      <c r="O24" s="23">
        <v>7</v>
      </c>
    </row>
    <row r="25" spans="2:15" s="2" customFormat="1" ht="12" customHeight="1">
      <c r="B25" s="24" t="s">
        <v>80</v>
      </c>
      <c r="C25" s="23">
        <f t="shared" si="5"/>
        <v>222</v>
      </c>
      <c r="D25" s="23">
        <f t="shared" si="6"/>
        <v>687</v>
      </c>
      <c r="E25" s="23">
        <f t="shared" si="7"/>
        <v>914983</v>
      </c>
      <c r="F25" s="23">
        <v>25</v>
      </c>
      <c r="G25" s="23">
        <v>99</v>
      </c>
      <c r="H25" s="23">
        <v>292902</v>
      </c>
      <c r="I25" s="23">
        <v>158</v>
      </c>
      <c r="J25" s="23">
        <v>514</v>
      </c>
      <c r="K25" s="23">
        <v>590844</v>
      </c>
      <c r="L25" s="23">
        <v>28</v>
      </c>
      <c r="M25" s="23">
        <v>74</v>
      </c>
      <c r="N25" s="23">
        <v>31237</v>
      </c>
      <c r="O25" s="23">
        <v>11</v>
      </c>
    </row>
    <row r="26" spans="2:15" s="2" customFormat="1" ht="12" customHeight="1">
      <c r="B26" s="24" t="s">
        <v>14</v>
      </c>
      <c r="C26" s="23">
        <f t="shared" si="5"/>
        <v>113</v>
      </c>
      <c r="D26" s="23">
        <f t="shared" si="6"/>
        <v>308</v>
      </c>
      <c r="E26" s="23">
        <f t="shared" si="7"/>
        <v>444097</v>
      </c>
      <c r="F26" s="23">
        <v>25</v>
      </c>
      <c r="G26" s="23">
        <v>72</v>
      </c>
      <c r="H26" s="23">
        <v>132636</v>
      </c>
      <c r="I26" s="23">
        <v>74</v>
      </c>
      <c r="J26" s="23">
        <v>200</v>
      </c>
      <c r="K26" s="23">
        <v>299228</v>
      </c>
      <c r="L26" s="23">
        <v>14</v>
      </c>
      <c r="M26" s="23">
        <v>36</v>
      </c>
      <c r="N26" s="23">
        <v>12233</v>
      </c>
      <c r="O26" s="23">
        <v>0</v>
      </c>
    </row>
    <row r="27" spans="2:15" s="2" customFormat="1" ht="12" customHeight="1">
      <c r="B27" s="24" t="s">
        <v>15</v>
      </c>
      <c r="C27" s="23">
        <f t="shared" si="5"/>
        <v>129</v>
      </c>
      <c r="D27" s="23">
        <f t="shared" si="6"/>
        <v>321</v>
      </c>
      <c r="E27" s="23">
        <f t="shared" si="7"/>
        <v>526860</v>
      </c>
      <c r="F27" s="23">
        <v>11</v>
      </c>
      <c r="G27" s="23">
        <v>40</v>
      </c>
      <c r="H27" s="23">
        <v>174250</v>
      </c>
      <c r="I27" s="23">
        <v>103</v>
      </c>
      <c r="J27" s="23">
        <v>256</v>
      </c>
      <c r="K27" s="23">
        <v>342337</v>
      </c>
      <c r="L27" s="23">
        <v>8</v>
      </c>
      <c r="M27" s="23">
        <v>25</v>
      </c>
      <c r="N27" s="23">
        <v>10273</v>
      </c>
      <c r="O27" s="23">
        <v>7</v>
      </c>
    </row>
    <row r="28" spans="2:15" s="2" customFormat="1" ht="12" customHeight="1">
      <c r="B28" s="24" t="s">
        <v>16</v>
      </c>
      <c r="C28" s="23">
        <f t="shared" si="5"/>
        <v>141</v>
      </c>
      <c r="D28" s="23">
        <f t="shared" si="6"/>
        <v>353</v>
      </c>
      <c r="E28" s="23">
        <f t="shared" si="7"/>
        <v>648614</v>
      </c>
      <c r="F28" s="23">
        <v>30</v>
      </c>
      <c r="G28" s="23">
        <v>87</v>
      </c>
      <c r="H28" s="23">
        <v>320121</v>
      </c>
      <c r="I28" s="23">
        <v>85</v>
      </c>
      <c r="J28" s="23">
        <v>210</v>
      </c>
      <c r="K28" s="23">
        <v>305935</v>
      </c>
      <c r="L28" s="23">
        <v>17</v>
      </c>
      <c r="M28" s="23">
        <v>56</v>
      </c>
      <c r="N28" s="23">
        <v>22558</v>
      </c>
      <c r="O28" s="23">
        <v>9</v>
      </c>
    </row>
    <row r="29" spans="2:15" s="2" customFormat="1" ht="12" customHeight="1">
      <c r="B29" s="24" t="s">
        <v>17</v>
      </c>
      <c r="C29" s="23">
        <v>54</v>
      </c>
      <c r="D29" s="23">
        <v>112</v>
      </c>
      <c r="E29" s="23">
        <v>197489</v>
      </c>
      <c r="F29" s="23">
        <v>2</v>
      </c>
      <c r="G29" s="25">
        <v>-8</v>
      </c>
      <c r="H29" s="25">
        <v>-4846</v>
      </c>
      <c r="I29" s="23">
        <v>46</v>
      </c>
      <c r="J29" s="23">
        <v>95</v>
      </c>
      <c r="K29" s="23">
        <v>192477</v>
      </c>
      <c r="L29" s="23">
        <v>5</v>
      </c>
      <c r="M29" s="25">
        <v>-75</v>
      </c>
      <c r="N29" s="25">
        <v>-39473</v>
      </c>
      <c r="O29" s="23">
        <v>0</v>
      </c>
    </row>
    <row r="30" spans="2:15" s="2" customFormat="1" ht="12" customHeight="1">
      <c r="B30" s="24" t="s">
        <v>18</v>
      </c>
      <c r="C30" s="23">
        <f t="shared" si="5"/>
        <v>77</v>
      </c>
      <c r="D30" s="23">
        <v>223</v>
      </c>
      <c r="E30" s="23">
        <v>200935</v>
      </c>
      <c r="F30" s="23">
        <v>1</v>
      </c>
      <c r="G30" s="23" t="s">
        <v>96</v>
      </c>
      <c r="H30" s="23" t="s">
        <v>96</v>
      </c>
      <c r="I30" s="23">
        <v>57</v>
      </c>
      <c r="J30" s="23">
        <v>157</v>
      </c>
      <c r="K30" s="23">
        <v>161628</v>
      </c>
      <c r="L30" s="23">
        <v>18</v>
      </c>
      <c r="M30" s="23" t="s">
        <v>96</v>
      </c>
      <c r="N30" s="23" t="s">
        <v>96</v>
      </c>
      <c r="O30" s="23">
        <v>1</v>
      </c>
    </row>
    <row r="31" spans="2:15" s="2" customFormat="1" ht="12" customHeight="1">
      <c r="B31" s="22" t="s">
        <v>81</v>
      </c>
      <c r="C31" s="23">
        <f t="shared" si="5"/>
        <v>1030</v>
      </c>
      <c r="D31" s="23">
        <f t="shared" si="6"/>
        <v>3032</v>
      </c>
      <c r="E31" s="23">
        <f t="shared" si="7"/>
        <v>4579005</v>
      </c>
      <c r="F31" s="23">
        <v>102</v>
      </c>
      <c r="G31" s="23">
        <v>474</v>
      </c>
      <c r="H31" s="23">
        <v>1572672</v>
      </c>
      <c r="I31" s="23">
        <v>720</v>
      </c>
      <c r="J31" s="23">
        <v>2131</v>
      </c>
      <c r="K31" s="23">
        <v>2829997</v>
      </c>
      <c r="L31" s="23">
        <v>158</v>
      </c>
      <c r="M31" s="23">
        <v>427</v>
      </c>
      <c r="N31" s="23">
        <v>176336</v>
      </c>
      <c r="O31" s="23">
        <v>50</v>
      </c>
    </row>
    <row r="32" spans="2:15" s="2" customFormat="1" ht="12" customHeight="1">
      <c r="B32" s="24" t="s">
        <v>19</v>
      </c>
      <c r="C32" s="23">
        <f t="shared" si="5"/>
        <v>354</v>
      </c>
      <c r="D32" s="23">
        <f t="shared" si="6"/>
        <v>946</v>
      </c>
      <c r="E32" s="23">
        <f t="shared" si="7"/>
        <v>985439</v>
      </c>
      <c r="F32" s="23">
        <v>14</v>
      </c>
      <c r="G32" s="23">
        <v>44</v>
      </c>
      <c r="H32" s="23">
        <v>60677</v>
      </c>
      <c r="I32" s="23">
        <v>253</v>
      </c>
      <c r="J32" s="23">
        <v>721</v>
      </c>
      <c r="K32" s="23">
        <v>855637</v>
      </c>
      <c r="L32" s="23">
        <v>69</v>
      </c>
      <c r="M32" s="23">
        <v>181</v>
      </c>
      <c r="N32" s="23">
        <v>69125</v>
      </c>
      <c r="O32" s="23">
        <v>18</v>
      </c>
    </row>
    <row r="33" spans="2:15" s="2" customFormat="1" ht="12" customHeight="1">
      <c r="B33" s="24" t="s">
        <v>20</v>
      </c>
      <c r="C33" s="23">
        <f t="shared" si="5"/>
        <v>103</v>
      </c>
      <c r="D33" s="23">
        <f t="shared" si="6"/>
        <v>254</v>
      </c>
      <c r="E33" s="23">
        <f t="shared" si="7"/>
        <v>265345</v>
      </c>
      <c r="F33" s="23">
        <v>0</v>
      </c>
      <c r="G33" s="23">
        <v>0</v>
      </c>
      <c r="H33" s="23">
        <v>0</v>
      </c>
      <c r="I33" s="23">
        <v>93</v>
      </c>
      <c r="J33" s="23">
        <v>235</v>
      </c>
      <c r="K33" s="23">
        <v>255533</v>
      </c>
      <c r="L33" s="23">
        <v>6</v>
      </c>
      <c r="M33" s="23">
        <v>19</v>
      </c>
      <c r="N33" s="23">
        <v>9812</v>
      </c>
      <c r="O33" s="23">
        <v>4</v>
      </c>
    </row>
    <row r="34" spans="2:15" s="2" customFormat="1" ht="12" customHeight="1">
      <c r="B34" s="24" t="s">
        <v>21</v>
      </c>
      <c r="C34" s="23">
        <f t="shared" si="5"/>
        <v>226</v>
      </c>
      <c r="D34" s="23">
        <f t="shared" si="6"/>
        <v>585</v>
      </c>
      <c r="E34" s="23">
        <f t="shared" si="7"/>
        <v>731527</v>
      </c>
      <c r="F34" s="23">
        <v>40</v>
      </c>
      <c r="G34" s="23">
        <v>116</v>
      </c>
      <c r="H34" s="23">
        <v>247664</v>
      </c>
      <c r="I34" s="23">
        <v>146</v>
      </c>
      <c r="J34" s="23">
        <v>406</v>
      </c>
      <c r="K34" s="23">
        <v>462512</v>
      </c>
      <c r="L34" s="23">
        <v>26</v>
      </c>
      <c r="M34" s="23">
        <v>63</v>
      </c>
      <c r="N34" s="23">
        <v>21351</v>
      </c>
      <c r="O34" s="23">
        <v>14</v>
      </c>
    </row>
    <row r="35" spans="2:15" s="2" customFormat="1" ht="12" customHeight="1">
      <c r="B35" s="24" t="s">
        <v>22</v>
      </c>
      <c r="C35" s="23">
        <f t="shared" si="5"/>
        <v>347</v>
      </c>
      <c r="D35" s="23">
        <f t="shared" si="6"/>
        <v>1247</v>
      </c>
      <c r="E35" s="23">
        <f t="shared" si="7"/>
        <v>2596694</v>
      </c>
      <c r="F35" s="23">
        <v>48</v>
      </c>
      <c r="G35" s="23">
        <v>314</v>
      </c>
      <c r="H35" s="23">
        <v>1264331</v>
      </c>
      <c r="I35" s="23">
        <v>228</v>
      </c>
      <c r="J35" s="23">
        <v>769</v>
      </c>
      <c r="K35" s="23">
        <v>1256315</v>
      </c>
      <c r="L35" s="23">
        <v>57</v>
      </c>
      <c r="M35" s="23">
        <v>164</v>
      </c>
      <c r="N35" s="23">
        <v>76048</v>
      </c>
      <c r="O35" s="23">
        <v>14</v>
      </c>
    </row>
    <row r="36" spans="2:15" s="2" customFormat="1" ht="12" customHeight="1">
      <c r="B36" s="26" t="s">
        <v>82</v>
      </c>
      <c r="C36" s="23">
        <f t="shared" si="5"/>
        <v>739</v>
      </c>
      <c r="D36" s="23">
        <f t="shared" si="6"/>
        <v>2004</v>
      </c>
      <c r="E36" s="23">
        <f t="shared" si="7"/>
        <v>2742154</v>
      </c>
      <c r="F36" s="23">
        <v>68</v>
      </c>
      <c r="G36" s="23">
        <v>265</v>
      </c>
      <c r="H36" s="23">
        <v>814508</v>
      </c>
      <c r="I36" s="23">
        <v>442</v>
      </c>
      <c r="J36" s="23">
        <v>1266</v>
      </c>
      <c r="K36" s="23">
        <v>1735009</v>
      </c>
      <c r="L36" s="23">
        <v>167</v>
      </c>
      <c r="M36" s="23">
        <v>473</v>
      </c>
      <c r="N36" s="23">
        <v>192637</v>
      </c>
      <c r="O36" s="23">
        <v>62</v>
      </c>
    </row>
    <row r="37" spans="2:15" s="2" customFormat="1" ht="12" customHeight="1">
      <c r="B37" s="24" t="s">
        <v>23</v>
      </c>
      <c r="C37" s="23">
        <f t="shared" si="5"/>
        <v>160</v>
      </c>
      <c r="D37" s="23">
        <f t="shared" si="6"/>
        <v>450</v>
      </c>
      <c r="E37" s="23">
        <f t="shared" si="7"/>
        <v>725230</v>
      </c>
      <c r="F37" s="23">
        <v>19</v>
      </c>
      <c r="G37" s="23">
        <v>75</v>
      </c>
      <c r="H37" s="23">
        <v>280895</v>
      </c>
      <c r="I37" s="23">
        <v>108</v>
      </c>
      <c r="J37" s="23">
        <v>296</v>
      </c>
      <c r="K37" s="23">
        <v>417883</v>
      </c>
      <c r="L37" s="23">
        <v>31</v>
      </c>
      <c r="M37" s="23">
        <v>79</v>
      </c>
      <c r="N37" s="23">
        <v>26452</v>
      </c>
      <c r="O37" s="23">
        <v>2</v>
      </c>
    </row>
    <row r="38" spans="2:15" s="2" customFormat="1" ht="12" customHeight="1">
      <c r="B38" s="24" t="s">
        <v>24</v>
      </c>
      <c r="C38" s="23">
        <f t="shared" si="5"/>
        <v>58</v>
      </c>
      <c r="D38" s="23">
        <f t="shared" si="6"/>
        <v>214</v>
      </c>
      <c r="E38" s="23">
        <f t="shared" si="7"/>
        <v>237032</v>
      </c>
      <c r="F38" s="23">
        <v>9</v>
      </c>
      <c r="G38" s="23">
        <v>46</v>
      </c>
      <c r="H38" s="23">
        <v>85965</v>
      </c>
      <c r="I38" s="23">
        <v>35</v>
      </c>
      <c r="J38" s="23">
        <v>91</v>
      </c>
      <c r="K38" s="23">
        <v>88570</v>
      </c>
      <c r="L38" s="23">
        <v>12</v>
      </c>
      <c r="M38" s="23">
        <v>77</v>
      </c>
      <c r="N38" s="23">
        <v>62497</v>
      </c>
      <c r="O38" s="23">
        <v>2</v>
      </c>
    </row>
    <row r="39" spans="2:15" s="2" customFormat="1" ht="12" customHeight="1">
      <c r="B39" s="24" t="s">
        <v>25</v>
      </c>
      <c r="C39" s="23">
        <f t="shared" si="5"/>
        <v>221</v>
      </c>
      <c r="D39" s="23">
        <f t="shared" si="6"/>
        <v>508</v>
      </c>
      <c r="E39" s="23">
        <f t="shared" si="7"/>
        <v>417627</v>
      </c>
      <c r="F39" s="23">
        <v>7</v>
      </c>
      <c r="G39" s="23">
        <v>16</v>
      </c>
      <c r="H39" s="23">
        <v>32476</v>
      </c>
      <c r="I39" s="23">
        <v>94</v>
      </c>
      <c r="J39" s="23">
        <v>301</v>
      </c>
      <c r="K39" s="23">
        <v>322789</v>
      </c>
      <c r="L39" s="23">
        <v>73</v>
      </c>
      <c r="M39" s="23">
        <v>191</v>
      </c>
      <c r="N39" s="23">
        <v>62362</v>
      </c>
      <c r="O39" s="23">
        <v>47</v>
      </c>
    </row>
    <row r="40" spans="2:15" s="2" customFormat="1" ht="12" customHeight="1">
      <c r="B40" s="24" t="s">
        <v>26</v>
      </c>
      <c r="C40" s="23">
        <f t="shared" si="5"/>
        <v>135</v>
      </c>
      <c r="D40" s="23">
        <f t="shared" si="6"/>
        <v>380</v>
      </c>
      <c r="E40" s="23">
        <f t="shared" si="7"/>
        <v>537136</v>
      </c>
      <c r="F40" s="23">
        <v>24</v>
      </c>
      <c r="G40" s="23">
        <v>74</v>
      </c>
      <c r="H40" s="23">
        <v>194571</v>
      </c>
      <c r="I40" s="23">
        <v>89</v>
      </c>
      <c r="J40" s="23">
        <v>266</v>
      </c>
      <c r="K40" s="23">
        <v>334497</v>
      </c>
      <c r="L40" s="23">
        <v>18</v>
      </c>
      <c r="M40" s="23">
        <v>40</v>
      </c>
      <c r="N40" s="23">
        <v>8068</v>
      </c>
      <c r="O40" s="23">
        <v>4</v>
      </c>
    </row>
    <row r="41" spans="2:15" s="2" customFormat="1" ht="12" customHeight="1">
      <c r="B41" s="24" t="s">
        <v>91</v>
      </c>
      <c r="C41" s="23">
        <f t="shared" si="5"/>
        <v>165</v>
      </c>
      <c r="D41" s="23">
        <f t="shared" si="6"/>
        <v>452</v>
      </c>
      <c r="E41" s="23">
        <f t="shared" si="7"/>
        <v>825129</v>
      </c>
      <c r="F41" s="23">
        <v>9</v>
      </c>
      <c r="G41" s="23">
        <v>54</v>
      </c>
      <c r="H41" s="23">
        <v>220601</v>
      </c>
      <c r="I41" s="23">
        <v>116</v>
      </c>
      <c r="J41" s="23">
        <v>312</v>
      </c>
      <c r="K41" s="23">
        <v>571270</v>
      </c>
      <c r="L41" s="23">
        <v>33</v>
      </c>
      <c r="M41" s="23">
        <v>86</v>
      </c>
      <c r="N41" s="23">
        <v>33258</v>
      </c>
      <c r="O41" s="23">
        <v>7</v>
      </c>
    </row>
    <row r="42" spans="2:15" s="2" customFormat="1" ht="12" customHeight="1">
      <c r="B42" s="22" t="s">
        <v>65</v>
      </c>
      <c r="C42" s="23">
        <f t="shared" si="5"/>
        <v>1193</v>
      </c>
      <c r="D42" s="23">
        <f t="shared" si="6"/>
        <v>3594</v>
      </c>
      <c r="E42" s="23">
        <f t="shared" si="7"/>
        <v>3986841</v>
      </c>
      <c r="F42" s="23">
        <v>94</v>
      </c>
      <c r="G42" s="23">
        <v>357</v>
      </c>
      <c r="H42" s="23">
        <v>981280</v>
      </c>
      <c r="I42" s="23">
        <v>864</v>
      </c>
      <c r="J42" s="23">
        <v>2695</v>
      </c>
      <c r="K42" s="23">
        <v>2801532</v>
      </c>
      <c r="L42" s="23">
        <v>172</v>
      </c>
      <c r="M42" s="23">
        <v>542</v>
      </c>
      <c r="N42" s="23">
        <v>204029</v>
      </c>
      <c r="O42" s="23">
        <v>63</v>
      </c>
    </row>
    <row r="43" spans="2:15" s="2" customFormat="1" ht="12" customHeight="1">
      <c r="B43" s="24" t="s">
        <v>27</v>
      </c>
      <c r="C43" s="23">
        <f t="shared" si="5"/>
        <v>431</v>
      </c>
      <c r="D43" s="23">
        <f t="shared" si="6"/>
        <v>1240</v>
      </c>
      <c r="E43" s="23">
        <f t="shared" si="7"/>
        <v>1320227</v>
      </c>
      <c r="F43" s="23">
        <v>29</v>
      </c>
      <c r="G43" s="23">
        <v>103</v>
      </c>
      <c r="H43" s="23">
        <v>239726</v>
      </c>
      <c r="I43" s="23">
        <v>290</v>
      </c>
      <c r="J43" s="23">
        <v>910</v>
      </c>
      <c r="K43" s="23">
        <v>988499</v>
      </c>
      <c r="L43" s="23">
        <v>65</v>
      </c>
      <c r="M43" s="23">
        <v>227</v>
      </c>
      <c r="N43" s="23">
        <v>92002</v>
      </c>
      <c r="O43" s="23">
        <v>47</v>
      </c>
    </row>
    <row r="44" spans="2:15" s="2" customFormat="1" ht="12" customHeight="1">
      <c r="B44" s="24" t="s">
        <v>28</v>
      </c>
      <c r="C44" s="23">
        <f t="shared" si="5"/>
        <v>227</v>
      </c>
      <c r="D44" s="23">
        <f t="shared" si="6"/>
        <v>819</v>
      </c>
      <c r="E44" s="23">
        <f t="shared" si="7"/>
        <v>698803</v>
      </c>
      <c r="F44" s="23">
        <v>12</v>
      </c>
      <c r="G44" s="23">
        <v>48</v>
      </c>
      <c r="H44" s="23">
        <v>122062</v>
      </c>
      <c r="I44" s="23">
        <v>178</v>
      </c>
      <c r="J44" s="23">
        <v>667</v>
      </c>
      <c r="K44" s="23">
        <v>537956</v>
      </c>
      <c r="L44" s="23">
        <v>31</v>
      </c>
      <c r="M44" s="23">
        <v>104</v>
      </c>
      <c r="N44" s="23">
        <v>38785</v>
      </c>
      <c r="O44" s="23">
        <v>6</v>
      </c>
    </row>
    <row r="45" spans="2:15" s="2" customFormat="1" ht="12" customHeight="1">
      <c r="B45" s="24" t="s">
        <v>29</v>
      </c>
      <c r="C45" s="23">
        <f t="shared" si="5"/>
        <v>355</v>
      </c>
      <c r="D45" s="23">
        <f t="shared" si="6"/>
        <v>1134</v>
      </c>
      <c r="E45" s="23">
        <f t="shared" si="7"/>
        <v>1611964</v>
      </c>
      <c r="F45" s="23">
        <v>40</v>
      </c>
      <c r="G45" s="23">
        <v>182</v>
      </c>
      <c r="H45" s="23">
        <v>587240</v>
      </c>
      <c r="I45" s="23">
        <v>247</v>
      </c>
      <c r="J45" s="23">
        <v>778</v>
      </c>
      <c r="K45" s="23">
        <v>960646</v>
      </c>
      <c r="L45" s="23">
        <v>58</v>
      </c>
      <c r="M45" s="23">
        <v>174</v>
      </c>
      <c r="N45" s="23">
        <v>64078</v>
      </c>
      <c r="O45" s="23">
        <v>10</v>
      </c>
    </row>
    <row r="46" spans="2:15" s="2" customFormat="1" ht="12" customHeight="1">
      <c r="B46" s="24" t="s">
        <v>30</v>
      </c>
      <c r="C46" s="23">
        <f t="shared" si="5"/>
        <v>100</v>
      </c>
      <c r="D46" s="23">
        <f t="shared" si="6"/>
        <v>245</v>
      </c>
      <c r="E46" s="23">
        <f t="shared" si="7"/>
        <v>234502</v>
      </c>
      <c r="F46" s="23">
        <v>8</v>
      </c>
      <c r="G46" s="23">
        <v>18</v>
      </c>
      <c r="H46" s="23">
        <v>22007</v>
      </c>
      <c r="I46" s="23">
        <v>82</v>
      </c>
      <c r="J46" s="23">
        <v>206</v>
      </c>
      <c r="K46" s="23">
        <v>206948</v>
      </c>
      <c r="L46" s="23">
        <v>10</v>
      </c>
      <c r="M46" s="23">
        <v>21</v>
      </c>
      <c r="N46" s="23">
        <v>5547</v>
      </c>
      <c r="O46" s="23">
        <v>0</v>
      </c>
    </row>
    <row r="47" spans="2:15" s="2" customFormat="1" ht="12" customHeight="1">
      <c r="B47" s="24" t="s">
        <v>31</v>
      </c>
      <c r="C47" s="23">
        <f t="shared" si="5"/>
        <v>30</v>
      </c>
      <c r="D47" s="23">
        <v>60</v>
      </c>
      <c r="E47" s="23">
        <v>39620</v>
      </c>
      <c r="F47" s="23">
        <v>1</v>
      </c>
      <c r="G47" s="23" t="s">
        <v>96</v>
      </c>
      <c r="H47" s="23" t="s">
        <v>96</v>
      </c>
      <c r="I47" s="23">
        <v>27</v>
      </c>
      <c r="J47" s="23">
        <v>54</v>
      </c>
      <c r="K47" s="23">
        <v>34360</v>
      </c>
      <c r="L47" s="23">
        <v>2</v>
      </c>
      <c r="M47" s="23" t="s">
        <v>96</v>
      </c>
      <c r="N47" s="23" t="s">
        <v>96</v>
      </c>
      <c r="O47" s="23">
        <v>0</v>
      </c>
    </row>
    <row r="48" spans="2:15" s="2" customFormat="1" ht="12" customHeight="1">
      <c r="B48" s="24" t="s">
        <v>32</v>
      </c>
      <c r="C48" s="23">
        <f t="shared" si="5"/>
        <v>50</v>
      </c>
      <c r="D48" s="23">
        <v>96</v>
      </c>
      <c r="E48" s="23">
        <v>81725</v>
      </c>
      <c r="F48" s="23">
        <v>4</v>
      </c>
      <c r="G48" s="25">
        <v>-6</v>
      </c>
      <c r="H48" s="25">
        <v>-10245</v>
      </c>
      <c r="I48" s="23">
        <v>40</v>
      </c>
      <c r="J48" s="23">
        <v>80</v>
      </c>
      <c r="K48" s="23">
        <v>73123</v>
      </c>
      <c r="L48" s="23">
        <v>6</v>
      </c>
      <c r="M48" s="25">
        <v>-16</v>
      </c>
      <c r="N48" s="25">
        <v>-3617</v>
      </c>
      <c r="O48" s="23">
        <v>0</v>
      </c>
    </row>
    <row r="49" spans="2:15" s="2" customFormat="1" ht="12" customHeight="1">
      <c r="B49" s="22" t="s">
        <v>66</v>
      </c>
      <c r="C49" s="23">
        <f t="shared" si="5"/>
        <v>798</v>
      </c>
      <c r="D49" s="23">
        <f t="shared" si="6"/>
        <v>1946</v>
      </c>
      <c r="E49" s="23">
        <f t="shared" si="7"/>
        <v>2072684</v>
      </c>
      <c r="F49" s="23">
        <v>62</v>
      </c>
      <c r="G49" s="23">
        <v>132</v>
      </c>
      <c r="H49" s="23">
        <v>526027</v>
      </c>
      <c r="I49" s="23">
        <v>615</v>
      </c>
      <c r="J49" s="23">
        <v>1546</v>
      </c>
      <c r="K49" s="23">
        <v>1436525</v>
      </c>
      <c r="L49" s="23">
        <v>91</v>
      </c>
      <c r="M49" s="23">
        <v>268</v>
      </c>
      <c r="N49" s="23">
        <v>110132</v>
      </c>
      <c r="O49" s="23">
        <v>30</v>
      </c>
    </row>
    <row r="50" spans="2:15" s="2" customFormat="1" ht="12" customHeight="1">
      <c r="B50" s="24" t="s">
        <v>33</v>
      </c>
      <c r="C50" s="23">
        <f t="shared" si="5"/>
        <v>55</v>
      </c>
      <c r="D50" s="23">
        <v>107</v>
      </c>
      <c r="E50" s="23">
        <v>97914</v>
      </c>
      <c r="F50" s="23">
        <v>4</v>
      </c>
      <c r="G50" s="25">
        <v>-7</v>
      </c>
      <c r="H50" s="25">
        <v>-4890</v>
      </c>
      <c r="I50" s="23">
        <v>44</v>
      </c>
      <c r="J50" s="23">
        <v>90</v>
      </c>
      <c r="K50" s="23">
        <v>93241</v>
      </c>
      <c r="L50" s="23">
        <v>7</v>
      </c>
      <c r="M50" s="25">
        <v>-40</v>
      </c>
      <c r="N50" s="25">
        <v>-9700</v>
      </c>
      <c r="O50" s="23">
        <v>0</v>
      </c>
    </row>
    <row r="51" spans="2:15" s="2" customFormat="1" ht="12" customHeight="1">
      <c r="B51" s="24" t="s">
        <v>34</v>
      </c>
      <c r="C51" s="23">
        <f t="shared" si="5"/>
        <v>362</v>
      </c>
      <c r="D51" s="23">
        <f t="shared" si="6"/>
        <v>999</v>
      </c>
      <c r="E51" s="23">
        <f t="shared" si="7"/>
        <v>1306104</v>
      </c>
      <c r="F51" s="23">
        <v>33</v>
      </c>
      <c r="G51" s="23">
        <v>81</v>
      </c>
      <c r="H51" s="23">
        <v>473881</v>
      </c>
      <c r="I51" s="23">
        <v>273</v>
      </c>
      <c r="J51" s="23">
        <v>788</v>
      </c>
      <c r="K51" s="23">
        <v>779304</v>
      </c>
      <c r="L51" s="23">
        <v>46</v>
      </c>
      <c r="M51" s="23">
        <v>130</v>
      </c>
      <c r="N51" s="23">
        <v>52919</v>
      </c>
      <c r="O51" s="23">
        <v>10</v>
      </c>
    </row>
    <row r="52" spans="2:15" s="2" customFormat="1" ht="12" customHeight="1">
      <c r="B52" s="24" t="s">
        <v>35</v>
      </c>
      <c r="C52" s="23">
        <f t="shared" si="5"/>
        <v>104</v>
      </c>
      <c r="D52" s="23">
        <v>236</v>
      </c>
      <c r="E52" s="23">
        <v>204704</v>
      </c>
      <c r="F52" s="23">
        <v>1</v>
      </c>
      <c r="G52" s="23" t="s">
        <v>96</v>
      </c>
      <c r="H52" s="23" t="s">
        <v>96</v>
      </c>
      <c r="I52" s="23">
        <v>96</v>
      </c>
      <c r="J52" s="23">
        <v>206</v>
      </c>
      <c r="K52" s="23">
        <v>194787</v>
      </c>
      <c r="L52" s="23">
        <v>7</v>
      </c>
      <c r="M52" s="23" t="s">
        <v>96</v>
      </c>
      <c r="N52" s="23" t="s">
        <v>96</v>
      </c>
      <c r="O52" s="23">
        <v>0</v>
      </c>
    </row>
    <row r="53" spans="2:15" s="2" customFormat="1" ht="12" customHeight="1">
      <c r="B53" s="24" t="s">
        <v>36</v>
      </c>
      <c r="C53" s="23">
        <f t="shared" si="5"/>
        <v>277</v>
      </c>
      <c r="D53" s="23">
        <f t="shared" si="6"/>
        <v>604</v>
      </c>
      <c r="E53" s="23">
        <f t="shared" si="7"/>
        <v>463962</v>
      </c>
      <c r="F53" s="23">
        <v>24</v>
      </c>
      <c r="G53" s="23">
        <v>44</v>
      </c>
      <c r="H53" s="23">
        <v>47256</v>
      </c>
      <c r="I53" s="23">
        <v>202</v>
      </c>
      <c r="J53" s="23">
        <v>462</v>
      </c>
      <c r="K53" s="23">
        <v>369193</v>
      </c>
      <c r="L53" s="23">
        <v>31</v>
      </c>
      <c r="M53" s="23">
        <v>98</v>
      </c>
      <c r="N53" s="23">
        <v>47513</v>
      </c>
      <c r="O53" s="23">
        <v>20</v>
      </c>
    </row>
    <row r="54" spans="2:15" s="2" customFormat="1" ht="12" customHeight="1">
      <c r="B54" s="22" t="s">
        <v>83</v>
      </c>
      <c r="C54" s="23">
        <f t="shared" si="5"/>
        <v>397</v>
      </c>
      <c r="D54" s="23">
        <f t="shared" si="6"/>
        <v>1328</v>
      </c>
      <c r="E54" s="23">
        <f t="shared" si="7"/>
        <v>1395978</v>
      </c>
      <c r="F54" s="23">
        <v>28</v>
      </c>
      <c r="G54" s="23">
        <v>86</v>
      </c>
      <c r="H54" s="23">
        <v>133790</v>
      </c>
      <c r="I54" s="23">
        <v>289</v>
      </c>
      <c r="J54" s="23">
        <v>1047</v>
      </c>
      <c r="K54" s="23">
        <v>1205892</v>
      </c>
      <c r="L54" s="23">
        <v>64</v>
      </c>
      <c r="M54" s="23">
        <v>195</v>
      </c>
      <c r="N54" s="23">
        <v>56296</v>
      </c>
      <c r="O54" s="23">
        <v>16</v>
      </c>
    </row>
    <row r="55" spans="2:15" s="2" customFormat="1" ht="12" customHeight="1">
      <c r="B55" s="24" t="s">
        <v>37</v>
      </c>
      <c r="C55" s="23">
        <f t="shared" si="5"/>
        <v>397</v>
      </c>
      <c r="D55" s="23">
        <f t="shared" si="6"/>
        <v>1328</v>
      </c>
      <c r="E55" s="23">
        <f t="shared" si="7"/>
        <v>1395978</v>
      </c>
      <c r="F55" s="23">
        <v>28</v>
      </c>
      <c r="G55" s="23">
        <v>86</v>
      </c>
      <c r="H55" s="23">
        <v>133790</v>
      </c>
      <c r="I55" s="23">
        <v>289</v>
      </c>
      <c r="J55" s="23">
        <v>1047</v>
      </c>
      <c r="K55" s="23">
        <v>1205892</v>
      </c>
      <c r="L55" s="23">
        <v>64</v>
      </c>
      <c r="M55" s="23">
        <v>195</v>
      </c>
      <c r="N55" s="23">
        <v>56296</v>
      </c>
      <c r="O55" s="23">
        <v>16</v>
      </c>
    </row>
    <row r="56" spans="2:15" s="2" customFormat="1" ht="12" customHeight="1">
      <c r="B56" s="22" t="s">
        <v>84</v>
      </c>
      <c r="C56" s="23">
        <f t="shared" si="5"/>
        <v>1719</v>
      </c>
      <c r="D56" s="23">
        <f t="shared" si="6"/>
        <v>5309</v>
      </c>
      <c r="E56" s="23">
        <f t="shared" si="7"/>
        <v>6749662</v>
      </c>
      <c r="F56" s="23">
        <v>125</v>
      </c>
      <c r="G56" s="23">
        <v>492</v>
      </c>
      <c r="H56" s="23">
        <v>1223704</v>
      </c>
      <c r="I56" s="23">
        <v>1211</v>
      </c>
      <c r="J56" s="23">
        <v>3846</v>
      </c>
      <c r="K56" s="23">
        <v>5127258</v>
      </c>
      <c r="L56" s="23">
        <v>336</v>
      </c>
      <c r="M56" s="23">
        <v>971</v>
      </c>
      <c r="N56" s="23">
        <v>398700</v>
      </c>
      <c r="O56" s="23">
        <v>47</v>
      </c>
    </row>
    <row r="57" spans="2:15" s="2" customFormat="1" ht="12" customHeight="1">
      <c r="B57" s="24" t="s">
        <v>38</v>
      </c>
      <c r="C57" s="23">
        <f t="shared" si="5"/>
        <v>555</v>
      </c>
      <c r="D57" s="23">
        <f t="shared" si="6"/>
        <v>1875</v>
      </c>
      <c r="E57" s="23">
        <f t="shared" si="7"/>
        <v>2537363</v>
      </c>
      <c r="F57" s="23">
        <v>53</v>
      </c>
      <c r="G57" s="23">
        <v>221</v>
      </c>
      <c r="H57" s="23">
        <v>560072</v>
      </c>
      <c r="I57" s="23">
        <v>393</v>
      </c>
      <c r="J57" s="23">
        <v>1409</v>
      </c>
      <c r="K57" s="23">
        <v>1881288</v>
      </c>
      <c r="L57" s="23">
        <v>96</v>
      </c>
      <c r="M57" s="23">
        <v>245</v>
      </c>
      <c r="N57" s="23">
        <v>96003</v>
      </c>
      <c r="O57" s="23">
        <v>13</v>
      </c>
    </row>
    <row r="58" spans="2:15" s="2" customFormat="1" ht="12" customHeight="1">
      <c r="B58" s="24" t="s">
        <v>18</v>
      </c>
      <c r="C58" s="23">
        <f t="shared" si="5"/>
        <v>27</v>
      </c>
      <c r="D58" s="23">
        <v>58</v>
      </c>
      <c r="E58" s="23">
        <v>85573</v>
      </c>
      <c r="F58" s="23">
        <v>1</v>
      </c>
      <c r="G58" s="23" t="s">
        <v>96</v>
      </c>
      <c r="H58" s="23" t="s">
        <v>96</v>
      </c>
      <c r="I58" s="23">
        <v>23</v>
      </c>
      <c r="J58" s="23">
        <v>47</v>
      </c>
      <c r="K58" s="23">
        <v>50626</v>
      </c>
      <c r="L58" s="23">
        <v>3</v>
      </c>
      <c r="M58" s="23" t="s">
        <v>96</v>
      </c>
      <c r="N58" s="23" t="s">
        <v>96</v>
      </c>
      <c r="O58" s="23">
        <v>0</v>
      </c>
    </row>
    <row r="59" spans="2:15" s="2" customFormat="1" ht="12" customHeight="1">
      <c r="B59" s="24" t="s">
        <v>39</v>
      </c>
      <c r="C59" s="23">
        <f t="shared" si="5"/>
        <v>320</v>
      </c>
      <c r="D59" s="23">
        <f t="shared" si="6"/>
        <v>944</v>
      </c>
      <c r="E59" s="23">
        <f t="shared" si="7"/>
        <v>1138740</v>
      </c>
      <c r="F59" s="23">
        <v>32</v>
      </c>
      <c r="G59" s="23">
        <v>113</v>
      </c>
      <c r="H59" s="23">
        <v>174918</v>
      </c>
      <c r="I59" s="23">
        <v>252</v>
      </c>
      <c r="J59" s="23">
        <v>743</v>
      </c>
      <c r="K59" s="23">
        <v>935072</v>
      </c>
      <c r="L59" s="23">
        <v>34</v>
      </c>
      <c r="M59" s="23">
        <v>88</v>
      </c>
      <c r="N59" s="23">
        <v>28750</v>
      </c>
      <c r="O59" s="23">
        <v>2</v>
      </c>
    </row>
    <row r="60" spans="2:15" s="2" customFormat="1" ht="12" customHeight="1">
      <c r="B60" s="24" t="s">
        <v>40</v>
      </c>
      <c r="C60" s="23">
        <f t="shared" si="5"/>
        <v>172</v>
      </c>
      <c r="D60" s="23">
        <f t="shared" si="6"/>
        <v>462</v>
      </c>
      <c r="E60" s="23">
        <f t="shared" si="7"/>
        <v>619951</v>
      </c>
      <c r="F60" s="23">
        <v>11</v>
      </c>
      <c r="G60" s="23">
        <v>50</v>
      </c>
      <c r="H60" s="23">
        <v>113816</v>
      </c>
      <c r="I60" s="23">
        <v>108</v>
      </c>
      <c r="J60" s="23">
        <v>281</v>
      </c>
      <c r="K60" s="23">
        <v>449747</v>
      </c>
      <c r="L60" s="23">
        <v>50</v>
      </c>
      <c r="M60" s="23">
        <v>131</v>
      </c>
      <c r="N60" s="23">
        <v>56388</v>
      </c>
      <c r="O60" s="23">
        <v>3</v>
      </c>
    </row>
    <row r="61" spans="2:15" s="2" customFormat="1" ht="12" customHeight="1">
      <c r="B61" s="24" t="s">
        <v>41</v>
      </c>
      <c r="C61" s="23">
        <f t="shared" si="5"/>
        <v>221</v>
      </c>
      <c r="D61" s="23">
        <f t="shared" si="6"/>
        <v>718</v>
      </c>
      <c r="E61" s="23">
        <f t="shared" si="7"/>
        <v>937788</v>
      </c>
      <c r="F61" s="23">
        <v>9</v>
      </c>
      <c r="G61" s="23">
        <v>37</v>
      </c>
      <c r="H61" s="23">
        <v>136575</v>
      </c>
      <c r="I61" s="23">
        <v>153</v>
      </c>
      <c r="J61" s="23">
        <v>474</v>
      </c>
      <c r="K61" s="23">
        <v>740549</v>
      </c>
      <c r="L61" s="23">
        <v>58</v>
      </c>
      <c r="M61" s="23">
        <v>207</v>
      </c>
      <c r="N61" s="23">
        <v>60664</v>
      </c>
      <c r="O61" s="23">
        <v>1</v>
      </c>
    </row>
    <row r="62" spans="2:15" s="2" customFormat="1" ht="12" customHeight="1">
      <c r="B62" s="24" t="s">
        <v>42</v>
      </c>
      <c r="C62" s="23">
        <f t="shared" si="5"/>
        <v>338</v>
      </c>
      <c r="D62" s="23">
        <f t="shared" si="6"/>
        <v>1027</v>
      </c>
      <c r="E62" s="23">
        <f t="shared" si="7"/>
        <v>1251576</v>
      </c>
      <c r="F62" s="23">
        <v>16</v>
      </c>
      <c r="G62" s="23">
        <v>37</v>
      </c>
      <c r="H62" s="23">
        <v>225317</v>
      </c>
      <c r="I62" s="23">
        <v>220</v>
      </c>
      <c r="J62" s="23">
        <v>758</v>
      </c>
      <c r="K62" s="23">
        <v>900379</v>
      </c>
      <c r="L62" s="23">
        <v>74</v>
      </c>
      <c r="M62" s="23">
        <v>232</v>
      </c>
      <c r="N62" s="23">
        <v>125880</v>
      </c>
      <c r="O62" s="23">
        <v>28</v>
      </c>
    </row>
    <row r="63" spans="2:15" s="2" customFormat="1" ht="12" customHeight="1">
      <c r="B63" s="24" t="s">
        <v>43</v>
      </c>
      <c r="C63" s="23">
        <f t="shared" si="5"/>
        <v>37</v>
      </c>
      <c r="D63" s="23">
        <f t="shared" si="6"/>
        <v>81</v>
      </c>
      <c r="E63" s="23">
        <f t="shared" si="7"/>
        <v>43659</v>
      </c>
      <c r="F63" s="23">
        <v>0</v>
      </c>
      <c r="G63" s="23">
        <v>0</v>
      </c>
      <c r="H63" s="23">
        <v>0</v>
      </c>
      <c r="I63" s="23">
        <v>22</v>
      </c>
      <c r="J63" s="23">
        <v>44</v>
      </c>
      <c r="K63" s="23">
        <v>33123</v>
      </c>
      <c r="L63" s="23">
        <v>15</v>
      </c>
      <c r="M63" s="23">
        <v>37</v>
      </c>
      <c r="N63" s="23">
        <v>10536</v>
      </c>
      <c r="O63" s="23">
        <v>0</v>
      </c>
    </row>
    <row r="64" spans="2:15" s="2" customFormat="1" ht="12" customHeight="1">
      <c r="B64" s="24" t="s">
        <v>44</v>
      </c>
      <c r="C64" s="23">
        <f t="shared" si="5"/>
        <v>48</v>
      </c>
      <c r="D64" s="23">
        <v>124</v>
      </c>
      <c r="E64" s="23">
        <v>162012</v>
      </c>
      <c r="F64" s="23">
        <v>3</v>
      </c>
      <c r="G64" s="25">
        <v>-14</v>
      </c>
      <c r="H64" s="25">
        <v>-13006</v>
      </c>
      <c r="I64" s="23">
        <v>39</v>
      </c>
      <c r="J64" s="23">
        <v>90</v>
      </c>
      <c r="K64" s="23">
        <v>136474</v>
      </c>
      <c r="L64" s="23">
        <v>6</v>
      </c>
      <c r="M64" s="25">
        <v>-31</v>
      </c>
      <c r="N64" s="25">
        <v>-20479</v>
      </c>
      <c r="O64" s="23">
        <v>0</v>
      </c>
    </row>
    <row r="65" spans="2:15" s="2" customFormat="1" ht="12" customHeight="1">
      <c r="B65" s="22" t="s">
        <v>85</v>
      </c>
      <c r="C65" s="23">
        <f t="shared" si="5"/>
        <v>1198</v>
      </c>
      <c r="D65" s="23">
        <f t="shared" si="6"/>
        <v>3249</v>
      </c>
      <c r="E65" s="23">
        <f t="shared" si="7"/>
        <v>3264815</v>
      </c>
      <c r="F65" s="23">
        <v>56</v>
      </c>
      <c r="G65" s="23">
        <v>199</v>
      </c>
      <c r="H65" s="23">
        <v>284384</v>
      </c>
      <c r="I65" s="23">
        <v>849</v>
      </c>
      <c r="J65" s="23">
        <v>2337</v>
      </c>
      <c r="K65" s="23">
        <v>2662377</v>
      </c>
      <c r="L65" s="23">
        <v>233</v>
      </c>
      <c r="M65" s="23">
        <v>713</v>
      </c>
      <c r="N65" s="23">
        <v>318054</v>
      </c>
      <c r="O65" s="23">
        <v>60</v>
      </c>
    </row>
    <row r="66" spans="2:15" s="2" customFormat="1" ht="12" customHeight="1">
      <c r="B66" s="24" t="s">
        <v>45</v>
      </c>
      <c r="C66" s="23">
        <f t="shared" si="5"/>
        <v>49</v>
      </c>
      <c r="D66" s="23">
        <v>119</v>
      </c>
      <c r="E66" s="23">
        <v>90429</v>
      </c>
      <c r="F66" s="23">
        <v>2</v>
      </c>
      <c r="G66" s="23" t="s">
        <v>96</v>
      </c>
      <c r="H66" s="23" t="s">
        <v>96</v>
      </c>
      <c r="I66" s="23">
        <v>40</v>
      </c>
      <c r="J66" s="23">
        <v>81</v>
      </c>
      <c r="K66" s="23">
        <v>69876</v>
      </c>
      <c r="L66" s="23">
        <v>7</v>
      </c>
      <c r="M66" s="23" t="s">
        <v>96</v>
      </c>
      <c r="N66" s="23" t="s">
        <v>96</v>
      </c>
      <c r="O66" s="23">
        <v>0</v>
      </c>
    </row>
    <row r="67" spans="2:15" s="2" customFormat="1" ht="12" customHeight="1">
      <c r="B67" s="24" t="s">
        <v>46</v>
      </c>
      <c r="C67" s="23">
        <f t="shared" si="5"/>
        <v>164</v>
      </c>
      <c r="D67" s="23">
        <f t="shared" si="6"/>
        <v>373</v>
      </c>
      <c r="E67" s="23">
        <f t="shared" si="7"/>
        <v>348988</v>
      </c>
      <c r="F67" s="23">
        <v>6</v>
      </c>
      <c r="G67" s="23">
        <v>13</v>
      </c>
      <c r="H67" s="23">
        <v>9305</v>
      </c>
      <c r="I67" s="23">
        <v>121</v>
      </c>
      <c r="J67" s="23">
        <v>295</v>
      </c>
      <c r="K67" s="23">
        <v>326707</v>
      </c>
      <c r="L67" s="23">
        <v>30</v>
      </c>
      <c r="M67" s="23">
        <v>65</v>
      </c>
      <c r="N67" s="23">
        <v>12976</v>
      </c>
      <c r="O67" s="23">
        <v>7</v>
      </c>
    </row>
    <row r="68" spans="2:15" s="2" customFormat="1" ht="12" customHeight="1">
      <c r="B68" s="24" t="s">
        <v>47</v>
      </c>
      <c r="C68" s="23">
        <f t="shared" si="5"/>
        <v>117</v>
      </c>
      <c r="D68" s="23">
        <v>342</v>
      </c>
      <c r="E68" s="23">
        <v>327342</v>
      </c>
      <c r="F68" s="23">
        <v>1</v>
      </c>
      <c r="G68" s="23" t="s">
        <v>96</v>
      </c>
      <c r="H68" s="23" t="s">
        <v>96</v>
      </c>
      <c r="I68" s="23">
        <v>83</v>
      </c>
      <c r="J68" s="23">
        <v>243</v>
      </c>
      <c r="K68" s="23">
        <v>284258</v>
      </c>
      <c r="L68" s="23">
        <v>31</v>
      </c>
      <c r="M68" s="23" t="s">
        <v>96</v>
      </c>
      <c r="N68" s="23" t="s">
        <v>96</v>
      </c>
      <c r="O68" s="23">
        <v>2</v>
      </c>
    </row>
    <row r="69" spans="2:15" s="2" customFormat="1" ht="12" customHeight="1">
      <c r="B69" s="24" t="s">
        <v>48</v>
      </c>
      <c r="C69" s="23">
        <f t="shared" si="5"/>
        <v>43</v>
      </c>
      <c r="D69" s="23">
        <v>86</v>
      </c>
      <c r="E69" s="23">
        <v>54730</v>
      </c>
      <c r="F69" s="23">
        <v>1</v>
      </c>
      <c r="G69" s="23" t="s">
        <v>96</v>
      </c>
      <c r="H69" s="23" t="s">
        <v>96</v>
      </c>
      <c r="I69" s="23">
        <v>36</v>
      </c>
      <c r="J69" s="23">
        <v>76</v>
      </c>
      <c r="K69" s="23">
        <v>51423</v>
      </c>
      <c r="L69" s="23">
        <v>3</v>
      </c>
      <c r="M69" s="23" t="s">
        <v>96</v>
      </c>
      <c r="N69" s="23" t="s">
        <v>96</v>
      </c>
      <c r="O69" s="23">
        <v>3</v>
      </c>
    </row>
    <row r="70" spans="2:15" s="2" customFormat="1" ht="12" customHeight="1">
      <c r="B70" s="24" t="s">
        <v>49</v>
      </c>
      <c r="C70" s="23">
        <f t="shared" si="5"/>
        <v>214</v>
      </c>
      <c r="D70" s="23">
        <f t="shared" si="6"/>
        <v>685</v>
      </c>
      <c r="E70" s="23">
        <f t="shared" si="7"/>
        <v>695593</v>
      </c>
      <c r="F70" s="23">
        <v>18</v>
      </c>
      <c r="G70" s="23">
        <v>69</v>
      </c>
      <c r="H70" s="23">
        <v>81041</v>
      </c>
      <c r="I70" s="23">
        <v>163</v>
      </c>
      <c r="J70" s="23">
        <v>523</v>
      </c>
      <c r="K70" s="23">
        <v>587230</v>
      </c>
      <c r="L70" s="23">
        <v>31</v>
      </c>
      <c r="M70" s="23">
        <v>93</v>
      </c>
      <c r="N70" s="23">
        <v>27322</v>
      </c>
      <c r="O70" s="23">
        <v>2</v>
      </c>
    </row>
    <row r="71" spans="2:15" s="2" customFormat="1" ht="12" customHeight="1">
      <c r="B71" s="24" t="s">
        <v>50</v>
      </c>
      <c r="C71" s="23">
        <f t="shared" si="5"/>
        <v>322</v>
      </c>
      <c r="D71" s="23">
        <f t="shared" si="6"/>
        <v>879</v>
      </c>
      <c r="E71" s="23">
        <f t="shared" si="7"/>
        <v>769257</v>
      </c>
      <c r="F71" s="23">
        <v>8</v>
      </c>
      <c r="G71" s="23">
        <v>56</v>
      </c>
      <c r="H71" s="23">
        <v>94420</v>
      </c>
      <c r="I71" s="23">
        <v>197</v>
      </c>
      <c r="J71" s="23">
        <v>597</v>
      </c>
      <c r="K71" s="23">
        <v>590910</v>
      </c>
      <c r="L71" s="23">
        <v>81</v>
      </c>
      <c r="M71" s="23">
        <v>226</v>
      </c>
      <c r="N71" s="23">
        <v>83927</v>
      </c>
      <c r="O71" s="23">
        <v>36</v>
      </c>
    </row>
    <row r="72" spans="2:15" s="2" customFormat="1" ht="12" customHeight="1">
      <c r="B72" s="24" t="s">
        <v>51</v>
      </c>
      <c r="C72" s="23">
        <f t="shared" si="5"/>
        <v>203</v>
      </c>
      <c r="D72" s="23">
        <f t="shared" si="6"/>
        <v>552</v>
      </c>
      <c r="E72" s="23">
        <f t="shared" si="7"/>
        <v>625663</v>
      </c>
      <c r="F72" s="23">
        <v>13</v>
      </c>
      <c r="G72" s="23">
        <v>37</v>
      </c>
      <c r="H72" s="23">
        <v>56464</v>
      </c>
      <c r="I72" s="23">
        <v>138</v>
      </c>
      <c r="J72" s="23">
        <v>340</v>
      </c>
      <c r="K72" s="23">
        <v>437347</v>
      </c>
      <c r="L72" s="23">
        <v>42</v>
      </c>
      <c r="M72" s="23">
        <v>175</v>
      </c>
      <c r="N72" s="23">
        <v>131852</v>
      </c>
      <c r="O72" s="23">
        <v>10</v>
      </c>
    </row>
    <row r="73" spans="2:15" s="2" customFormat="1" ht="12" customHeight="1">
      <c r="B73" s="24" t="s">
        <v>52</v>
      </c>
      <c r="C73" s="23">
        <f t="shared" si="5"/>
        <v>86</v>
      </c>
      <c r="D73" s="23">
        <f t="shared" si="6"/>
        <v>213</v>
      </c>
      <c r="E73" s="23">
        <f t="shared" si="7"/>
        <v>352813</v>
      </c>
      <c r="F73" s="23">
        <v>7</v>
      </c>
      <c r="G73" s="23">
        <v>17</v>
      </c>
      <c r="H73" s="23">
        <v>34954</v>
      </c>
      <c r="I73" s="23">
        <v>71</v>
      </c>
      <c r="J73" s="23">
        <v>182</v>
      </c>
      <c r="K73" s="23">
        <v>314626</v>
      </c>
      <c r="L73" s="23">
        <v>8</v>
      </c>
      <c r="M73" s="23">
        <v>14</v>
      </c>
      <c r="N73" s="23">
        <v>3233</v>
      </c>
      <c r="O73" s="23">
        <v>0</v>
      </c>
    </row>
    <row r="74" spans="2:15" s="2" customFormat="1" ht="12" customHeight="1">
      <c r="B74" s="22" t="s">
        <v>86</v>
      </c>
      <c r="C74" s="23">
        <f t="shared" si="5"/>
        <v>1195</v>
      </c>
      <c r="D74" s="23">
        <f t="shared" si="6"/>
        <v>3913</v>
      </c>
      <c r="E74" s="23">
        <f t="shared" si="7"/>
        <v>10755479</v>
      </c>
      <c r="F74" s="23">
        <v>108</v>
      </c>
      <c r="G74" s="23">
        <v>839</v>
      </c>
      <c r="H74" s="23">
        <v>7309253</v>
      </c>
      <c r="I74" s="23">
        <v>835</v>
      </c>
      <c r="J74" s="23">
        <v>2525</v>
      </c>
      <c r="K74" s="23">
        <v>3232194</v>
      </c>
      <c r="L74" s="23">
        <v>197</v>
      </c>
      <c r="M74" s="23">
        <v>549</v>
      </c>
      <c r="N74" s="23">
        <v>214032</v>
      </c>
      <c r="O74" s="23">
        <v>55</v>
      </c>
    </row>
    <row r="75" spans="2:15" s="2" customFormat="1" ht="12" customHeight="1">
      <c r="B75" s="24" t="s">
        <v>92</v>
      </c>
      <c r="C75" s="23">
        <f t="shared" si="5"/>
        <v>147</v>
      </c>
      <c r="D75" s="23">
        <f t="shared" si="6"/>
        <v>458</v>
      </c>
      <c r="E75" s="23">
        <f t="shared" si="7"/>
        <v>519723</v>
      </c>
      <c r="F75" s="23">
        <v>4</v>
      </c>
      <c r="G75" s="23">
        <v>13</v>
      </c>
      <c r="H75" s="23">
        <v>21060</v>
      </c>
      <c r="I75" s="23">
        <v>101</v>
      </c>
      <c r="J75" s="23">
        <v>325</v>
      </c>
      <c r="K75" s="23">
        <v>441722</v>
      </c>
      <c r="L75" s="23">
        <v>36</v>
      </c>
      <c r="M75" s="23">
        <v>120</v>
      </c>
      <c r="N75" s="23">
        <v>56941</v>
      </c>
      <c r="O75" s="23">
        <v>6</v>
      </c>
    </row>
    <row r="76" spans="2:15" s="2" customFormat="1" ht="12" customHeight="1">
      <c r="B76" s="24" t="s">
        <v>18</v>
      </c>
      <c r="C76" s="23">
        <f t="shared" si="5"/>
        <v>173</v>
      </c>
      <c r="D76" s="23">
        <f t="shared" si="6"/>
        <v>567</v>
      </c>
      <c r="E76" s="23">
        <f t="shared" si="7"/>
        <v>1106158</v>
      </c>
      <c r="F76" s="23">
        <v>22</v>
      </c>
      <c r="G76" s="23">
        <v>159</v>
      </c>
      <c r="H76" s="23">
        <v>629066</v>
      </c>
      <c r="I76" s="23">
        <v>111</v>
      </c>
      <c r="J76" s="23">
        <v>325</v>
      </c>
      <c r="K76" s="23">
        <v>453417</v>
      </c>
      <c r="L76" s="23">
        <v>34</v>
      </c>
      <c r="M76" s="23">
        <v>83</v>
      </c>
      <c r="N76" s="23">
        <v>23675</v>
      </c>
      <c r="O76" s="23">
        <v>6</v>
      </c>
    </row>
    <row r="77" spans="2:15" s="2" customFormat="1" ht="12" customHeight="1">
      <c r="B77" s="24" t="s">
        <v>53</v>
      </c>
      <c r="C77" s="23">
        <f t="shared" si="5"/>
        <v>595</v>
      </c>
      <c r="D77" s="23">
        <f t="shared" si="6"/>
        <v>1763</v>
      </c>
      <c r="E77" s="23">
        <f t="shared" si="7"/>
        <v>2949299</v>
      </c>
      <c r="F77" s="23">
        <v>56</v>
      </c>
      <c r="G77" s="23">
        <v>280</v>
      </c>
      <c r="H77" s="23">
        <v>1365608</v>
      </c>
      <c r="I77" s="23">
        <v>416</v>
      </c>
      <c r="J77" s="23">
        <v>1247</v>
      </c>
      <c r="K77" s="23">
        <v>1489748</v>
      </c>
      <c r="L77" s="23">
        <v>83</v>
      </c>
      <c r="M77" s="23">
        <v>236</v>
      </c>
      <c r="N77" s="23">
        <v>93943</v>
      </c>
      <c r="O77" s="23">
        <v>40</v>
      </c>
    </row>
    <row r="78" spans="2:15" s="2" customFormat="1" ht="12" customHeight="1">
      <c r="B78" s="24" t="s">
        <v>54</v>
      </c>
      <c r="C78" s="23">
        <f t="shared" si="5"/>
        <v>280</v>
      </c>
      <c r="D78" s="23">
        <f t="shared" si="6"/>
        <v>1125</v>
      </c>
      <c r="E78" s="23">
        <f t="shared" si="7"/>
        <v>6180299</v>
      </c>
      <c r="F78" s="23">
        <v>26</v>
      </c>
      <c r="G78" s="23">
        <v>387</v>
      </c>
      <c r="H78" s="23">
        <v>5293519</v>
      </c>
      <c r="I78" s="23">
        <v>207</v>
      </c>
      <c r="J78" s="23">
        <v>628</v>
      </c>
      <c r="K78" s="23">
        <v>847307</v>
      </c>
      <c r="L78" s="23">
        <v>44</v>
      </c>
      <c r="M78" s="23">
        <v>110</v>
      </c>
      <c r="N78" s="23">
        <v>39473</v>
      </c>
      <c r="O78" s="23">
        <v>3</v>
      </c>
    </row>
    <row r="79" spans="2:15" s="2" customFormat="1" ht="12" customHeight="1">
      <c r="B79" s="22" t="s">
        <v>87</v>
      </c>
      <c r="C79" s="23">
        <f t="shared" si="5"/>
        <v>1051</v>
      </c>
      <c r="D79" s="23">
        <f t="shared" si="6"/>
        <v>4009</v>
      </c>
      <c r="E79" s="23">
        <f t="shared" si="7"/>
        <v>9219190</v>
      </c>
      <c r="F79" s="23">
        <v>149</v>
      </c>
      <c r="G79" s="23">
        <v>1057</v>
      </c>
      <c r="H79" s="23">
        <v>5830544</v>
      </c>
      <c r="I79" s="23">
        <v>683</v>
      </c>
      <c r="J79" s="23">
        <v>2245</v>
      </c>
      <c r="K79" s="23">
        <v>3062063</v>
      </c>
      <c r="L79" s="23">
        <v>178</v>
      </c>
      <c r="M79" s="23">
        <v>707</v>
      </c>
      <c r="N79" s="23">
        <v>326583</v>
      </c>
      <c r="O79" s="23">
        <v>41</v>
      </c>
    </row>
    <row r="80" spans="2:15" s="2" customFormat="1" ht="12" customHeight="1">
      <c r="B80" s="24" t="s">
        <v>55</v>
      </c>
      <c r="C80" s="23">
        <f t="shared" si="5"/>
        <v>266</v>
      </c>
      <c r="D80" s="23">
        <f t="shared" si="6"/>
        <v>876</v>
      </c>
      <c r="E80" s="23">
        <f t="shared" si="7"/>
        <v>1044996</v>
      </c>
      <c r="F80" s="23">
        <v>25</v>
      </c>
      <c r="G80" s="23">
        <v>140</v>
      </c>
      <c r="H80" s="23">
        <v>392837</v>
      </c>
      <c r="I80" s="23">
        <v>201</v>
      </c>
      <c r="J80" s="23">
        <v>629</v>
      </c>
      <c r="K80" s="23">
        <v>607214</v>
      </c>
      <c r="L80" s="23">
        <v>37</v>
      </c>
      <c r="M80" s="23">
        <v>107</v>
      </c>
      <c r="N80" s="23">
        <v>44945</v>
      </c>
      <c r="O80" s="23">
        <v>3</v>
      </c>
    </row>
    <row r="81" spans="2:15" s="2" customFormat="1" ht="12" customHeight="1">
      <c r="B81" s="24" t="s">
        <v>56</v>
      </c>
      <c r="C81" s="23">
        <f t="shared" si="5"/>
        <v>326</v>
      </c>
      <c r="D81" s="23">
        <f t="shared" si="6"/>
        <v>1098</v>
      </c>
      <c r="E81" s="23">
        <f t="shared" si="7"/>
        <v>2474980</v>
      </c>
      <c r="F81" s="23">
        <v>36</v>
      </c>
      <c r="G81" s="23">
        <v>236</v>
      </c>
      <c r="H81" s="23">
        <v>1275886</v>
      </c>
      <c r="I81" s="23">
        <v>222</v>
      </c>
      <c r="J81" s="23">
        <v>717</v>
      </c>
      <c r="K81" s="23">
        <v>1134943</v>
      </c>
      <c r="L81" s="23">
        <v>49</v>
      </c>
      <c r="M81" s="23">
        <v>145</v>
      </c>
      <c r="N81" s="23">
        <v>64151</v>
      </c>
      <c r="O81" s="23">
        <v>19</v>
      </c>
    </row>
    <row r="82" spans="2:15" s="2" customFormat="1" ht="12" customHeight="1">
      <c r="B82" s="24" t="s">
        <v>57</v>
      </c>
      <c r="C82" s="23">
        <f t="shared" si="5"/>
        <v>191</v>
      </c>
      <c r="D82" s="23">
        <f t="shared" si="6"/>
        <v>668</v>
      </c>
      <c r="E82" s="23">
        <f t="shared" si="7"/>
        <v>1442772</v>
      </c>
      <c r="F82" s="23">
        <v>22</v>
      </c>
      <c r="G82" s="23">
        <v>147</v>
      </c>
      <c r="H82" s="23">
        <v>882249</v>
      </c>
      <c r="I82" s="23">
        <v>130</v>
      </c>
      <c r="J82" s="23">
        <v>430</v>
      </c>
      <c r="K82" s="23">
        <v>518055</v>
      </c>
      <c r="L82" s="23">
        <v>35</v>
      </c>
      <c r="M82" s="23">
        <v>91</v>
      </c>
      <c r="N82" s="23">
        <v>42468</v>
      </c>
      <c r="O82" s="23">
        <v>4</v>
      </c>
    </row>
    <row r="83" spans="2:15" s="2" customFormat="1" ht="12" customHeight="1">
      <c r="B83" s="24" t="s">
        <v>93</v>
      </c>
      <c r="C83" s="23">
        <f t="shared" si="5"/>
        <v>269</v>
      </c>
      <c r="D83" s="23">
        <f t="shared" si="6"/>
        <v>1367</v>
      </c>
      <c r="E83" s="23">
        <f t="shared" si="7"/>
        <v>4256442</v>
      </c>
      <c r="F83" s="23">
        <v>66</v>
      </c>
      <c r="G83" s="23">
        <v>534</v>
      </c>
      <c r="H83" s="23">
        <v>3279572</v>
      </c>
      <c r="I83" s="23">
        <v>130</v>
      </c>
      <c r="J83" s="23">
        <v>469</v>
      </c>
      <c r="K83" s="23">
        <v>801851</v>
      </c>
      <c r="L83" s="23">
        <v>58</v>
      </c>
      <c r="M83" s="23">
        <v>364</v>
      </c>
      <c r="N83" s="23">
        <v>175019</v>
      </c>
      <c r="O83" s="23">
        <v>15</v>
      </c>
    </row>
    <row r="84" spans="2:15" s="2" customFormat="1" ht="12" customHeight="1">
      <c r="B84" s="26" t="s">
        <v>88</v>
      </c>
      <c r="C84" s="23">
        <f aca="true" t="shared" si="8" ref="C84:C91">F84+I84+L84+O84</f>
        <v>584</v>
      </c>
      <c r="D84" s="23">
        <f aca="true" t="shared" si="9" ref="D84:D91">G84+J84+M84</f>
        <v>1935</v>
      </c>
      <c r="E84" s="23">
        <f aca="true" t="shared" si="10" ref="E84:E91">H84+K84+N84</f>
        <v>2641539</v>
      </c>
      <c r="F84" s="23">
        <v>54</v>
      </c>
      <c r="G84" s="23">
        <v>322</v>
      </c>
      <c r="H84" s="23">
        <v>736731</v>
      </c>
      <c r="I84" s="23">
        <v>402</v>
      </c>
      <c r="J84" s="23">
        <v>1340</v>
      </c>
      <c r="K84" s="23">
        <v>1810061</v>
      </c>
      <c r="L84" s="23">
        <v>94</v>
      </c>
      <c r="M84" s="23">
        <v>273</v>
      </c>
      <c r="N84" s="23">
        <v>94747</v>
      </c>
      <c r="O84" s="23">
        <v>34</v>
      </c>
    </row>
    <row r="85" spans="2:15" s="2" customFormat="1" ht="12" customHeight="1">
      <c r="B85" s="24" t="s">
        <v>58</v>
      </c>
      <c r="C85" s="23">
        <f t="shared" si="8"/>
        <v>584</v>
      </c>
      <c r="D85" s="23">
        <f t="shared" si="9"/>
        <v>1935</v>
      </c>
      <c r="E85" s="23">
        <f t="shared" si="10"/>
        <v>2641539</v>
      </c>
      <c r="F85" s="23">
        <v>54</v>
      </c>
      <c r="G85" s="23">
        <v>322</v>
      </c>
      <c r="H85" s="23">
        <v>736731</v>
      </c>
      <c r="I85" s="23">
        <v>402</v>
      </c>
      <c r="J85" s="23">
        <v>1340</v>
      </c>
      <c r="K85" s="23">
        <v>1810061</v>
      </c>
      <c r="L85" s="23">
        <v>94</v>
      </c>
      <c r="M85" s="23">
        <v>273</v>
      </c>
      <c r="N85" s="23">
        <v>94747</v>
      </c>
      <c r="O85" s="23">
        <v>34</v>
      </c>
    </row>
    <row r="86" spans="2:15" s="2" customFormat="1" ht="12" customHeight="1">
      <c r="B86" s="22" t="s">
        <v>89</v>
      </c>
      <c r="C86" s="23">
        <f t="shared" si="8"/>
        <v>1525</v>
      </c>
      <c r="D86" s="23">
        <f t="shared" si="9"/>
        <v>4873</v>
      </c>
      <c r="E86" s="23">
        <f t="shared" si="10"/>
        <v>9665249</v>
      </c>
      <c r="F86" s="23">
        <v>172</v>
      </c>
      <c r="G86" s="23">
        <v>880</v>
      </c>
      <c r="H86" s="23">
        <v>5127190</v>
      </c>
      <c r="I86" s="23">
        <v>1025</v>
      </c>
      <c r="J86" s="23">
        <v>3240</v>
      </c>
      <c r="K86" s="23">
        <v>4243658</v>
      </c>
      <c r="L86" s="23">
        <v>275</v>
      </c>
      <c r="M86" s="23">
        <v>753</v>
      </c>
      <c r="N86" s="23">
        <v>294401</v>
      </c>
      <c r="O86" s="23">
        <v>53</v>
      </c>
    </row>
    <row r="87" spans="2:15" s="2" customFormat="1" ht="12" customHeight="1">
      <c r="B87" s="24" t="s">
        <v>59</v>
      </c>
      <c r="C87" s="23">
        <f t="shared" si="8"/>
        <v>250</v>
      </c>
      <c r="D87" s="23">
        <f t="shared" si="9"/>
        <v>648</v>
      </c>
      <c r="E87" s="23">
        <f t="shared" si="10"/>
        <v>1435284</v>
      </c>
      <c r="F87" s="23">
        <v>36</v>
      </c>
      <c r="G87" s="23">
        <v>162</v>
      </c>
      <c r="H87" s="23">
        <v>923721</v>
      </c>
      <c r="I87" s="23">
        <v>186</v>
      </c>
      <c r="J87" s="23">
        <v>418</v>
      </c>
      <c r="K87" s="23">
        <v>491081</v>
      </c>
      <c r="L87" s="23">
        <v>27</v>
      </c>
      <c r="M87" s="23">
        <v>68</v>
      </c>
      <c r="N87" s="23">
        <v>20482</v>
      </c>
      <c r="O87" s="23">
        <v>1</v>
      </c>
    </row>
    <row r="88" spans="2:15" s="2" customFormat="1" ht="12" customHeight="1">
      <c r="B88" s="24" t="s">
        <v>60</v>
      </c>
      <c r="C88" s="23">
        <f t="shared" si="8"/>
        <v>120</v>
      </c>
      <c r="D88" s="23">
        <f t="shared" si="9"/>
        <v>355</v>
      </c>
      <c r="E88" s="23">
        <f t="shared" si="10"/>
        <v>638093</v>
      </c>
      <c r="F88" s="23">
        <v>19</v>
      </c>
      <c r="G88" s="23">
        <v>94</v>
      </c>
      <c r="H88" s="23">
        <v>332274</v>
      </c>
      <c r="I88" s="23">
        <v>88</v>
      </c>
      <c r="J88" s="23">
        <v>221</v>
      </c>
      <c r="K88" s="23">
        <v>290334</v>
      </c>
      <c r="L88" s="23">
        <v>13</v>
      </c>
      <c r="M88" s="23">
        <v>40</v>
      </c>
      <c r="N88" s="23">
        <v>15485</v>
      </c>
      <c r="O88" s="23">
        <v>0</v>
      </c>
    </row>
    <row r="89" spans="2:15" s="2" customFormat="1" ht="12" customHeight="1">
      <c r="B89" s="24" t="s">
        <v>61</v>
      </c>
      <c r="C89" s="23">
        <f t="shared" si="8"/>
        <v>153</v>
      </c>
      <c r="D89" s="23">
        <f t="shared" si="9"/>
        <v>456</v>
      </c>
      <c r="E89" s="23">
        <f t="shared" si="10"/>
        <v>715959</v>
      </c>
      <c r="F89" s="23">
        <v>14</v>
      </c>
      <c r="G89" s="23">
        <v>81</v>
      </c>
      <c r="H89" s="23">
        <v>373020</v>
      </c>
      <c r="I89" s="23">
        <v>117</v>
      </c>
      <c r="J89" s="23">
        <v>311</v>
      </c>
      <c r="K89" s="23">
        <v>320335</v>
      </c>
      <c r="L89" s="23">
        <v>21</v>
      </c>
      <c r="M89" s="23">
        <v>64</v>
      </c>
      <c r="N89" s="23">
        <v>22604</v>
      </c>
      <c r="O89" s="23">
        <v>1</v>
      </c>
    </row>
    <row r="90" spans="2:15" s="2" customFormat="1" ht="12" customHeight="1">
      <c r="B90" s="24" t="s">
        <v>62</v>
      </c>
      <c r="C90" s="23">
        <f t="shared" si="8"/>
        <v>700</v>
      </c>
      <c r="D90" s="23">
        <f t="shared" si="9"/>
        <v>2536</v>
      </c>
      <c r="E90" s="23">
        <f t="shared" si="10"/>
        <v>5715241</v>
      </c>
      <c r="F90" s="23">
        <v>74</v>
      </c>
      <c r="G90" s="23">
        <v>402</v>
      </c>
      <c r="H90" s="23">
        <v>3021059</v>
      </c>
      <c r="I90" s="23">
        <v>429</v>
      </c>
      <c r="J90" s="23">
        <v>1739</v>
      </c>
      <c r="K90" s="23">
        <v>2528009</v>
      </c>
      <c r="L90" s="23">
        <v>158</v>
      </c>
      <c r="M90" s="23">
        <v>395</v>
      </c>
      <c r="N90" s="23">
        <v>166173</v>
      </c>
      <c r="O90" s="23">
        <v>39</v>
      </c>
    </row>
    <row r="91" spans="2:15" s="2" customFormat="1" ht="12" customHeight="1">
      <c r="B91" s="24" t="s">
        <v>63</v>
      </c>
      <c r="C91" s="23">
        <f t="shared" si="8"/>
        <v>302</v>
      </c>
      <c r="D91" s="23">
        <f t="shared" si="9"/>
        <v>878</v>
      </c>
      <c r="E91" s="23">
        <f t="shared" si="10"/>
        <v>1160672</v>
      </c>
      <c r="F91" s="23">
        <v>29</v>
      </c>
      <c r="G91" s="23">
        <v>141</v>
      </c>
      <c r="H91" s="23">
        <v>477116</v>
      </c>
      <c r="I91" s="23">
        <v>205</v>
      </c>
      <c r="J91" s="23">
        <v>551</v>
      </c>
      <c r="K91" s="23">
        <v>613899</v>
      </c>
      <c r="L91" s="23">
        <v>56</v>
      </c>
      <c r="M91" s="23">
        <v>186</v>
      </c>
      <c r="N91" s="23">
        <v>69657</v>
      </c>
      <c r="O91" s="23">
        <v>12</v>
      </c>
    </row>
    <row r="92" spans="3:15" ht="24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3:15" ht="24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3:15" ht="24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</sheetData>
  <mergeCells count="4">
    <mergeCell ref="C3:E3"/>
    <mergeCell ref="F3:H3"/>
    <mergeCell ref="I3:K3"/>
    <mergeCell ref="L3:N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2004-01-13T04:24:44Z</dcterms:modified>
  <cp:category/>
  <cp:version/>
  <cp:contentType/>
  <cp:contentStatus/>
</cp:coreProperties>
</file>