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クエリー４" sheetId="1" r:id="rId1"/>
  </sheets>
  <definedNames>
    <definedName name="_xlnm.Print_Titles" localSheetId="0">'クエリー４'!$1:$6</definedName>
    <definedName name="クエリー４">'クエリー４'!$B$7:$K$91</definedName>
  </definedNames>
  <calcPr fullCalcOnLoad="1"/>
</workbook>
</file>

<file path=xl/sharedStrings.xml><?xml version="1.0" encoding="utf-8"?>
<sst xmlns="http://schemas.openxmlformats.org/spreadsheetml/2006/main" count="177" uniqueCount="101">
  <si>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</si>
  <si>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</si>
  <si>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</si>
  <si>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</si>
  <si>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</si>
  <si>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</si>
  <si>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</si>
  <si>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</si>
  <si>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</si>
  <si>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</si>
  <si>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</si>
  <si>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</si>
  <si>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</si>
  <si>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</si>
  <si>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</si>
  <si>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</si>
  <si>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</si>
  <si>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</si>
  <si>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</si>
  <si>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</si>
  <si>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</si>
  <si>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</si>
  <si>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</si>
  <si>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</si>
  <si>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</si>
  <si>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</si>
  <si>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</si>
  <si>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新    町</t>
  </si>
  <si>
    <t>鬼 石 町</t>
  </si>
  <si>
    <t>吉 井 町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</si>
  <si>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</si>
  <si>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</si>
  <si>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</si>
  <si>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</si>
  <si>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</si>
  <si>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</si>
  <si>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</si>
  <si>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</si>
  <si>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</si>
  <si>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</si>
  <si>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</si>
  <si>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</si>
  <si>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</si>
  <si>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</si>
  <si>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</si>
  <si>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</si>
  <si>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</si>
  <si>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</si>
  <si>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</si>
  <si>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</si>
  <si>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</si>
  <si>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</si>
  <si>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</si>
  <si>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境    町</t>
  </si>
  <si>
    <t>玉 村 町</t>
  </si>
  <si>
    <t>尾 島 町</t>
  </si>
  <si>
    <t>新 田 町</t>
  </si>
  <si>
    <t>薮塚本町</t>
  </si>
  <si>
    <t>大間々町</t>
  </si>
  <si>
    <t>板 倉 町</t>
  </si>
  <si>
    <t>明 和 村</t>
  </si>
  <si>
    <t>邑 楽 町</t>
  </si>
  <si>
    <t xml:space="preserve">  勢多郡</t>
  </si>
  <si>
    <t>　多野郡</t>
  </si>
  <si>
    <t>　甘楽郡</t>
  </si>
  <si>
    <t xml:space="preserve"> 郡部計</t>
  </si>
  <si>
    <t xml:space="preserve"> 市部計</t>
  </si>
  <si>
    <t>　　　　　総　　　　　　　　　　　計</t>
  </si>
  <si>
    <t>　　　　　卸　　　　売　　　　業</t>
  </si>
  <si>
    <t>　　　　　小　　　　売　　　　業</t>
  </si>
  <si>
    <t>商店数</t>
  </si>
  <si>
    <t>従業者数</t>
  </si>
  <si>
    <t>年　間　商　品</t>
  </si>
  <si>
    <t>　販　売　額</t>
  </si>
  <si>
    <t>（人）</t>
  </si>
  <si>
    <t>（万円）</t>
  </si>
  <si>
    <t>県    計</t>
  </si>
  <si>
    <t>大 胡 町</t>
  </si>
  <si>
    <t>　群馬郡</t>
  </si>
  <si>
    <t xml:space="preserve"> 北群馬郡</t>
  </si>
  <si>
    <t>　碓氷郡　</t>
  </si>
  <si>
    <t>　吾妻郡</t>
  </si>
  <si>
    <t>　利根郡</t>
  </si>
  <si>
    <t>　佐波郡</t>
  </si>
  <si>
    <t>　新田郡</t>
  </si>
  <si>
    <t>　山田郡</t>
  </si>
  <si>
    <t>　邑楽郡</t>
  </si>
  <si>
    <t>　　　　　飲　　　　食　　　　店</t>
  </si>
  <si>
    <t>４　全 商 店 ・ 市 町 村 別 総 括 表</t>
  </si>
  <si>
    <t>吉 岡 村</t>
  </si>
  <si>
    <t>赤 堀 村</t>
  </si>
  <si>
    <t>笠 懸 村</t>
  </si>
  <si>
    <t>千代田村</t>
  </si>
  <si>
    <t>大 泉 村</t>
  </si>
  <si>
    <t>　販　売　額（万円）</t>
  </si>
  <si>
    <t>丙</t>
  </si>
  <si>
    <t>丙～２</t>
  </si>
  <si>
    <t>商店数</t>
  </si>
  <si>
    <t>x</t>
  </si>
  <si>
    <t>-</t>
  </si>
  <si>
    <t>市　町　村　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</si>
</sst>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);\(#,##0\)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81" fontId="8" fillId="0" borderId="0" xfId="17" applyFont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 quotePrefix="1">
      <alignment horizontal="center"/>
    </xf>
    <xf numFmtId="0" fontId="8" fillId="2" borderId="5" xfId="0" applyFont="1" applyFill="1" applyBorder="1" applyAlignment="1" quotePrefix="1">
      <alignment horizontal="center"/>
    </xf>
    <xf numFmtId="0" fontId="8" fillId="2" borderId="6" xfId="0" applyFont="1" applyFill="1" applyBorder="1" applyAlignment="1" quotePrefix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/>
    </xf>
    <xf numFmtId="181" fontId="8" fillId="0" borderId="7" xfId="17" applyFont="1" applyBorder="1" applyAlignment="1">
      <alignment horizontal="right"/>
    </xf>
    <xf numFmtId="0" fontId="8" fillId="3" borderId="7" xfId="0" applyFont="1" applyFill="1" applyBorder="1" applyAlignment="1">
      <alignment horizontal="left" indent="1"/>
    </xf>
    <xf numFmtId="184" fontId="8" fillId="0" borderId="7" xfId="17" applyNumberFormat="1" applyFont="1" applyBorder="1" applyAlignment="1">
      <alignment horizontal="right"/>
    </xf>
    <xf numFmtId="0" fontId="8" fillId="3" borderId="7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8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4"/>
  <sheetViews>
    <sheetView tabSelected="1" zoomScaleSheetLayoutView="100" workbookViewId="0" topLeftCell="A1">
      <selection activeCell="A1" sqref="A1"/>
    </sheetView>
  </sheetViews>
  <sheetFormatPr defaultColWidth="9.140625" defaultRowHeight="24" customHeight="1"/>
  <cols>
    <col min="1" max="1" width="2.7109375" style="0" customWidth="1"/>
    <col min="2" max="2" width="20.7109375" style="0" customWidth="1"/>
    <col min="3" max="4" width="14.7109375" style="0" customWidth="1"/>
    <col min="5" max="5" width="18.7109375" style="0" customWidth="1"/>
    <col min="6" max="7" width="14.7109375" style="0" customWidth="1"/>
    <col min="8" max="8" width="18.7109375" style="0" customWidth="1"/>
    <col min="9" max="10" width="14.7109375" style="0" customWidth="1"/>
    <col min="11" max="11" width="18.7109375" style="0" customWidth="1"/>
    <col min="12" max="13" width="14.7109375" style="0" customWidth="1"/>
    <col min="14" max="14" width="18.7109375" style="0" customWidth="1"/>
    <col min="15" max="15" width="12.140625" style="0" customWidth="1"/>
  </cols>
  <sheetData>
    <row r="1" s="1" customFormat="1" ht="14.25" customHeight="1">
      <c r="B1" s="1" t="s">
        <v>88</v>
      </c>
    </row>
    <row r="2" ht="12" customHeight="1"/>
    <row r="3" spans="2:15" s="2" customFormat="1" ht="12" customHeight="1">
      <c r="B3" s="14"/>
      <c r="C3" s="25" t="s">
        <v>67</v>
      </c>
      <c r="D3" s="26"/>
      <c r="E3" s="30"/>
      <c r="F3" s="25" t="s">
        <v>68</v>
      </c>
      <c r="G3" s="26"/>
      <c r="H3" s="30"/>
      <c r="I3" s="25" t="s">
        <v>69</v>
      </c>
      <c r="J3" s="26"/>
      <c r="K3" s="26"/>
      <c r="L3" s="25" t="s">
        <v>87</v>
      </c>
      <c r="M3" s="26"/>
      <c r="N3" s="26"/>
      <c r="O3" s="27"/>
    </row>
    <row r="4" spans="2:15" s="3" customFormat="1" ht="12" customHeight="1">
      <c r="B4" s="15" t="s">
        <v>100</v>
      </c>
      <c r="C4" s="6" t="s">
        <v>70</v>
      </c>
      <c r="D4" s="7" t="s">
        <v>71</v>
      </c>
      <c r="E4" s="5" t="s">
        <v>72</v>
      </c>
      <c r="F4" s="6" t="s">
        <v>70</v>
      </c>
      <c r="G4" s="7" t="s">
        <v>71</v>
      </c>
      <c r="H4" s="5" t="s">
        <v>72</v>
      </c>
      <c r="I4" s="6" t="s">
        <v>70</v>
      </c>
      <c r="J4" s="7" t="s">
        <v>71</v>
      </c>
      <c r="K4" s="6" t="s">
        <v>72</v>
      </c>
      <c r="L4" s="22" t="s">
        <v>95</v>
      </c>
      <c r="M4" s="23"/>
      <c r="N4" s="24"/>
      <c r="O4" s="13" t="s">
        <v>96</v>
      </c>
    </row>
    <row r="5" spans="2:15" s="3" customFormat="1" ht="12" customHeight="1">
      <c r="B5" s="15"/>
      <c r="C5" s="6"/>
      <c r="D5" s="8"/>
      <c r="E5" s="5" t="s">
        <v>73</v>
      </c>
      <c r="F5" s="6"/>
      <c r="G5" s="8"/>
      <c r="H5" s="5" t="s">
        <v>73</v>
      </c>
      <c r="I5" s="6"/>
      <c r="J5" s="8"/>
      <c r="K5" s="6" t="s">
        <v>73</v>
      </c>
      <c r="L5" s="7" t="s">
        <v>70</v>
      </c>
      <c r="M5" s="7" t="s">
        <v>71</v>
      </c>
      <c r="N5" s="7" t="s">
        <v>72</v>
      </c>
      <c r="O5" s="28" t="s">
        <v>97</v>
      </c>
    </row>
    <row r="6" spans="2:15" s="3" customFormat="1" ht="12" customHeight="1">
      <c r="B6" s="16"/>
      <c r="C6" s="9"/>
      <c r="D6" s="10" t="s">
        <v>74</v>
      </c>
      <c r="E6" s="11" t="s">
        <v>75</v>
      </c>
      <c r="F6" s="9"/>
      <c r="G6" s="10" t="s">
        <v>74</v>
      </c>
      <c r="H6" s="11" t="s">
        <v>75</v>
      </c>
      <c r="I6" s="9"/>
      <c r="J6" s="10" t="s">
        <v>74</v>
      </c>
      <c r="K6" s="9" t="s">
        <v>75</v>
      </c>
      <c r="L6" s="10"/>
      <c r="M6" s="10" t="s">
        <v>74</v>
      </c>
      <c r="N6" s="12" t="s">
        <v>94</v>
      </c>
      <c r="O6" s="29"/>
    </row>
    <row r="7" spans="2:15" s="2" customFormat="1" ht="12" customHeight="1">
      <c r="B7" s="17" t="s">
        <v>76</v>
      </c>
      <c r="C7" s="18">
        <f>F7+I7+L7+O7</f>
        <v>42965</v>
      </c>
      <c r="D7" s="18">
        <f>G7+J7+M7</f>
        <v>158092</v>
      </c>
      <c r="E7" s="18">
        <f>H7+K7+N7</f>
        <v>311962844</v>
      </c>
      <c r="F7" s="18">
        <f>F8+F20</f>
        <v>5422</v>
      </c>
      <c r="G7" s="18">
        <f aca="true" t="shared" si="0" ref="G7:O7">G8+G20</f>
        <v>41655</v>
      </c>
      <c r="H7" s="18">
        <f t="shared" si="0"/>
        <v>191276873</v>
      </c>
      <c r="I7" s="18">
        <f t="shared" si="0"/>
        <v>26926</v>
      </c>
      <c r="J7" s="18">
        <f t="shared" si="0"/>
        <v>92998</v>
      </c>
      <c r="K7" s="18">
        <f t="shared" si="0"/>
        <v>112041742</v>
      </c>
      <c r="L7" s="18">
        <f t="shared" si="0"/>
        <v>7710</v>
      </c>
      <c r="M7" s="18">
        <f t="shared" si="0"/>
        <v>23439</v>
      </c>
      <c r="N7" s="18">
        <f t="shared" si="0"/>
        <v>8644229</v>
      </c>
      <c r="O7" s="18">
        <f t="shared" si="0"/>
        <v>2907</v>
      </c>
    </row>
    <row r="8" spans="2:15" s="2" customFormat="1" ht="12" customHeight="1">
      <c r="B8" s="17" t="s">
        <v>66</v>
      </c>
      <c r="C8" s="18">
        <f>F8+I8+L8+O8</f>
        <v>31072</v>
      </c>
      <c r="D8" s="18">
        <f>G8+J8+M8</f>
        <v>123463</v>
      </c>
      <c r="E8" s="18">
        <f>H8+K8+N8</f>
        <v>272368509</v>
      </c>
      <c r="F8" s="18">
        <f>SUM(F9:F19)</f>
        <v>4468</v>
      </c>
      <c r="G8" s="18">
        <f aca="true" t="shared" si="1" ref="G8:O8">SUM(G9:G19)</f>
        <v>37281</v>
      </c>
      <c r="H8" s="18">
        <f t="shared" si="1"/>
        <v>178517636</v>
      </c>
      <c r="I8" s="18">
        <f t="shared" si="1"/>
        <v>18272</v>
      </c>
      <c r="J8" s="18">
        <f t="shared" si="1"/>
        <v>68352</v>
      </c>
      <c r="K8" s="18">
        <f t="shared" si="1"/>
        <v>87080182</v>
      </c>
      <c r="L8" s="18">
        <f t="shared" si="1"/>
        <v>5764</v>
      </c>
      <c r="M8" s="18">
        <f t="shared" si="1"/>
        <v>17830</v>
      </c>
      <c r="N8" s="18">
        <f t="shared" si="1"/>
        <v>6770691</v>
      </c>
      <c r="O8" s="18">
        <f t="shared" si="1"/>
        <v>2568</v>
      </c>
    </row>
    <row r="9" spans="2:15" s="2" customFormat="1" ht="12" customHeight="1">
      <c r="B9" s="19" t="s">
        <v>0</v>
      </c>
      <c r="C9" s="18">
        <f aca="true" t="shared" si="2" ref="C9:C72">F9+I9+L9+O9</f>
        <v>7646</v>
      </c>
      <c r="D9" s="18">
        <f aca="true" t="shared" si="3" ref="D9:D72">G9+J9+M9</f>
        <v>32854</v>
      </c>
      <c r="E9" s="18">
        <f aca="true" t="shared" si="4" ref="E9:E72">H9+K9+N9</f>
        <v>88798624</v>
      </c>
      <c r="F9" s="18">
        <v>1344</v>
      </c>
      <c r="G9" s="18">
        <v>11739</v>
      </c>
      <c r="H9" s="18">
        <v>64968286</v>
      </c>
      <c r="I9" s="18">
        <v>4161</v>
      </c>
      <c r="J9" s="18">
        <v>16571</v>
      </c>
      <c r="K9" s="18">
        <v>21944299</v>
      </c>
      <c r="L9" s="18">
        <v>1384</v>
      </c>
      <c r="M9" s="18">
        <v>4544</v>
      </c>
      <c r="N9" s="18">
        <v>1886039</v>
      </c>
      <c r="O9" s="18">
        <v>757</v>
      </c>
    </row>
    <row r="10" spans="2:15" s="2" customFormat="1" ht="12" customHeight="1">
      <c r="B10" s="19" t="s">
        <v>1</v>
      </c>
      <c r="C10" s="18">
        <f t="shared" si="2"/>
        <v>6581</v>
      </c>
      <c r="D10" s="18">
        <f t="shared" si="3"/>
        <v>30635</v>
      </c>
      <c r="E10" s="18">
        <f t="shared" si="4"/>
        <v>76580298</v>
      </c>
      <c r="F10" s="18">
        <v>1083</v>
      </c>
      <c r="G10" s="18">
        <v>11591</v>
      </c>
      <c r="H10" s="18">
        <v>54840017</v>
      </c>
      <c r="I10" s="18">
        <v>3652</v>
      </c>
      <c r="J10" s="18">
        <v>14970</v>
      </c>
      <c r="K10" s="18">
        <v>20209543</v>
      </c>
      <c r="L10" s="18">
        <v>1260</v>
      </c>
      <c r="M10" s="18">
        <v>4074</v>
      </c>
      <c r="N10" s="18">
        <v>1530738</v>
      </c>
      <c r="O10" s="18">
        <v>586</v>
      </c>
    </row>
    <row r="11" spans="2:15" s="2" customFormat="1" ht="12" customHeight="1">
      <c r="B11" s="19" t="s">
        <v>2</v>
      </c>
      <c r="C11" s="18">
        <f t="shared" si="2"/>
        <v>3642</v>
      </c>
      <c r="D11" s="18">
        <f t="shared" si="3"/>
        <v>12542</v>
      </c>
      <c r="E11" s="18">
        <f t="shared" si="4"/>
        <v>20889214</v>
      </c>
      <c r="F11" s="18">
        <v>494</v>
      </c>
      <c r="G11" s="18">
        <v>3015</v>
      </c>
      <c r="H11" s="18">
        <v>11144873</v>
      </c>
      <c r="I11" s="18">
        <v>2181</v>
      </c>
      <c r="J11" s="18">
        <v>7704</v>
      </c>
      <c r="K11" s="18">
        <v>9086676</v>
      </c>
      <c r="L11" s="18">
        <v>653</v>
      </c>
      <c r="M11" s="18">
        <v>1823</v>
      </c>
      <c r="N11" s="18">
        <v>657665</v>
      </c>
      <c r="O11" s="18">
        <v>314</v>
      </c>
    </row>
    <row r="12" spans="2:15" s="2" customFormat="1" ht="12" customHeight="1">
      <c r="B12" s="19" t="s">
        <v>3</v>
      </c>
      <c r="C12" s="18">
        <f t="shared" si="2"/>
        <v>2702</v>
      </c>
      <c r="D12" s="18">
        <f t="shared" si="3"/>
        <v>9592</v>
      </c>
      <c r="E12" s="18">
        <f t="shared" si="4"/>
        <v>16156458</v>
      </c>
      <c r="F12" s="18">
        <v>345</v>
      </c>
      <c r="G12" s="18">
        <v>2398</v>
      </c>
      <c r="H12" s="18">
        <v>8363059</v>
      </c>
      <c r="I12" s="18">
        <v>1657</v>
      </c>
      <c r="J12" s="18">
        <v>5754</v>
      </c>
      <c r="K12" s="18">
        <v>7244620</v>
      </c>
      <c r="L12" s="18">
        <v>508</v>
      </c>
      <c r="M12" s="18">
        <v>1440</v>
      </c>
      <c r="N12" s="18">
        <v>548779</v>
      </c>
      <c r="O12" s="18">
        <v>192</v>
      </c>
    </row>
    <row r="13" spans="2:15" s="2" customFormat="1" ht="12" customHeight="1">
      <c r="B13" s="19" t="s">
        <v>4</v>
      </c>
      <c r="C13" s="18">
        <f t="shared" si="2"/>
        <v>3003</v>
      </c>
      <c r="D13" s="18">
        <f t="shared" si="3"/>
        <v>11699</v>
      </c>
      <c r="E13" s="18">
        <f t="shared" si="4"/>
        <v>29875097</v>
      </c>
      <c r="F13" s="18">
        <v>485</v>
      </c>
      <c r="G13" s="18">
        <v>3692</v>
      </c>
      <c r="H13" s="18">
        <v>21029135</v>
      </c>
      <c r="I13" s="18">
        <v>1652</v>
      </c>
      <c r="J13" s="18">
        <v>6007</v>
      </c>
      <c r="K13" s="18">
        <v>8056798</v>
      </c>
      <c r="L13" s="18">
        <v>618</v>
      </c>
      <c r="M13" s="18">
        <v>2000</v>
      </c>
      <c r="N13" s="18">
        <v>789164</v>
      </c>
      <c r="O13" s="18">
        <v>248</v>
      </c>
    </row>
    <row r="14" spans="2:15" s="2" customFormat="1" ht="12" customHeight="1">
      <c r="B14" s="19" t="s">
        <v>5</v>
      </c>
      <c r="C14" s="18">
        <f t="shared" si="2"/>
        <v>1441</v>
      </c>
      <c r="D14" s="18">
        <f t="shared" si="3"/>
        <v>5062</v>
      </c>
      <c r="E14" s="18">
        <f t="shared" si="4"/>
        <v>6287139</v>
      </c>
      <c r="F14" s="18">
        <v>144</v>
      </c>
      <c r="G14" s="18">
        <v>838</v>
      </c>
      <c r="H14" s="18">
        <v>2353915</v>
      </c>
      <c r="I14" s="18">
        <v>938</v>
      </c>
      <c r="J14" s="18">
        <v>3420</v>
      </c>
      <c r="K14" s="18">
        <v>3661434</v>
      </c>
      <c r="L14" s="18">
        <v>262</v>
      </c>
      <c r="M14" s="18">
        <v>804</v>
      </c>
      <c r="N14" s="18">
        <v>271790</v>
      </c>
      <c r="O14" s="18">
        <v>97</v>
      </c>
    </row>
    <row r="15" spans="2:15" s="2" customFormat="1" ht="12" customHeight="1">
      <c r="B15" s="19" t="s">
        <v>6</v>
      </c>
      <c r="C15" s="18">
        <f t="shared" si="2"/>
        <v>1871</v>
      </c>
      <c r="D15" s="18">
        <f t="shared" si="3"/>
        <v>6593</v>
      </c>
      <c r="E15" s="18">
        <f t="shared" si="4"/>
        <v>12353433</v>
      </c>
      <c r="F15" s="18">
        <v>210</v>
      </c>
      <c r="G15" s="18">
        <v>1838</v>
      </c>
      <c r="H15" s="18">
        <v>7278534</v>
      </c>
      <c r="I15" s="18">
        <v>1148</v>
      </c>
      <c r="J15" s="18">
        <v>3687</v>
      </c>
      <c r="K15" s="18">
        <v>4687317</v>
      </c>
      <c r="L15" s="18">
        <v>393</v>
      </c>
      <c r="M15" s="18">
        <v>1068</v>
      </c>
      <c r="N15" s="18">
        <v>387582</v>
      </c>
      <c r="O15" s="18">
        <v>120</v>
      </c>
    </row>
    <row r="16" spans="2:15" s="2" customFormat="1" ht="12" customHeight="1">
      <c r="B16" s="19" t="s">
        <v>7</v>
      </c>
      <c r="C16" s="18">
        <f t="shared" si="2"/>
        <v>1248</v>
      </c>
      <c r="D16" s="18">
        <f t="shared" si="3"/>
        <v>4774</v>
      </c>
      <c r="E16" s="18">
        <f t="shared" si="4"/>
        <v>9337331</v>
      </c>
      <c r="F16" s="18">
        <v>91</v>
      </c>
      <c r="G16" s="18">
        <v>926</v>
      </c>
      <c r="H16" s="18">
        <v>5065861</v>
      </c>
      <c r="I16" s="18">
        <v>813</v>
      </c>
      <c r="J16" s="18">
        <v>3139</v>
      </c>
      <c r="K16" s="18">
        <v>4063911</v>
      </c>
      <c r="L16" s="18">
        <v>241</v>
      </c>
      <c r="M16" s="18">
        <v>709</v>
      </c>
      <c r="N16" s="18">
        <v>207559</v>
      </c>
      <c r="O16" s="18">
        <v>103</v>
      </c>
    </row>
    <row r="17" spans="2:15" s="2" customFormat="1" ht="12" customHeight="1">
      <c r="B17" s="19" t="s">
        <v>8</v>
      </c>
      <c r="C17" s="18">
        <f t="shared" si="2"/>
        <v>985</v>
      </c>
      <c r="D17" s="18">
        <f t="shared" si="3"/>
        <v>3472</v>
      </c>
      <c r="E17" s="18">
        <f t="shared" si="4"/>
        <v>4709338</v>
      </c>
      <c r="F17" s="18">
        <v>82</v>
      </c>
      <c r="G17" s="18">
        <v>475</v>
      </c>
      <c r="H17" s="18">
        <v>1302760</v>
      </c>
      <c r="I17" s="18">
        <v>706</v>
      </c>
      <c r="J17" s="18">
        <v>2516</v>
      </c>
      <c r="K17" s="18">
        <v>3230307</v>
      </c>
      <c r="L17" s="18">
        <v>158</v>
      </c>
      <c r="M17" s="18">
        <v>481</v>
      </c>
      <c r="N17" s="18">
        <v>176271</v>
      </c>
      <c r="O17" s="18">
        <v>39</v>
      </c>
    </row>
    <row r="18" spans="2:15" s="2" customFormat="1" ht="12" customHeight="1">
      <c r="B18" s="19" t="s">
        <v>9</v>
      </c>
      <c r="C18" s="18">
        <f t="shared" si="2"/>
        <v>1258</v>
      </c>
      <c r="D18" s="18">
        <f t="shared" si="3"/>
        <v>4038</v>
      </c>
      <c r="E18" s="18">
        <f t="shared" si="4"/>
        <v>4921286</v>
      </c>
      <c r="F18" s="18">
        <v>157</v>
      </c>
      <c r="G18" s="18">
        <v>567</v>
      </c>
      <c r="H18" s="18">
        <v>1601757</v>
      </c>
      <c r="I18" s="18">
        <v>834</v>
      </c>
      <c r="J18" s="18">
        <v>2943</v>
      </c>
      <c r="K18" s="18">
        <v>3156167</v>
      </c>
      <c r="L18" s="18">
        <v>180</v>
      </c>
      <c r="M18" s="18">
        <v>528</v>
      </c>
      <c r="N18" s="18">
        <v>163362</v>
      </c>
      <c r="O18" s="18">
        <v>87</v>
      </c>
    </row>
    <row r="19" spans="2:15" s="2" customFormat="1" ht="12" customHeight="1">
      <c r="B19" s="19" t="s">
        <v>10</v>
      </c>
      <c r="C19" s="18">
        <f t="shared" si="2"/>
        <v>695</v>
      </c>
      <c r="D19" s="18">
        <f t="shared" si="3"/>
        <v>2202</v>
      </c>
      <c r="E19" s="18">
        <f t="shared" si="4"/>
        <v>2460291</v>
      </c>
      <c r="F19" s="18">
        <v>33</v>
      </c>
      <c r="G19" s="18">
        <v>202</v>
      </c>
      <c r="H19" s="18">
        <v>569439</v>
      </c>
      <c r="I19" s="18">
        <v>530</v>
      </c>
      <c r="J19" s="18">
        <v>1641</v>
      </c>
      <c r="K19" s="18">
        <v>1739110</v>
      </c>
      <c r="L19" s="18">
        <v>107</v>
      </c>
      <c r="M19" s="18">
        <v>359</v>
      </c>
      <c r="N19" s="18">
        <v>151742</v>
      </c>
      <c r="O19" s="18">
        <v>25</v>
      </c>
    </row>
    <row r="20" spans="2:15" s="2" customFormat="1" ht="12" customHeight="1">
      <c r="B20" s="17" t="s">
        <v>65</v>
      </c>
      <c r="C20" s="18">
        <f t="shared" si="2"/>
        <v>11893</v>
      </c>
      <c r="D20" s="18">
        <f t="shared" si="3"/>
        <v>34629</v>
      </c>
      <c r="E20" s="18">
        <f t="shared" si="4"/>
        <v>39594335</v>
      </c>
      <c r="F20" s="18">
        <v>954</v>
      </c>
      <c r="G20" s="18">
        <v>4374</v>
      </c>
      <c r="H20" s="18">
        <v>12759237</v>
      </c>
      <c r="I20" s="18">
        <v>8654</v>
      </c>
      <c r="J20" s="18">
        <v>24646</v>
      </c>
      <c r="K20" s="18">
        <v>24961560</v>
      </c>
      <c r="L20" s="18">
        <v>1946</v>
      </c>
      <c r="M20" s="18">
        <v>5609</v>
      </c>
      <c r="N20" s="18">
        <v>1873538</v>
      </c>
      <c r="O20" s="18">
        <v>339</v>
      </c>
    </row>
    <row r="21" spans="2:15" s="2" customFormat="1" ht="12" customHeight="1">
      <c r="B21" s="17" t="s">
        <v>62</v>
      </c>
      <c r="C21" s="18">
        <f t="shared" si="2"/>
        <v>1168</v>
      </c>
      <c r="D21" s="18">
        <f t="shared" si="3"/>
        <v>3110</v>
      </c>
      <c r="E21" s="18">
        <f t="shared" si="4"/>
        <v>3264658</v>
      </c>
      <c r="F21" s="18">
        <v>131</v>
      </c>
      <c r="G21" s="18">
        <v>389</v>
      </c>
      <c r="H21" s="18">
        <v>841539</v>
      </c>
      <c r="I21" s="18">
        <v>859</v>
      </c>
      <c r="J21" s="18">
        <v>2236</v>
      </c>
      <c r="K21" s="18">
        <v>2239254</v>
      </c>
      <c r="L21" s="18">
        <v>161</v>
      </c>
      <c r="M21" s="18">
        <v>485</v>
      </c>
      <c r="N21" s="18">
        <v>183865</v>
      </c>
      <c r="O21" s="18">
        <v>17</v>
      </c>
    </row>
    <row r="22" spans="2:15" s="2" customFormat="1" ht="12" customHeight="1">
      <c r="B22" s="19" t="s">
        <v>11</v>
      </c>
      <c r="C22" s="18">
        <v>114</v>
      </c>
      <c r="D22" s="18">
        <f t="shared" si="3"/>
        <v>305</v>
      </c>
      <c r="E22" s="18">
        <f t="shared" si="4"/>
        <v>360275</v>
      </c>
      <c r="F22" s="18">
        <v>13</v>
      </c>
      <c r="G22" s="18">
        <v>38</v>
      </c>
      <c r="H22" s="18">
        <v>103050</v>
      </c>
      <c r="I22" s="18">
        <v>82</v>
      </c>
      <c r="J22" s="18">
        <v>201</v>
      </c>
      <c r="K22" s="18">
        <v>232913</v>
      </c>
      <c r="L22" s="18">
        <v>19</v>
      </c>
      <c r="M22" s="18">
        <v>66</v>
      </c>
      <c r="N22" s="18">
        <v>24312</v>
      </c>
      <c r="O22" s="18" t="s">
        <v>99</v>
      </c>
    </row>
    <row r="23" spans="2:15" s="2" customFormat="1" ht="12" customHeight="1">
      <c r="B23" s="19" t="s">
        <v>12</v>
      </c>
      <c r="C23" s="18">
        <f t="shared" si="2"/>
        <v>156</v>
      </c>
      <c r="D23" s="18">
        <f t="shared" si="3"/>
        <v>361</v>
      </c>
      <c r="E23" s="18">
        <f t="shared" si="4"/>
        <v>229851</v>
      </c>
      <c r="F23" s="18">
        <v>24</v>
      </c>
      <c r="G23" s="18">
        <v>33</v>
      </c>
      <c r="H23" s="18">
        <v>6645</v>
      </c>
      <c r="I23" s="18">
        <v>116</v>
      </c>
      <c r="J23" s="18">
        <v>295</v>
      </c>
      <c r="K23" s="18">
        <v>217327</v>
      </c>
      <c r="L23" s="18">
        <v>14</v>
      </c>
      <c r="M23" s="18">
        <v>33</v>
      </c>
      <c r="N23" s="18">
        <v>5879</v>
      </c>
      <c r="O23" s="18">
        <v>2</v>
      </c>
    </row>
    <row r="24" spans="2:15" s="2" customFormat="1" ht="12" customHeight="1">
      <c r="B24" s="19" t="s">
        <v>13</v>
      </c>
      <c r="C24" s="18">
        <f t="shared" si="2"/>
        <v>188</v>
      </c>
      <c r="D24" s="18">
        <f t="shared" si="3"/>
        <v>530</v>
      </c>
      <c r="E24" s="18">
        <f t="shared" si="4"/>
        <v>590717</v>
      </c>
      <c r="F24" s="18">
        <v>14</v>
      </c>
      <c r="G24" s="18">
        <v>39</v>
      </c>
      <c r="H24" s="18">
        <v>53326</v>
      </c>
      <c r="I24" s="18">
        <v>125</v>
      </c>
      <c r="J24" s="18">
        <v>335</v>
      </c>
      <c r="K24" s="18">
        <v>463098</v>
      </c>
      <c r="L24" s="18">
        <v>47</v>
      </c>
      <c r="M24" s="18">
        <v>156</v>
      </c>
      <c r="N24" s="18">
        <v>74293</v>
      </c>
      <c r="O24" s="18">
        <v>2</v>
      </c>
    </row>
    <row r="25" spans="2:15" s="2" customFormat="1" ht="12" customHeight="1">
      <c r="B25" s="19" t="s">
        <v>77</v>
      </c>
      <c r="C25" s="18">
        <f t="shared" si="2"/>
        <v>215</v>
      </c>
      <c r="D25" s="18">
        <f t="shared" si="3"/>
        <v>655</v>
      </c>
      <c r="E25" s="18">
        <f t="shared" si="4"/>
        <v>737445</v>
      </c>
      <c r="F25" s="18">
        <v>20</v>
      </c>
      <c r="G25" s="18">
        <v>88</v>
      </c>
      <c r="H25" s="18">
        <v>223720</v>
      </c>
      <c r="I25" s="18">
        <v>162</v>
      </c>
      <c r="J25" s="18">
        <v>506</v>
      </c>
      <c r="K25" s="18">
        <v>493953</v>
      </c>
      <c r="L25" s="18">
        <v>28</v>
      </c>
      <c r="M25" s="18">
        <v>61</v>
      </c>
      <c r="N25" s="18">
        <v>19772</v>
      </c>
      <c r="O25" s="18">
        <v>5</v>
      </c>
    </row>
    <row r="26" spans="2:15" s="2" customFormat="1" ht="12" customHeight="1">
      <c r="B26" s="19" t="s">
        <v>14</v>
      </c>
      <c r="C26" s="18">
        <v>104</v>
      </c>
      <c r="D26" s="18">
        <f t="shared" si="3"/>
        <v>263</v>
      </c>
      <c r="E26" s="18">
        <f t="shared" si="4"/>
        <v>266775</v>
      </c>
      <c r="F26" s="18">
        <v>18</v>
      </c>
      <c r="G26" s="18">
        <v>34</v>
      </c>
      <c r="H26" s="18">
        <v>37877</v>
      </c>
      <c r="I26" s="18">
        <v>77</v>
      </c>
      <c r="J26" s="18">
        <v>205</v>
      </c>
      <c r="K26" s="18">
        <v>219768</v>
      </c>
      <c r="L26" s="18">
        <v>9</v>
      </c>
      <c r="M26" s="18">
        <v>24</v>
      </c>
      <c r="N26" s="18">
        <v>9130</v>
      </c>
      <c r="O26" s="18" t="s">
        <v>99</v>
      </c>
    </row>
    <row r="27" spans="2:15" s="2" customFormat="1" ht="12" customHeight="1">
      <c r="B27" s="19" t="s">
        <v>15</v>
      </c>
      <c r="C27" s="18">
        <f t="shared" si="2"/>
        <v>125</v>
      </c>
      <c r="D27" s="18">
        <f t="shared" si="3"/>
        <v>358</v>
      </c>
      <c r="E27" s="18">
        <f t="shared" si="4"/>
        <v>421719</v>
      </c>
      <c r="F27" s="18">
        <v>14</v>
      </c>
      <c r="G27" s="18">
        <v>92</v>
      </c>
      <c r="H27" s="18">
        <v>183768</v>
      </c>
      <c r="I27" s="18">
        <v>101</v>
      </c>
      <c r="J27" s="18">
        <v>244</v>
      </c>
      <c r="K27" s="18">
        <v>229940</v>
      </c>
      <c r="L27" s="18">
        <v>7</v>
      </c>
      <c r="M27" s="18">
        <v>22</v>
      </c>
      <c r="N27" s="18">
        <v>8011</v>
      </c>
      <c r="O27" s="18">
        <v>3</v>
      </c>
    </row>
    <row r="28" spans="2:15" s="2" customFormat="1" ht="12" customHeight="1">
      <c r="B28" s="19" t="s">
        <v>16</v>
      </c>
      <c r="C28" s="18">
        <f t="shared" si="2"/>
        <v>131</v>
      </c>
      <c r="D28" s="18">
        <f t="shared" si="3"/>
        <v>312</v>
      </c>
      <c r="E28" s="18">
        <f t="shared" si="4"/>
        <v>431039</v>
      </c>
      <c r="F28" s="18">
        <v>25</v>
      </c>
      <c r="G28" s="18">
        <v>56</v>
      </c>
      <c r="H28" s="18">
        <v>226590</v>
      </c>
      <c r="I28" s="18">
        <v>86</v>
      </c>
      <c r="J28" s="18">
        <v>200</v>
      </c>
      <c r="K28" s="18">
        <v>187442</v>
      </c>
      <c r="L28" s="18">
        <v>16</v>
      </c>
      <c r="M28" s="18">
        <v>56</v>
      </c>
      <c r="N28" s="18">
        <v>17007</v>
      </c>
      <c r="O28" s="18">
        <v>4</v>
      </c>
    </row>
    <row r="29" spans="2:15" s="2" customFormat="1" ht="12" customHeight="1">
      <c r="B29" s="19" t="s">
        <v>17</v>
      </c>
      <c r="C29" s="18">
        <v>54</v>
      </c>
      <c r="D29" s="18">
        <v>118</v>
      </c>
      <c r="E29" s="18">
        <v>89711</v>
      </c>
      <c r="F29" s="18">
        <v>2</v>
      </c>
      <c r="G29" s="18" t="s">
        <v>98</v>
      </c>
      <c r="H29" s="18" t="s">
        <v>98</v>
      </c>
      <c r="I29" s="18">
        <v>47</v>
      </c>
      <c r="J29" s="18">
        <v>100</v>
      </c>
      <c r="K29" s="18">
        <v>83826</v>
      </c>
      <c r="L29" s="18">
        <v>5</v>
      </c>
      <c r="M29" s="18" t="s">
        <v>98</v>
      </c>
      <c r="N29" s="18" t="s">
        <v>98</v>
      </c>
      <c r="O29" s="18" t="s">
        <v>99</v>
      </c>
    </row>
    <row r="30" spans="2:15" s="2" customFormat="1" ht="12" customHeight="1">
      <c r="B30" s="19" t="s">
        <v>18</v>
      </c>
      <c r="C30" s="18">
        <f t="shared" si="2"/>
        <v>81</v>
      </c>
      <c r="D30" s="18">
        <v>208</v>
      </c>
      <c r="E30" s="18">
        <v>137126</v>
      </c>
      <c r="F30" s="18">
        <v>1</v>
      </c>
      <c r="G30" s="18" t="s">
        <v>98</v>
      </c>
      <c r="H30" s="18" t="s">
        <v>98</v>
      </c>
      <c r="I30" s="18">
        <v>63</v>
      </c>
      <c r="J30" s="18">
        <v>150</v>
      </c>
      <c r="K30" s="18">
        <v>110987</v>
      </c>
      <c r="L30" s="18">
        <v>16</v>
      </c>
      <c r="M30" s="18" t="s">
        <v>98</v>
      </c>
      <c r="N30" s="18" t="s">
        <v>98</v>
      </c>
      <c r="O30" s="18">
        <v>1</v>
      </c>
    </row>
    <row r="31" spans="2:15" s="2" customFormat="1" ht="12" customHeight="1">
      <c r="B31" s="17" t="s">
        <v>78</v>
      </c>
      <c r="C31" s="18">
        <f t="shared" si="2"/>
        <v>928</v>
      </c>
      <c r="D31" s="18">
        <f t="shared" si="3"/>
        <v>2623</v>
      </c>
      <c r="E31" s="18">
        <f t="shared" si="4"/>
        <v>2657884</v>
      </c>
      <c r="F31" s="18">
        <v>66</v>
      </c>
      <c r="G31" s="18">
        <v>231</v>
      </c>
      <c r="H31" s="18">
        <v>514234</v>
      </c>
      <c r="I31" s="18">
        <v>703</v>
      </c>
      <c r="J31" s="18">
        <v>2016</v>
      </c>
      <c r="K31" s="18">
        <v>2008062</v>
      </c>
      <c r="L31" s="18">
        <v>137</v>
      </c>
      <c r="M31" s="18">
        <v>376</v>
      </c>
      <c r="N31" s="18">
        <v>135588</v>
      </c>
      <c r="O31" s="18">
        <v>22</v>
      </c>
    </row>
    <row r="32" spans="2:15" s="2" customFormat="1" ht="12" customHeight="1">
      <c r="B32" s="19" t="s">
        <v>19</v>
      </c>
      <c r="C32" s="18">
        <f t="shared" si="2"/>
        <v>348</v>
      </c>
      <c r="D32" s="18">
        <v>986</v>
      </c>
      <c r="E32" s="18">
        <v>841302</v>
      </c>
      <c r="F32" s="18">
        <v>10</v>
      </c>
      <c r="G32" s="20">
        <v>-33</v>
      </c>
      <c r="H32" s="20">
        <v>-54509</v>
      </c>
      <c r="I32" s="18">
        <v>264</v>
      </c>
      <c r="J32" s="18">
        <v>766</v>
      </c>
      <c r="K32" s="18">
        <v>726579</v>
      </c>
      <c r="L32" s="18">
        <v>70</v>
      </c>
      <c r="M32" s="20">
        <v>-202</v>
      </c>
      <c r="N32" s="20">
        <v>-72047</v>
      </c>
      <c r="O32" s="18">
        <v>4</v>
      </c>
    </row>
    <row r="33" spans="2:15" s="2" customFormat="1" ht="12" customHeight="1">
      <c r="B33" s="19" t="s">
        <v>20</v>
      </c>
      <c r="C33" s="18">
        <f t="shared" si="2"/>
        <v>106</v>
      </c>
      <c r="D33" s="18">
        <v>223</v>
      </c>
      <c r="E33" s="18">
        <v>201826</v>
      </c>
      <c r="F33" s="18">
        <v>2</v>
      </c>
      <c r="G33" s="18" t="s">
        <v>98</v>
      </c>
      <c r="H33" s="18" t="s">
        <v>98</v>
      </c>
      <c r="I33" s="18">
        <v>95</v>
      </c>
      <c r="J33" s="18">
        <v>208</v>
      </c>
      <c r="K33" s="18">
        <v>189993</v>
      </c>
      <c r="L33" s="18">
        <v>4</v>
      </c>
      <c r="M33" s="18" t="s">
        <v>98</v>
      </c>
      <c r="N33" s="18" t="s">
        <v>98</v>
      </c>
      <c r="O33" s="18">
        <v>5</v>
      </c>
    </row>
    <row r="34" spans="2:15" s="2" customFormat="1" ht="12" customHeight="1">
      <c r="B34" s="19" t="s">
        <v>21</v>
      </c>
      <c r="C34" s="18">
        <f t="shared" si="2"/>
        <v>201</v>
      </c>
      <c r="D34" s="18">
        <f t="shared" si="3"/>
        <v>523</v>
      </c>
      <c r="E34" s="18">
        <f t="shared" si="4"/>
        <v>498804</v>
      </c>
      <c r="F34" s="18">
        <v>31</v>
      </c>
      <c r="G34" s="18">
        <v>85</v>
      </c>
      <c r="H34" s="18">
        <v>127904</v>
      </c>
      <c r="I34" s="18">
        <v>142</v>
      </c>
      <c r="J34" s="18">
        <v>381</v>
      </c>
      <c r="K34" s="18">
        <v>357175</v>
      </c>
      <c r="L34" s="18">
        <v>22</v>
      </c>
      <c r="M34" s="18">
        <v>57</v>
      </c>
      <c r="N34" s="18">
        <v>13725</v>
      </c>
      <c r="O34" s="18">
        <v>6</v>
      </c>
    </row>
    <row r="35" spans="2:15" s="2" customFormat="1" ht="12" customHeight="1">
      <c r="B35" s="19" t="s">
        <v>22</v>
      </c>
      <c r="C35" s="18">
        <f t="shared" si="2"/>
        <v>273</v>
      </c>
      <c r="D35" s="18">
        <f t="shared" si="3"/>
        <v>891</v>
      </c>
      <c r="E35" s="18">
        <f t="shared" si="4"/>
        <v>1115952</v>
      </c>
      <c r="F35" s="18">
        <v>23</v>
      </c>
      <c r="G35" s="18">
        <v>113</v>
      </c>
      <c r="H35" s="18">
        <v>331821</v>
      </c>
      <c r="I35" s="18">
        <v>202</v>
      </c>
      <c r="J35" s="18">
        <v>661</v>
      </c>
      <c r="K35" s="18">
        <v>734315</v>
      </c>
      <c r="L35" s="18">
        <v>41</v>
      </c>
      <c r="M35" s="18">
        <v>117</v>
      </c>
      <c r="N35" s="18">
        <v>49816</v>
      </c>
      <c r="O35" s="18">
        <v>7</v>
      </c>
    </row>
    <row r="36" spans="2:15" s="2" customFormat="1" ht="12" customHeight="1">
      <c r="B36" s="21" t="s">
        <v>79</v>
      </c>
      <c r="C36" s="18">
        <f t="shared" si="2"/>
        <v>691</v>
      </c>
      <c r="D36" s="18">
        <f t="shared" si="3"/>
        <v>1889</v>
      </c>
      <c r="E36" s="18">
        <f t="shared" si="4"/>
        <v>1867150</v>
      </c>
      <c r="F36" s="18">
        <v>59</v>
      </c>
      <c r="G36" s="18">
        <v>236</v>
      </c>
      <c r="H36" s="18">
        <v>460316</v>
      </c>
      <c r="I36" s="18">
        <v>438</v>
      </c>
      <c r="J36" s="18">
        <v>1176</v>
      </c>
      <c r="K36" s="18">
        <v>1242532</v>
      </c>
      <c r="L36" s="18">
        <v>171</v>
      </c>
      <c r="M36" s="18">
        <v>477</v>
      </c>
      <c r="N36" s="18">
        <v>164302</v>
      </c>
      <c r="O36" s="18">
        <v>23</v>
      </c>
    </row>
    <row r="37" spans="2:15" s="2" customFormat="1" ht="12" customHeight="1">
      <c r="B37" s="19" t="s">
        <v>23</v>
      </c>
      <c r="C37" s="18">
        <v>148</v>
      </c>
      <c r="D37" s="18">
        <f t="shared" si="3"/>
        <v>355</v>
      </c>
      <c r="E37" s="18">
        <f t="shared" si="4"/>
        <v>344246</v>
      </c>
      <c r="F37" s="18">
        <v>14</v>
      </c>
      <c r="G37" s="18">
        <v>34</v>
      </c>
      <c r="H37" s="18">
        <v>47205</v>
      </c>
      <c r="I37" s="18">
        <v>105</v>
      </c>
      <c r="J37" s="18">
        <v>256</v>
      </c>
      <c r="K37" s="18">
        <v>283046</v>
      </c>
      <c r="L37" s="18">
        <v>29</v>
      </c>
      <c r="M37" s="18">
        <v>65</v>
      </c>
      <c r="N37" s="18">
        <v>13995</v>
      </c>
      <c r="O37" s="18" t="s">
        <v>99</v>
      </c>
    </row>
    <row r="38" spans="2:15" s="2" customFormat="1" ht="12" customHeight="1">
      <c r="B38" s="19" t="s">
        <v>24</v>
      </c>
      <c r="C38" s="18">
        <f t="shared" si="2"/>
        <v>45</v>
      </c>
      <c r="D38" s="18">
        <v>167</v>
      </c>
      <c r="E38" s="18">
        <v>174738</v>
      </c>
      <c r="F38" s="18">
        <v>9</v>
      </c>
      <c r="G38" s="20">
        <v>-48</v>
      </c>
      <c r="H38" s="20">
        <v>-76468</v>
      </c>
      <c r="I38" s="18">
        <v>26</v>
      </c>
      <c r="J38" s="18">
        <v>53</v>
      </c>
      <c r="K38" s="18">
        <v>40043</v>
      </c>
      <c r="L38" s="18">
        <v>9</v>
      </c>
      <c r="M38" s="20">
        <v>-311</v>
      </c>
      <c r="N38" s="20">
        <v>-126057</v>
      </c>
      <c r="O38" s="18">
        <v>1</v>
      </c>
    </row>
    <row r="39" spans="2:15" s="2" customFormat="1" ht="12" customHeight="1">
      <c r="B39" s="19" t="s">
        <v>25</v>
      </c>
      <c r="C39" s="18">
        <f t="shared" si="2"/>
        <v>212</v>
      </c>
      <c r="D39" s="18">
        <v>559</v>
      </c>
      <c r="E39" s="18">
        <v>338324</v>
      </c>
      <c r="F39" s="18">
        <v>2</v>
      </c>
      <c r="G39" s="18" t="s">
        <v>98</v>
      </c>
      <c r="H39" s="18" t="s">
        <v>98</v>
      </c>
      <c r="I39" s="18">
        <v>100</v>
      </c>
      <c r="J39" s="18">
        <v>314</v>
      </c>
      <c r="K39" s="18">
        <v>270494</v>
      </c>
      <c r="L39" s="18">
        <v>95</v>
      </c>
      <c r="M39" s="18" t="s">
        <v>98</v>
      </c>
      <c r="N39" s="18" t="s">
        <v>98</v>
      </c>
      <c r="O39" s="18">
        <v>15</v>
      </c>
    </row>
    <row r="40" spans="2:15" s="2" customFormat="1" ht="12" customHeight="1">
      <c r="B40" s="19" t="s">
        <v>26</v>
      </c>
      <c r="C40" s="18">
        <f t="shared" si="2"/>
        <v>124</v>
      </c>
      <c r="D40" s="18">
        <f t="shared" si="3"/>
        <v>340</v>
      </c>
      <c r="E40" s="18">
        <f t="shared" si="4"/>
        <v>324639</v>
      </c>
      <c r="F40" s="18">
        <v>20</v>
      </c>
      <c r="G40" s="18">
        <v>59</v>
      </c>
      <c r="H40" s="18">
        <v>69193</v>
      </c>
      <c r="I40" s="18">
        <v>89</v>
      </c>
      <c r="J40" s="18">
        <v>260</v>
      </c>
      <c r="K40" s="18">
        <v>251357</v>
      </c>
      <c r="L40" s="18">
        <v>11</v>
      </c>
      <c r="M40" s="18">
        <v>21</v>
      </c>
      <c r="N40" s="18">
        <v>4089</v>
      </c>
      <c r="O40" s="18">
        <v>4</v>
      </c>
    </row>
    <row r="41" spans="2:15" s="2" customFormat="1" ht="12" customHeight="1">
      <c r="B41" s="19" t="s">
        <v>89</v>
      </c>
      <c r="C41" s="18">
        <f t="shared" si="2"/>
        <v>162</v>
      </c>
      <c r="D41" s="18">
        <f t="shared" si="3"/>
        <v>468</v>
      </c>
      <c r="E41" s="18">
        <f t="shared" si="4"/>
        <v>685203</v>
      </c>
      <c r="F41" s="18">
        <v>14</v>
      </c>
      <c r="G41" s="18">
        <v>95</v>
      </c>
      <c r="H41" s="18">
        <v>267450</v>
      </c>
      <c r="I41" s="18">
        <v>118</v>
      </c>
      <c r="J41" s="18">
        <v>293</v>
      </c>
      <c r="K41" s="18">
        <v>397592</v>
      </c>
      <c r="L41" s="18">
        <v>27</v>
      </c>
      <c r="M41" s="18">
        <v>80</v>
      </c>
      <c r="N41" s="18">
        <v>20161</v>
      </c>
      <c r="O41" s="18">
        <v>3</v>
      </c>
    </row>
    <row r="42" spans="2:15" s="2" customFormat="1" ht="12" customHeight="1">
      <c r="B42" s="17" t="s">
        <v>63</v>
      </c>
      <c r="C42" s="18">
        <f t="shared" si="2"/>
        <v>1200</v>
      </c>
      <c r="D42" s="18">
        <f t="shared" si="3"/>
        <v>3388</v>
      </c>
      <c r="E42" s="18">
        <f t="shared" si="4"/>
        <v>3144402</v>
      </c>
      <c r="F42" s="18">
        <v>93</v>
      </c>
      <c r="G42" s="18">
        <v>388</v>
      </c>
      <c r="H42" s="18">
        <v>795873</v>
      </c>
      <c r="I42" s="18">
        <v>891</v>
      </c>
      <c r="J42" s="18">
        <v>2597</v>
      </c>
      <c r="K42" s="18">
        <v>2223834</v>
      </c>
      <c r="L42" s="18">
        <v>148</v>
      </c>
      <c r="M42" s="18">
        <v>403</v>
      </c>
      <c r="N42" s="18">
        <v>124695</v>
      </c>
      <c r="O42" s="18">
        <v>68</v>
      </c>
    </row>
    <row r="43" spans="2:15" s="2" customFormat="1" ht="12" customHeight="1">
      <c r="B43" s="19" t="s">
        <v>27</v>
      </c>
      <c r="C43" s="18">
        <f t="shared" si="2"/>
        <v>464</v>
      </c>
      <c r="D43" s="18">
        <f t="shared" si="3"/>
        <v>1284</v>
      </c>
      <c r="E43" s="18">
        <f t="shared" si="4"/>
        <v>1150732</v>
      </c>
      <c r="F43" s="18">
        <v>31</v>
      </c>
      <c r="G43" s="18">
        <v>138</v>
      </c>
      <c r="H43" s="18">
        <v>256067</v>
      </c>
      <c r="I43" s="18">
        <v>314</v>
      </c>
      <c r="J43" s="18">
        <v>958</v>
      </c>
      <c r="K43" s="18">
        <v>829653</v>
      </c>
      <c r="L43" s="18">
        <v>66</v>
      </c>
      <c r="M43" s="18">
        <v>188</v>
      </c>
      <c r="N43" s="18">
        <v>65012</v>
      </c>
      <c r="O43" s="18">
        <v>53</v>
      </c>
    </row>
    <row r="44" spans="2:15" s="2" customFormat="1" ht="12" customHeight="1">
      <c r="B44" s="19" t="s">
        <v>28</v>
      </c>
      <c r="C44" s="18">
        <f t="shared" si="2"/>
        <v>232</v>
      </c>
      <c r="D44" s="18">
        <f t="shared" si="3"/>
        <v>696</v>
      </c>
      <c r="E44" s="18">
        <f t="shared" si="4"/>
        <v>565896</v>
      </c>
      <c r="F44" s="18">
        <v>11</v>
      </c>
      <c r="G44" s="18">
        <v>48</v>
      </c>
      <c r="H44" s="18">
        <v>88089</v>
      </c>
      <c r="I44" s="18">
        <v>186</v>
      </c>
      <c r="J44" s="18">
        <v>562</v>
      </c>
      <c r="K44" s="18">
        <v>453213</v>
      </c>
      <c r="L44" s="18">
        <v>33</v>
      </c>
      <c r="M44" s="18">
        <v>86</v>
      </c>
      <c r="N44" s="18">
        <v>24594</v>
      </c>
      <c r="O44" s="18">
        <v>2</v>
      </c>
    </row>
    <row r="45" spans="2:15" s="2" customFormat="1" ht="12" customHeight="1">
      <c r="B45" s="19" t="s">
        <v>29</v>
      </c>
      <c r="C45" s="18">
        <f t="shared" si="2"/>
        <v>308</v>
      </c>
      <c r="D45" s="18">
        <f t="shared" si="3"/>
        <v>976</v>
      </c>
      <c r="E45" s="18">
        <f t="shared" si="4"/>
        <v>1162457</v>
      </c>
      <c r="F45" s="18">
        <v>34</v>
      </c>
      <c r="G45" s="18">
        <v>165</v>
      </c>
      <c r="H45" s="18">
        <v>418583</v>
      </c>
      <c r="I45" s="18">
        <v>235</v>
      </c>
      <c r="J45" s="18">
        <v>727</v>
      </c>
      <c r="K45" s="18">
        <v>718205</v>
      </c>
      <c r="L45" s="18">
        <v>27</v>
      </c>
      <c r="M45" s="18">
        <v>84</v>
      </c>
      <c r="N45" s="18">
        <v>25669</v>
      </c>
      <c r="O45" s="18">
        <v>12</v>
      </c>
    </row>
    <row r="46" spans="2:15" s="2" customFormat="1" ht="12" customHeight="1">
      <c r="B46" s="19" t="s">
        <v>30</v>
      </c>
      <c r="C46" s="18">
        <v>103</v>
      </c>
      <c r="D46" s="18">
        <v>265</v>
      </c>
      <c r="E46" s="18">
        <v>181173</v>
      </c>
      <c r="F46" s="18">
        <v>11</v>
      </c>
      <c r="G46" s="20">
        <v>-30</v>
      </c>
      <c r="H46" s="20">
        <v>-26921</v>
      </c>
      <c r="I46" s="18">
        <v>84</v>
      </c>
      <c r="J46" s="18">
        <v>219</v>
      </c>
      <c r="K46" s="18">
        <v>151054</v>
      </c>
      <c r="L46" s="18">
        <v>8</v>
      </c>
      <c r="M46" s="20">
        <v>-31</v>
      </c>
      <c r="N46" s="20">
        <v>-7115</v>
      </c>
      <c r="O46" s="18" t="s">
        <v>99</v>
      </c>
    </row>
    <row r="47" spans="2:15" s="2" customFormat="1" ht="12" customHeight="1">
      <c r="B47" s="19" t="s">
        <v>31</v>
      </c>
      <c r="C47" s="18">
        <v>35</v>
      </c>
      <c r="D47" s="18">
        <v>64</v>
      </c>
      <c r="E47" s="18">
        <v>21549</v>
      </c>
      <c r="F47" s="18">
        <v>2</v>
      </c>
      <c r="G47" s="18" t="s">
        <v>98</v>
      </c>
      <c r="H47" s="18" t="s">
        <v>98</v>
      </c>
      <c r="I47" s="18">
        <v>29</v>
      </c>
      <c r="J47" s="18">
        <v>49</v>
      </c>
      <c r="K47" s="18">
        <v>17632</v>
      </c>
      <c r="L47" s="18">
        <v>4</v>
      </c>
      <c r="M47" s="18" t="s">
        <v>98</v>
      </c>
      <c r="N47" s="18" t="s">
        <v>98</v>
      </c>
      <c r="O47" s="18" t="s">
        <v>99</v>
      </c>
    </row>
    <row r="48" spans="2:15" s="2" customFormat="1" ht="12" customHeight="1">
      <c r="B48" s="19" t="s">
        <v>32</v>
      </c>
      <c r="C48" s="18">
        <f t="shared" si="2"/>
        <v>58</v>
      </c>
      <c r="D48" s="18">
        <f t="shared" si="3"/>
        <v>103</v>
      </c>
      <c r="E48" s="18">
        <f t="shared" si="4"/>
        <v>62595</v>
      </c>
      <c r="F48" s="18">
        <v>4</v>
      </c>
      <c r="G48" s="18">
        <v>7</v>
      </c>
      <c r="H48" s="18">
        <v>6213</v>
      </c>
      <c r="I48" s="18">
        <v>43</v>
      </c>
      <c r="J48" s="18">
        <v>82</v>
      </c>
      <c r="K48" s="18">
        <v>54077</v>
      </c>
      <c r="L48" s="18">
        <v>10</v>
      </c>
      <c r="M48" s="18">
        <v>14</v>
      </c>
      <c r="N48" s="18">
        <v>2305</v>
      </c>
      <c r="O48" s="18">
        <v>1</v>
      </c>
    </row>
    <row r="49" spans="2:15" s="2" customFormat="1" ht="12" customHeight="1">
      <c r="B49" s="17" t="s">
        <v>64</v>
      </c>
      <c r="C49" s="18">
        <f t="shared" si="2"/>
        <v>799</v>
      </c>
      <c r="D49" s="18">
        <f t="shared" si="3"/>
        <v>1884</v>
      </c>
      <c r="E49" s="18">
        <f t="shared" si="4"/>
        <v>1500237</v>
      </c>
      <c r="F49" s="18">
        <v>55</v>
      </c>
      <c r="G49" s="18">
        <v>121</v>
      </c>
      <c r="H49" s="18">
        <v>243472</v>
      </c>
      <c r="I49" s="18">
        <v>641</v>
      </c>
      <c r="J49" s="18">
        <v>1534</v>
      </c>
      <c r="K49" s="18">
        <v>1168436</v>
      </c>
      <c r="L49" s="18">
        <v>84</v>
      </c>
      <c r="M49" s="18">
        <v>229</v>
      </c>
      <c r="N49" s="18">
        <v>88329</v>
      </c>
      <c r="O49" s="18">
        <v>19</v>
      </c>
    </row>
    <row r="50" spans="2:15" s="2" customFormat="1" ht="12" customHeight="1">
      <c r="B50" s="19" t="s">
        <v>33</v>
      </c>
      <c r="C50" s="18">
        <f t="shared" si="2"/>
        <v>55</v>
      </c>
      <c r="D50" s="18">
        <f t="shared" si="3"/>
        <v>105</v>
      </c>
      <c r="E50" s="18">
        <f t="shared" si="4"/>
        <v>87644</v>
      </c>
      <c r="F50" s="18">
        <v>5</v>
      </c>
      <c r="G50" s="18">
        <v>6</v>
      </c>
      <c r="H50" s="18">
        <v>3850</v>
      </c>
      <c r="I50" s="18">
        <v>44</v>
      </c>
      <c r="J50" s="18">
        <v>90</v>
      </c>
      <c r="K50" s="18">
        <v>81697</v>
      </c>
      <c r="L50" s="18">
        <v>5</v>
      </c>
      <c r="M50" s="18">
        <v>9</v>
      </c>
      <c r="N50" s="18">
        <v>2097</v>
      </c>
      <c r="O50" s="18">
        <v>1</v>
      </c>
    </row>
    <row r="51" spans="2:15" s="2" customFormat="1" ht="12" customHeight="1">
      <c r="B51" s="19" t="s">
        <v>34</v>
      </c>
      <c r="C51" s="18">
        <f t="shared" si="2"/>
        <v>367</v>
      </c>
      <c r="D51" s="18">
        <f t="shared" si="3"/>
        <v>1014</v>
      </c>
      <c r="E51" s="18">
        <f t="shared" si="4"/>
        <v>918328</v>
      </c>
      <c r="F51" s="18">
        <v>35</v>
      </c>
      <c r="G51" s="18">
        <v>81</v>
      </c>
      <c r="H51" s="18">
        <v>203360</v>
      </c>
      <c r="I51" s="18">
        <v>277</v>
      </c>
      <c r="J51" s="18">
        <v>789</v>
      </c>
      <c r="K51" s="18">
        <v>665180</v>
      </c>
      <c r="L51" s="18">
        <v>49</v>
      </c>
      <c r="M51" s="18">
        <v>144</v>
      </c>
      <c r="N51" s="18">
        <v>49788</v>
      </c>
      <c r="O51" s="18">
        <v>6</v>
      </c>
    </row>
    <row r="52" spans="2:15" s="2" customFormat="1" ht="12" customHeight="1">
      <c r="B52" s="19" t="s">
        <v>35</v>
      </c>
      <c r="C52" s="18">
        <v>115</v>
      </c>
      <c r="D52" s="18">
        <v>228</v>
      </c>
      <c r="E52" s="18">
        <v>113349</v>
      </c>
      <c r="F52" s="18" t="s">
        <v>99</v>
      </c>
      <c r="G52" s="18" t="s">
        <v>99</v>
      </c>
      <c r="H52" s="18" t="s">
        <v>99</v>
      </c>
      <c r="I52" s="18">
        <v>109</v>
      </c>
      <c r="J52" s="18">
        <v>211</v>
      </c>
      <c r="K52" s="18">
        <v>109583</v>
      </c>
      <c r="L52" s="18">
        <v>6</v>
      </c>
      <c r="M52" s="18">
        <v>17</v>
      </c>
      <c r="N52" s="18">
        <v>3766</v>
      </c>
      <c r="O52" s="18" t="s">
        <v>99</v>
      </c>
    </row>
    <row r="53" spans="2:15" s="2" customFormat="1" ht="12" customHeight="1">
      <c r="B53" s="19" t="s">
        <v>36</v>
      </c>
      <c r="C53" s="18">
        <f t="shared" si="2"/>
        <v>262</v>
      </c>
      <c r="D53" s="18">
        <f t="shared" si="3"/>
        <v>537</v>
      </c>
      <c r="E53" s="18">
        <f t="shared" si="4"/>
        <v>380916</v>
      </c>
      <c r="F53" s="18">
        <v>15</v>
      </c>
      <c r="G53" s="18">
        <v>34</v>
      </c>
      <c r="H53" s="18">
        <v>36262</v>
      </c>
      <c r="I53" s="18">
        <v>211</v>
      </c>
      <c r="J53" s="18">
        <v>444</v>
      </c>
      <c r="K53" s="18">
        <v>311976</v>
      </c>
      <c r="L53" s="18">
        <v>24</v>
      </c>
      <c r="M53" s="18">
        <v>59</v>
      </c>
      <c r="N53" s="18">
        <v>32678</v>
      </c>
      <c r="O53" s="18">
        <v>12</v>
      </c>
    </row>
    <row r="54" spans="2:15" s="2" customFormat="1" ht="12" customHeight="1">
      <c r="B54" s="17" t="s">
        <v>80</v>
      </c>
      <c r="C54" s="18">
        <f t="shared" si="2"/>
        <v>369</v>
      </c>
      <c r="D54" s="18">
        <f t="shared" si="3"/>
        <v>1295</v>
      </c>
      <c r="E54" s="18">
        <f t="shared" si="4"/>
        <v>1108224</v>
      </c>
      <c r="F54" s="18">
        <v>23</v>
      </c>
      <c r="G54" s="18">
        <v>72</v>
      </c>
      <c r="H54" s="18">
        <v>88278</v>
      </c>
      <c r="I54" s="18">
        <v>271</v>
      </c>
      <c r="J54" s="18">
        <v>1009</v>
      </c>
      <c r="K54" s="18">
        <v>948446</v>
      </c>
      <c r="L54" s="18">
        <v>64</v>
      </c>
      <c r="M54" s="18">
        <v>214</v>
      </c>
      <c r="N54" s="18">
        <v>71500</v>
      </c>
      <c r="O54" s="18">
        <v>11</v>
      </c>
    </row>
    <row r="55" spans="2:15" s="2" customFormat="1" ht="12" customHeight="1">
      <c r="B55" s="19" t="s">
        <v>37</v>
      </c>
      <c r="C55" s="18">
        <f t="shared" si="2"/>
        <v>369</v>
      </c>
      <c r="D55" s="18">
        <f t="shared" si="3"/>
        <v>1295</v>
      </c>
      <c r="E55" s="18">
        <f t="shared" si="4"/>
        <v>1108224</v>
      </c>
      <c r="F55" s="18">
        <v>23</v>
      </c>
      <c r="G55" s="18">
        <v>72</v>
      </c>
      <c r="H55" s="18">
        <v>88278</v>
      </c>
      <c r="I55" s="18">
        <v>271</v>
      </c>
      <c r="J55" s="18">
        <v>1009</v>
      </c>
      <c r="K55" s="18">
        <v>948446</v>
      </c>
      <c r="L55" s="18">
        <v>64</v>
      </c>
      <c r="M55" s="18">
        <v>214</v>
      </c>
      <c r="N55" s="18">
        <v>71500</v>
      </c>
      <c r="O55" s="18">
        <v>11</v>
      </c>
    </row>
    <row r="56" spans="2:15" s="2" customFormat="1" ht="12" customHeight="1">
      <c r="B56" s="17" t="s">
        <v>81</v>
      </c>
      <c r="C56" s="18">
        <f t="shared" si="2"/>
        <v>1651</v>
      </c>
      <c r="D56" s="18">
        <f t="shared" si="3"/>
        <v>4994</v>
      </c>
      <c r="E56" s="18">
        <f t="shared" si="4"/>
        <v>5341794</v>
      </c>
      <c r="F56" s="18">
        <v>117</v>
      </c>
      <c r="G56" s="18">
        <v>467</v>
      </c>
      <c r="H56" s="18">
        <v>1046101</v>
      </c>
      <c r="I56" s="18">
        <v>1184</v>
      </c>
      <c r="J56" s="18">
        <v>3572</v>
      </c>
      <c r="K56" s="18">
        <v>4011632</v>
      </c>
      <c r="L56" s="18">
        <v>313</v>
      </c>
      <c r="M56" s="18">
        <v>955</v>
      </c>
      <c r="N56" s="18">
        <v>284061</v>
      </c>
      <c r="O56" s="18">
        <v>37</v>
      </c>
    </row>
    <row r="57" spans="2:15" s="2" customFormat="1" ht="12" customHeight="1">
      <c r="B57" s="19" t="s">
        <v>38</v>
      </c>
      <c r="C57" s="18">
        <f t="shared" si="2"/>
        <v>510</v>
      </c>
      <c r="D57" s="18">
        <f t="shared" si="3"/>
        <v>1809</v>
      </c>
      <c r="E57" s="18">
        <f t="shared" si="4"/>
        <v>2110076</v>
      </c>
      <c r="F57" s="18">
        <v>33</v>
      </c>
      <c r="G57" s="18">
        <v>147</v>
      </c>
      <c r="H57" s="18">
        <v>366154</v>
      </c>
      <c r="I57" s="18">
        <v>381</v>
      </c>
      <c r="J57" s="18">
        <v>1399</v>
      </c>
      <c r="K57" s="18">
        <v>1666099</v>
      </c>
      <c r="L57" s="18">
        <v>90</v>
      </c>
      <c r="M57" s="18">
        <v>263</v>
      </c>
      <c r="N57" s="18">
        <v>77823</v>
      </c>
      <c r="O57" s="18">
        <v>6</v>
      </c>
    </row>
    <row r="58" spans="2:15" s="2" customFormat="1" ht="12" customHeight="1">
      <c r="B58" s="19" t="s">
        <v>18</v>
      </c>
      <c r="C58" s="18">
        <v>34</v>
      </c>
      <c r="D58" s="18">
        <v>84</v>
      </c>
      <c r="E58" s="18">
        <v>83126</v>
      </c>
      <c r="F58" s="18">
        <v>2</v>
      </c>
      <c r="G58" s="18" t="s">
        <v>98</v>
      </c>
      <c r="H58" s="18" t="s">
        <v>98</v>
      </c>
      <c r="I58" s="18">
        <v>27</v>
      </c>
      <c r="J58" s="18">
        <v>59</v>
      </c>
      <c r="K58" s="18">
        <v>75126</v>
      </c>
      <c r="L58" s="18">
        <v>5</v>
      </c>
      <c r="M58" s="18" t="s">
        <v>98</v>
      </c>
      <c r="N58" s="18" t="s">
        <v>98</v>
      </c>
      <c r="O58" s="18" t="s">
        <v>99</v>
      </c>
    </row>
    <row r="59" spans="2:15" s="2" customFormat="1" ht="12" customHeight="1">
      <c r="B59" s="19" t="s">
        <v>39</v>
      </c>
      <c r="C59" s="18">
        <f t="shared" si="2"/>
        <v>317</v>
      </c>
      <c r="D59" s="18">
        <f t="shared" si="3"/>
        <v>782</v>
      </c>
      <c r="E59" s="18">
        <f t="shared" si="4"/>
        <v>832709</v>
      </c>
      <c r="F59" s="18">
        <v>34</v>
      </c>
      <c r="G59" s="18">
        <v>92</v>
      </c>
      <c r="H59" s="18">
        <v>148693</v>
      </c>
      <c r="I59" s="18">
        <v>250</v>
      </c>
      <c r="J59" s="18">
        <v>597</v>
      </c>
      <c r="K59" s="18">
        <v>662033</v>
      </c>
      <c r="L59" s="18">
        <v>31</v>
      </c>
      <c r="M59" s="18">
        <v>93</v>
      </c>
      <c r="N59" s="18">
        <v>21983</v>
      </c>
      <c r="O59" s="18">
        <v>2</v>
      </c>
    </row>
    <row r="60" spans="2:15" s="2" customFormat="1" ht="12" customHeight="1">
      <c r="B60" s="19" t="s">
        <v>40</v>
      </c>
      <c r="C60" s="18">
        <f t="shared" si="2"/>
        <v>173</v>
      </c>
      <c r="D60" s="18">
        <f t="shared" si="3"/>
        <v>492</v>
      </c>
      <c r="E60" s="18">
        <f t="shared" si="4"/>
        <v>469346</v>
      </c>
      <c r="F60" s="18">
        <v>13</v>
      </c>
      <c r="G60" s="18">
        <v>65</v>
      </c>
      <c r="H60" s="18">
        <v>132467</v>
      </c>
      <c r="I60" s="18">
        <v>103</v>
      </c>
      <c r="J60" s="18">
        <v>280</v>
      </c>
      <c r="K60" s="18">
        <v>288436</v>
      </c>
      <c r="L60" s="18">
        <v>54</v>
      </c>
      <c r="M60" s="18">
        <v>147</v>
      </c>
      <c r="N60" s="18">
        <v>48443</v>
      </c>
      <c r="O60" s="18">
        <v>3</v>
      </c>
    </row>
    <row r="61" spans="2:15" s="2" customFormat="1" ht="12" customHeight="1">
      <c r="B61" s="19" t="s">
        <v>41</v>
      </c>
      <c r="C61" s="18">
        <v>204</v>
      </c>
      <c r="D61" s="18">
        <f t="shared" si="3"/>
        <v>677</v>
      </c>
      <c r="E61" s="18">
        <f t="shared" si="4"/>
        <v>726919</v>
      </c>
      <c r="F61" s="18">
        <v>11</v>
      </c>
      <c r="G61" s="18">
        <v>57</v>
      </c>
      <c r="H61" s="18">
        <v>112139</v>
      </c>
      <c r="I61" s="18">
        <v>146</v>
      </c>
      <c r="J61" s="18">
        <v>430</v>
      </c>
      <c r="K61" s="18">
        <v>582424</v>
      </c>
      <c r="L61" s="18">
        <v>47</v>
      </c>
      <c r="M61" s="18">
        <v>190</v>
      </c>
      <c r="N61" s="18">
        <v>32356</v>
      </c>
      <c r="O61" s="18" t="s">
        <v>99</v>
      </c>
    </row>
    <row r="62" spans="2:15" s="2" customFormat="1" ht="12" customHeight="1">
      <c r="B62" s="19" t="s">
        <v>42</v>
      </c>
      <c r="C62" s="18">
        <f t="shared" si="2"/>
        <v>329</v>
      </c>
      <c r="D62" s="18">
        <f t="shared" si="3"/>
        <v>966</v>
      </c>
      <c r="E62" s="18">
        <f t="shared" si="4"/>
        <v>1010239</v>
      </c>
      <c r="F62" s="18">
        <v>22</v>
      </c>
      <c r="G62" s="18">
        <v>87</v>
      </c>
      <c r="H62" s="18">
        <v>276121</v>
      </c>
      <c r="I62" s="18">
        <v>216</v>
      </c>
      <c r="J62" s="18">
        <v>683</v>
      </c>
      <c r="K62" s="18">
        <v>650375</v>
      </c>
      <c r="L62" s="18">
        <v>65</v>
      </c>
      <c r="M62" s="18">
        <v>196</v>
      </c>
      <c r="N62" s="18">
        <v>83743</v>
      </c>
      <c r="O62" s="18">
        <v>26</v>
      </c>
    </row>
    <row r="63" spans="2:15" s="2" customFormat="1" ht="12" customHeight="1">
      <c r="B63" s="19" t="s">
        <v>43</v>
      </c>
      <c r="C63" s="18">
        <v>37</v>
      </c>
      <c r="D63" s="18">
        <v>83</v>
      </c>
      <c r="E63" s="18">
        <v>41309</v>
      </c>
      <c r="F63" s="18" t="s">
        <v>99</v>
      </c>
      <c r="G63" s="18" t="s">
        <v>99</v>
      </c>
      <c r="H63" s="18" t="s">
        <v>99</v>
      </c>
      <c r="I63" s="18">
        <v>24</v>
      </c>
      <c r="J63" s="18">
        <v>45</v>
      </c>
      <c r="K63" s="18">
        <v>27741</v>
      </c>
      <c r="L63" s="18">
        <v>13</v>
      </c>
      <c r="M63" s="18">
        <v>38</v>
      </c>
      <c r="N63" s="18">
        <v>13568</v>
      </c>
      <c r="O63" s="18" t="s">
        <v>99</v>
      </c>
    </row>
    <row r="64" spans="2:15" s="2" customFormat="1" ht="12" customHeight="1">
      <c r="B64" s="19" t="s">
        <v>44</v>
      </c>
      <c r="C64" s="18">
        <v>47</v>
      </c>
      <c r="D64" s="18">
        <v>101</v>
      </c>
      <c r="E64" s="18">
        <v>68070</v>
      </c>
      <c r="F64" s="18">
        <v>2</v>
      </c>
      <c r="G64" s="18" t="s">
        <v>98</v>
      </c>
      <c r="H64" s="18" t="s">
        <v>98</v>
      </c>
      <c r="I64" s="18">
        <v>37</v>
      </c>
      <c r="J64" s="18">
        <v>79</v>
      </c>
      <c r="K64" s="18">
        <v>59398</v>
      </c>
      <c r="L64" s="18">
        <v>8</v>
      </c>
      <c r="M64" s="18" t="s">
        <v>98</v>
      </c>
      <c r="N64" s="18" t="s">
        <v>98</v>
      </c>
      <c r="O64" s="18" t="s">
        <v>99</v>
      </c>
    </row>
    <row r="65" spans="2:15" s="2" customFormat="1" ht="12" customHeight="1">
      <c r="B65" s="17" t="s">
        <v>82</v>
      </c>
      <c r="C65" s="18">
        <f t="shared" si="2"/>
        <v>1141</v>
      </c>
      <c r="D65" s="18">
        <f t="shared" si="3"/>
        <v>2979</v>
      </c>
      <c r="E65" s="18">
        <f t="shared" si="4"/>
        <v>2382745</v>
      </c>
      <c r="F65" s="18">
        <v>47</v>
      </c>
      <c r="G65" s="18">
        <v>187</v>
      </c>
      <c r="H65" s="18">
        <v>210589</v>
      </c>
      <c r="I65" s="18">
        <v>829</v>
      </c>
      <c r="J65" s="18">
        <v>2143</v>
      </c>
      <c r="K65" s="18">
        <v>1972562</v>
      </c>
      <c r="L65" s="18">
        <v>223</v>
      </c>
      <c r="M65" s="18">
        <v>649</v>
      </c>
      <c r="N65" s="18">
        <v>199594</v>
      </c>
      <c r="O65" s="18">
        <v>42</v>
      </c>
    </row>
    <row r="66" spans="2:15" s="2" customFormat="1" ht="12" customHeight="1">
      <c r="B66" s="19" t="s">
        <v>45</v>
      </c>
      <c r="C66" s="18">
        <v>47</v>
      </c>
      <c r="D66" s="18">
        <v>98</v>
      </c>
      <c r="E66" s="18">
        <v>63465</v>
      </c>
      <c r="F66" s="18">
        <v>1</v>
      </c>
      <c r="G66" s="18" t="s">
        <v>98</v>
      </c>
      <c r="H66" s="18" t="s">
        <v>98</v>
      </c>
      <c r="I66" s="18">
        <v>38</v>
      </c>
      <c r="J66" s="18">
        <v>64</v>
      </c>
      <c r="K66" s="18">
        <v>46016</v>
      </c>
      <c r="L66" s="18">
        <v>8</v>
      </c>
      <c r="M66" s="18" t="s">
        <v>98</v>
      </c>
      <c r="N66" s="18" t="s">
        <v>98</v>
      </c>
      <c r="O66" s="18" t="s">
        <v>99</v>
      </c>
    </row>
    <row r="67" spans="2:15" s="2" customFormat="1" ht="12" customHeight="1">
      <c r="B67" s="19" t="s">
        <v>46</v>
      </c>
      <c r="C67" s="18">
        <f t="shared" si="2"/>
        <v>150</v>
      </c>
      <c r="D67" s="18">
        <f t="shared" si="3"/>
        <v>375</v>
      </c>
      <c r="E67" s="18">
        <f t="shared" si="4"/>
        <v>304705</v>
      </c>
      <c r="F67" s="18">
        <v>4</v>
      </c>
      <c r="G67" s="18">
        <v>59</v>
      </c>
      <c r="H67" s="18">
        <v>48375</v>
      </c>
      <c r="I67" s="18">
        <v>115</v>
      </c>
      <c r="J67" s="18">
        <v>267</v>
      </c>
      <c r="K67" s="18">
        <v>247321</v>
      </c>
      <c r="L67" s="18">
        <v>25</v>
      </c>
      <c r="M67" s="18">
        <v>49</v>
      </c>
      <c r="N67" s="18">
        <v>9009</v>
      </c>
      <c r="O67" s="18">
        <v>6</v>
      </c>
    </row>
    <row r="68" spans="2:15" s="2" customFormat="1" ht="12" customHeight="1">
      <c r="B68" s="19" t="s">
        <v>47</v>
      </c>
      <c r="C68" s="18">
        <v>108</v>
      </c>
      <c r="D68" s="18">
        <v>338</v>
      </c>
      <c r="E68" s="18">
        <v>246031</v>
      </c>
      <c r="F68" s="18">
        <v>2</v>
      </c>
      <c r="G68" s="18" t="s">
        <v>98</v>
      </c>
      <c r="H68" s="18" t="s">
        <v>98</v>
      </c>
      <c r="I68" s="18">
        <v>80</v>
      </c>
      <c r="J68" s="18">
        <v>267</v>
      </c>
      <c r="K68" s="18">
        <v>221390</v>
      </c>
      <c r="L68" s="18">
        <v>26</v>
      </c>
      <c r="M68" s="18" t="s">
        <v>98</v>
      </c>
      <c r="N68" s="18" t="s">
        <v>98</v>
      </c>
      <c r="O68" s="18" t="s">
        <v>99</v>
      </c>
    </row>
    <row r="69" spans="2:15" s="2" customFormat="1" ht="12" customHeight="1">
      <c r="B69" s="19" t="s">
        <v>48</v>
      </c>
      <c r="C69" s="18">
        <v>40</v>
      </c>
      <c r="D69" s="18">
        <v>74</v>
      </c>
      <c r="E69" s="18">
        <v>34928</v>
      </c>
      <c r="F69" s="18" t="s">
        <v>99</v>
      </c>
      <c r="G69" s="18" t="s">
        <v>99</v>
      </c>
      <c r="H69" s="18" t="s">
        <v>99</v>
      </c>
      <c r="I69" s="18">
        <v>35</v>
      </c>
      <c r="J69" s="18">
        <v>68</v>
      </c>
      <c r="K69" s="18">
        <v>34386</v>
      </c>
      <c r="L69" s="18">
        <v>3</v>
      </c>
      <c r="M69" s="18">
        <v>6</v>
      </c>
      <c r="N69" s="18">
        <v>542</v>
      </c>
      <c r="O69" s="18">
        <v>2</v>
      </c>
    </row>
    <row r="70" spans="2:15" s="2" customFormat="1" ht="12" customHeight="1">
      <c r="B70" s="19" t="s">
        <v>49</v>
      </c>
      <c r="C70" s="18">
        <f t="shared" si="2"/>
        <v>199</v>
      </c>
      <c r="D70" s="18">
        <f t="shared" si="3"/>
        <v>511</v>
      </c>
      <c r="E70" s="18">
        <f t="shared" si="4"/>
        <v>484355</v>
      </c>
      <c r="F70" s="18">
        <v>13</v>
      </c>
      <c r="G70" s="18">
        <v>41</v>
      </c>
      <c r="H70" s="18">
        <v>41865</v>
      </c>
      <c r="I70" s="18">
        <v>158</v>
      </c>
      <c r="J70" s="18">
        <v>402</v>
      </c>
      <c r="K70" s="18">
        <v>427734</v>
      </c>
      <c r="L70" s="18">
        <v>27</v>
      </c>
      <c r="M70" s="18">
        <v>68</v>
      </c>
      <c r="N70" s="18">
        <v>14756</v>
      </c>
      <c r="O70" s="18">
        <v>1</v>
      </c>
    </row>
    <row r="71" spans="2:15" s="2" customFormat="1" ht="12" customHeight="1">
      <c r="B71" s="19" t="s">
        <v>50</v>
      </c>
      <c r="C71" s="18">
        <f t="shared" si="2"/>
        <v>323</v>
      </c>
      <c r="D71" s="18">
        <f t="shared" si="3"/>
        <v>860</v>
      </c>
      <c r="E71" s="18">
        <f t="shared" si="4"/>
        <v>598300</v>
      </c>
      <c r="F71" s="18">
        <v>12</v>
      </c>
      <c r="G71" s="18">
        <v>45</v>
      </c>
      <c r="H71" s="18">
        <v>71034</v>
      </c>
      <c r="I71" s="18">
        <v>198</v>
      </c>
      <c r="J71" s="18">
        <v>598</v>
      </c>
      <c r="K71" s="18">
        <v>473942</v>
      </c>
      <c r="L71" s="18">
        <v>85</v>
      </c>
      <c r="M71" s="18">
        <v>217</v>
      </c>
      <c r="N71" s="18">
        <v>53324</v>
      </c>
      <c r="O71" s="18">
        <v>28</v>
      </c>
    </row>
    <row r="72" spans="2:15" s="2" customFormat="1" ht="12" customHeight="1">
      <c r="B72" s="19" t="s">
        <v>51</v>
      </c>
      <c r="C72" s="18">
        <f t="shared" si="2"/>
        <v>200</v>
      </c>
      <c r="D72" s="18">
        <f t="shared" si="3"/>
        <v>544</v>
      </c>
      <c r="E72" s="18">
        <f t="shared" si="4"/>
        <v>414682</v>
      </c>
      <c r="F72" s="18">
        <v>10</v>
      </c>
      <c r="G72" s="18">
        <v>29</v>
      </c>
      <c r="H72" s="18">
        <v>40126</v>
      </c>
      <c r="I72" s="18">
        <v>141</v>
      </c>
      <c r="J72" s="18">
        <v>313</v>
      </c>
      <c r="K72" s="18">
        <v>288542</v>
      </c>
      <c r="L72" s="18">
        <v>44</v>
      </c>
      <c r="M72" s="18">
        <v>202</v>
      </c>
      <c r="N72" s="18">
        <v>86014</v>
      </c>
      <c r="O72" s="18">
        <v>5</v>
      </c>
    </row>
    <row r="73" spans="2:15" s="2" customFormat="1" ht="12" customHeight="1">
      <c r="B73" s="19" t="s">
        <v>52</v>
      </c>
      <c r="C73" s="18">
        <v>74</v>
      </c>
      <c r="D73" s="18">
        <f>G73+J73+M73</f>
        <v>179</v>
      </c>
      <c r="E73" s="18">
        <v>236279</v>
      </c>
      <c r="F73" s="18">
        <v>5</v>
      </c>
      <c r="G73" s="18">
        <v>5</v>
      </c>
      <c r="H73" s="18" t="s">
        <v>99</v>
      </c>
      <c r="I73" s="18">
        <v>64</v>
      </c>
      <c r="J73" s="18">
        <v>164</v>
      </c>
      <c r="K73" s="18">
        <v>233231</v>
      </c>
      <c r="L73" s="18">
        <v>5</v>
      </c>
      <c r="M73" s="18">
        <v>10</v>
      </c>
      <c r="N73" s="18">
        <v>3048</v>
      </c>
      <c r="O73" s="18" t="s">
        <v>99</v>
      </c>
    </row>
    <row r="74" spans="2:15" s="2" customFormat="1" ht="12" customHeight="1">
      <c r="B74" s="17" t="s">
        <v>83</v>
      </c>
      <c r="C74" s="18">
        <v>1082</v>
      </c>
      <c r="D74" s="18">
        <v>3251</v>
      </c>
      <c r="E74" s="18">
        <v>41100614</v>
      </c>
      <c r="F74" s="18">
        <v>92</v>
      </c>
      <c r="G74" s="18">
        <v>514</v>
      </c>
      <c r="H74" s="18">
        <v>1724806</v>
      </c>
      <c r="I74" s="18">
        <v>796</v>
      </c>
      <c r="J74" s="18">
        <v>2256</v>
      </c>
      <c r="K74" s="18">
        <v>2207271</v>
      </c>
      <c r="L74" s="18">
        <v>170</v>
      </c>
      <c r="M74" s="18">
        <v>481</v>
      </c>
      <c r="N74" s="18">
        <v>178537</v>
      </c>
      <c r="O74" s="18">
        <v>24</v>
      </c>
    </row>
    <row r="75" spans="2:15" s="2" customFormat="1" ht="12" customHeight="1">
      <c r="B75" s="19" t="s">
        <v>90</v>
      </c>
      <c r="C75" s="18">
        <v>139</v>
      </c>
      <c r="D75" s="18">
        <v>462</v>
      </c>
      <c r="E75" s="18">
        <v>391357</v>
      </c>
      <c r="F75" s="18">
        <v>8</v>
      </c>
      <c r="G75" s="18">
        <v>91</v>
      </c>
      <c r="H75" s="18">
        <v>61689</v>
      </c>
      <c r="I75" s="18">
        <v>100</v>
      </c>
      <c r="J75" s="18">
        <v>271</v>
      </c>
      <c r="K75" s="18">
        <v>297394</v>
      </c>
      <c r="L75" s="18">
        <v>28</v>
      </c>
      <c r="M75" s="18">
        <v>100</v>
      </c>
      <c r="N75" s="18">
        <v>50274</v>
      </c>
      <c r="O75" s="18">
        <v>3</v>
      </c>
    </row>
    <row r="76" spans="2:15" s="2" customFormat="1" ht="12" customHeight="1">
      <c r="B76" s="19" t="s">
        <v>18</v>
      </c>
      <c r="C76" s="18">
        <v>149</v>
      </c>
      <c r="D76" s="18">
        <v>417</v>
      </c>
      <c r="E76" s="18">
        <v>531468</v>
      </c>
      <c r="F76" s="18">
        <v>12</v>
      </c>
      <c r="G76" s="18">
        <v>63</v>
      </c>
      <c r="H76" s="18">
        <v>199617</v>
      </c>
      <c r="I76" s="18">
        <v>106</v>
      </c>
      <c r="J76" s="18">
        <v>283</v>
      </c>
      <c r="K76" s="18">
        <v>312294</v>
      </c>
      <c r="L76" s="18">
        <v>30</v>
      </c>
      <c r="M76" s="18">
        <v>71</v>
      </c>
      <c r="N76" s="18">
        <v>19557</v>
      </c>
      <c r="O76" s="18">
        <v>1</v>
      </c>
    </row>
    <row r="77" spans="2:15" s="2" customFormat="1" ht="12" customHeight="1">
      <c r="B77" s="19" t="s">
        <v>53</v>
      </c>
      <c r="C77" s="18">
        <v>581</v>
      </c>
      <c r="D77" s="18">
        <v>1707</v>
      </c>
      <c r="E77" s="18">
        <v>2226168</v>
      </c>
      <c r="F77" s="18">
        <v>60</v>
      </c>
      <c r="G77" s="18">
        <v>269</v>
      </c>
      <c r="H77" s="18">
        <v>1021324</v>
      </c>
      <c r="I77" s="18">
        <v>419</v>
      </c>
      <c r="J77" s="18">
        <v>1217</v>
      </c>
      <c r="K77" s="18">
        <v>1122054</v>
      </c>
      <c r="L77" s="18">
        <v>82</v>
      </c>
      <c r="M77" s="18">
        <v>221</v>
      </c>
      <c r="N77" s="18">
        <v>82790</v>
      </c>
      <c r="O77" s="18">
        <v>20</v>
      </c>
    </row>
    <row r="78" spans="2:15" s="2" customFormat="1" ht="12" customHeight="1">
      <c r="B78" s="19" t="s">
        <v>54</v>
      </c>
      <c r="C78" s="18">
        <v>213</v>
      </c>
      <c r="D78" s="18">
        <v>665</v>
      </c>
      <c r="E78" s="18">
        <v>961621</v>
      </c>
      <c r="F78" s="18">
        <v>12</v>
      </c>
      <c r="G78" s="18">
        <v>91</v>
      </c>
      <c r="H78" s="18">
        <v>442176</v>
      </c>
      <c r="I78" s="18">
        <v>171</v>
      </c>
      <c r="J78" s="18">
        <v>485</v>
      </c>
      <c r="K78" s="18">
        <v>493529</v>
      </c>
      <c r="L78" s="18">
        <v>30</v>
      </c>
      <c r="M78" s="18">
        <v>89</v>
      </c>
      <c r="N78" s="18">
        <v>25916</v>
      </c>
      <c r="O78" s="18"/>
    </row>
    <row r="79" spans="2:15" s="2" customFormat="1" ht="12" customHeight="1">
      <c r="B79" s="17" t="s">
        <v>84</v>
      </c>
      <c r="C79" s="18">
        <v>902</v>
      </c>
      <c r="D79" s="18">
        <v>3121</v>
      </c>
      <c r="E79" s="18">
        <v>5823196</v>
      </c>
      <c r="F79" s="18">
        <v>109</v>
      </c>
      <c r="G79" s="18">
        <v>809</v>
      </c>
      <c r="H79" s="18">
        <v>3482031</v>
      </c>
      <c r="I79" s="18">
        <v>631</v>
      </c>
      <c r="J79" s="18">
        <v>1882</v>
      </c>
      <c r="K79" s="18">
        <v>2201875</v>
      </c>
      <c r="L79" s="18">
        <v>142</v>
      </c>
      <c r="M79" s="18">
        <v>430</v>
      </c>
      <c r="N79" s="18">
        <v>139290</v>
      </c>
      <c r="O79" s="18">
        <v>20</v>
      </c>
    </row>
    <row r="80" spans="2:15" s="2" customFormat="1" ht="12" customHeight="1">
      <c r="B80" s="19" t="s">
        <v>55</v>
      </c>
      <c r="C80" s="18">
        <v>275</v>
      </c>
      <c r="D80" s="18">
        <v>868</v>
      </c>
      <c r="E80" s="18">
        <v>862355</v>
      </c>
      <c r="F80" s="18">
        <v>28</v>
      </c>
      <c r="G80" s="18">
        <v>168</v>
      </c>
      <c r="H80" s="18">
        <v>304115</v>
      </c>
      <c r="I80" s="18">
        <v>211</v>
      </c>
      <c r="J80" s="18">
        <v>612</v>
      </c>
      <c r="K80" s="18">
        <v>532965</v>
      </c>
      <c r="L80" s="18">
        <v>32</v>
      </c>
      <c r="M80" s="18">
        <v>88</v>
      </c>
      <c r="N80" s="18">
        <v>25275</v>
      </c>
      <c r="O80" s="18">
        <v>4</v>
      </c>
    </row>
    <row r="81" spans="2:15" s="2" customFormat="1" ht="12" customHeight="1">
      <c r="B81" s="19" t="s">
        <v>56</v>
      </c>
      <c r="C81" s="18">
        <v>278</v>
      </c>
      <c r="D81" s="18">
        <v>814</v>
      </c>
      <c r="E81" s="18">
        <v>1523710</v>
      </c>
      <c r="F81" s="18">
        <v>28</v>
      </c>
      <c r="G81" s="18">
        <v>149</v>
      </c>
      <c r="H81" s="18">
        <v>690011</v>
      </c>
      <c r="I81" s="18">
        <v>197</v>
      </c>
      <c r="J81" s="18">
        <v>535</v>
      </c>
      <c r="K81" s="18">
        <v>793780</v>
      </c>
      <c r="L81" s="18">
        <v>46</v>
      </c>
      <c r="M81" s="18">
        <v>130</v>
      </c>
      <c r="N81" s="18">
        <v>39919</v>
      </c>
      <c r="O81" s="18">
        <v>7</v>
      </c>
    </row>
    <row r="82" spans="2:15" s="2" customFormat="1" ht="12" customHeight="1">
      <c r="B82" s="19" t="s">
        <v>57</v>
      </c>
      <c r="C82" s="18">
        <v>165</v>
      </c>
      <c r="D82" s="18">
        <v>562</v>
      </c>
      <c r="E82" s="18">
        <v>999205</v>
      </c>
      <c r="F82" s="18">
        <v>16</v>
      </c>
      <c r="G82" s="18">
        <v>148</v>
      </c>
      <c r="H82" s="18">
        <v>629245</v>
      </c>
      <c r="I82" s="18">
        <v>117</v>
      </c>
      <c r="J82" s="18">
        <v>325</v>
      </c>
      <c r="K82" s="18">
        <v>344744</v>
      </c>
      <c r="L82" s="18">
        <v>30</v>
      </c>
      <c r="M82" s="18">
        <v>89</v>
      </c>
      <c r="N82" s="18">
        <v>25216</v>
      </c>
      <c r="O82" s="18">
        <v>2</v>
      </c>
    </row>
    <row r="83" spans="2:15" s="2" customFormat="1" ht="12" customHeight="1">
      <c r="B83" s="19" t="s">
        <v>91</v>
      </c>
      <c r="C83" s="18">
        <v>184</v>
      </c>
      <c r="D83" s="18">
        <v>877</v>
      </c>
      <c r="E83" s="18">
        <v>2437926</v>
      </c>
      <c r="F83" s="18">
        <v>37</v>
      </c>
      <c r="G83" s="18">
        <v>344</v>
      </c>
      <c r="H83" s="18">
        <v>1858660</v>
      </c>
      <c r="I83" s="18">
        <v>106</v>
      </c>
      <c r="J83" s="18">
        <v>410</v>
      </c>
      <c r="K83" s="18">
        <v>530386</v>
      </c>
      <c r="L83" s="18">
        <v>34</v>
      </c>
      <c r="M83" s="18">
        <v>123</v>
      </c>
      <c r="N83" s="18">
        <v>4880</v>
      </c>
      <c r="O83" s="18">
        <v>7</v>
      </c>
    </row>
    <row r="84" spans="2:15" s="2" customFormat="1" ht="12" customHeight="1">
      <c r="B84" s="21" t="s">
        <v>85</v>
      </c>
      <c r="C84" s="18">
        <v>567</v>
      </c>
      <c r="D84" s="18">
        <v>1866</v>
      </c>
      <c r="E84" s="18">
        <v>2288997</v>
      </c>
      <c r="F84" s="18">
        <v>44</v>
      </c>
      <c r="G84" s="18">
        <v>304</v>
      </c>
      <c r="H84" s="18">
        <v>705630</v>
      </c>
      <c r="I84" s="18">
        <v>415</v>
      </c>
      <c r="J84" s="18">
        <v>1330</v>
      </c>
      <c r="K84" s="18">
        <v>1519216</v>
      </c>
      <c r="L84" s="18">
        <v>92</v>
      </c>
      <c r="M84" s="18">
        <v>232</v>
      </c>
      <c r="N84" s="18">
        <v>64515</v>
      </c>
      <c r="O84" s="18">
        <v>16</v>
      </c>
    </row>
    <row r="85" spans="2:15" s="2" customFormat="1" ht="12" customHeight="1">
      <c r="B85" s="19" t="s">
        <v>58</v>
      </c>
      <c r="C85" s="18">
        <v>567</v>
      </c>
      <c r="D85" s="18">
        <v>1866</v>
      </c>
      <c r="E85" s="18">
        <v>2288997</v>
      </c>
      <c r="F85" s="18">
        <v>44</v>
      </c>
      <c r="G85" s="18">
        <v>304</v>
      </c>
      <c r="H85" s="18">
        <v>705630</v>
      </c>
      <c r="I85" s="18">
        <v>415</v>
      </c>
      <c r="J85" s="18">
        <v>1330</v>
      </c>
      <c r="K85" s="18">
        <v>1519216</v>
      </c>
      <c r="L85" s="18">
        <v>92</v>
      </c>
      <c r="M85" s="18">
        <v>232</v>
      </c>
      <c r="N85" s="18">
        <v>64515</v>
      </c>
      <c r="O85" s="18">
        <v>16</v>
      </c>
    </row>
    <row r="86" spans="2:15" s="2" customFormat="1" ht="12" customHeight="1">
      <c r="B86" s="17" t="s">
        <v>86</v>
      </c>
      <c r="C86" s="18">
        <v>1395</v>
      </c>
      <c r="D86" s="18">
        <v>4229</v>
      </c>
      <c r="E86" s="18">
        <v>6104434</v>
      </c>
      <c r="F86" s="18">
        <v>118</v>
      </c>
      <c r="G86" s="18">
        <v>656</v>
      </c>
      <c r="H86" s="18">
        <v>2646368</v>
      </c>
      <c r="I86" s="18">
        <v>996</v>
      </c>
      <c r="J86" s="18">
        <v>2895</v>
      </c>
      <c r="K86" s="18">
        <v>3218440</v>
      </c>
      <c r="L86" s="18">
        <v>241</v>
      </c>
      <c r="M86" s="18">
        <v>678</v>
      </c>
      <c r="N86" s="18">
        <v>239625</v>
      </c>
      <c r="O86" s="18">
        <v>40</v>
      </c>
    </row>
    <row r="87" spans="2:15" s="2" customFormat="1" ht="12" customHeight="1">
      <c r="B87" s="19" t="s">
        <v>59</v>
      </c>
      <c r="C87" s="18">
        <v>251</v>
      </c>
      <c r="D87" s="18">
        <v>604</v>
      </c>
      <c r="E87" s="18">
        <v>518150</v>
      </c>
      <c r="F87" s="18">
        <v>26</v>
      </c>
      <c r="G87" s="18">
        <v>101</v>
      </c>
      <c r="H87" s="18">
        <v>110610</v>
      </c>
      <c r="I87" s="18">
        <v>199</v>
      </c>
      <c r="J87" s="18">
        <v>438</v>
      </c>
      <c r="K87" s="18">
        <v>389805</v>
      </c>
      <c r="L87" s="18">
        <v>25</v>
      </c>
      <c r="M87" s="18">
        <v>65</v>
      </c>
      <c r="N87" s="18">
        <v>17735</v>
      </c>
      <c r="O87" s="18">
        <v>1</v>
      </c>
    </row>
    <row r="88" spans="2:15" s="2" customFormat="1" ht="12" customHeight="1">
      <c r="B88" s="19" t="s">
        <v>60</v>
      </c>
      <c r="C88" s="18">
        <v>120</v>
      </c>
      <c r="D88" s="18">
        <v>325</v>
      </c>
      <c r="E88" s="18">
        <v>543973</v>
      </c>
      <c r="F88" s="18">
        <v>18</v>
      </c>
      <c r="G88" s="18">
        <v>83</v>
      </c>
      <c r="H88" s="18">
        <v>337257</v>
      </c>
      <c r="I88" s="18">
        <v>89</v>
      </c>
      <c r="J88" s="18">
        <v>201</v>
      </c>
      <c r="K88" s="18">
        <v>194326</v>
      </c>
      <c r="L88" s="18">
        <v>13</v>
      </c>
      <c r="M88" s="18">
        <v>41</v>
      </c>
      <c r="N88" s="18">
        <v>14390</v>
      </c>
      <c r="O88" s="18"/>
    </row>
    <row r="89" spans="2:15" s="2" customFormat="1" ht="12" customHeight="1">
      <c r="B89" s="19" t="s">
        <v>92</v>
      </c>
      <c r="C89" s="18">
        <v>140</v>
      </c>
      <c r="D89" s="18">
        <v>390</v>
      </c>
      <c r="E89" s="18">
        <v>440590</v>
      </c>
      <c r="F89" s="18">
        <v>7</v>
      </c>
      <c r="G89" s="18">
        <v>35</v>
      </c>
      <c r="H89" s="18">
        <v>182311</v>
      </c>
      <c r="I89" s="18">
        <v>116</v>
      </c>
      <c r="J89" s="18">
        <v>306</v>
      </c>
      <c r="K89" s="18">
        <v>241968</v>
      </c>
      <c r="L89" s="18">
        <v>14</v>
      </c>
      <c r="M89" s="18">
        <v>49</v>
      </c>
      <c r="N89" s="18">
        <v>16311</v>
      </c>
      <c r="O89" s="18">
        <v>3</v>
      </c>
    </row>
    <row r="90" spans="2:15" s="2" customFormat="1" ht="12" customHeight="1">
      <c r="B90" s="19" t="s">
        <v>93</v>
      </c>
      <c r="C90" s="18">
        <v>627</v>
      </c>
      <c r="D90" s="18">
        <v>2231</v>
      </c>
      <c r="E90" s="18">
        <v>3878398</v>
      </c>
      <c r="F90" s="18">
        <v>50</v>
      </c>
      <c r="G90" s="18">
        <v>362</v>
      </c>
      <c r="H90" s="18">
        <v>1794414</v>
      </c>
      <c r="I90" s="18">
        <v>402</v>
      </c>
      <c r="J90" s="18">
        <v>1475</v>
      </c>
      <c r="K90" s="18">
        <v>1938542</v>
      </c>
      <c r="L90" s="18">
        <v>142</v>
      </c>
      <c r="M90" s="18">
        <v>394</v>
      </c>
      <c r="N90" s="18">
        <v>145442</v>
      </c>
      <c r="O90" s="18">
        <v>33</v>
      </c>
    </row>
    <row r="91" spans="2:15" s="2" customFormat="1" ht="12" customHeight="1">
      <c r="B91" s="19" t="s">
        <v>61</v>
      </c>
      <c r="C91" s="18">
        <v>257</v>
      </c>
      <c r="D91" s="18">
        <v>679</v>
      </c>
      <c r="E91" s="18">
        <v>821323</v>
      </c>
      <c r="F91" s="18">
        <v>17</v>
      </c>
      <c r="G91" s="18">
        <v>75</v>
      </c>
      <c r="H91" s="18">
        <v>221776</v>
      </c>
      <c r="I91" s="18">
        <v>190</v>
      </c>
      <c r="J91" s="18">
        <v>475</v>
      </c>
      <c r="K91" s="18">
        <v>453799</v>
      </c>
      <c r="L91" s="18">
        <v>47</v>
      </c>
      <c r="M91" s="18">
        <v>129</v>
      </c>
      <c r="N91" s="18">
        <v>45748</v>
      </c>
      <c r="O91" s="18">
        <v>3</v>
      </c>
    </row>
    <row r="92" spans="3:15" ht="24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4"/>
    </row>
    <row r="93" spans="3:14" ht="24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3:14" ht="24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</sheetData>
  <mergeCells count="6">
    <mergeCell ref="L4:N4"/>
    <mergeCell ref="L3:O3"/>
    <mergeCell ref="O5:O6"/>
    <mergeCell ref="C3:E3"/>
    <mergeCell ref="F3:H3"/>
    <mergeCell ref="I3:K3"/>
  </mergeCells>
  <printOptions/>
  <pageMargins left="0.3937007874015748" right="0.3937007874015748" top="0.7874015748031497" bottom="0.7874015748031497" header="0.5118110236220472" footer="0.5118110236220472"/>
  <pageSetup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江原　和仁</cp:lastModifiedBy>
  <cp:lastPrinted>2003-10-03T04:15:21Z</cp:lastPrinted>
  <dcterms:created xsi:type="dcterms:W3CDTF">1998-06-20T11:22:28Z</dcterms:created>
  <dcterms:modified xsi:type="dcterms:W3CDTF">2004-01-16T05:59:53Z</dcterms:modified>
  <cp:category/>
  <cp:version/>
  <cp:contentType/>
  <cp:contentStatus/>
</cp:coreProperties>
</file>