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850" activeTab="0"/>
  </bookViews>
  <sheets>
    <sheet name="第３表" sheetId="1" r:id="rId1"/>
  </sheets>
  <definedNames>
    <definedName name="_xlnm.Print_Titles" localSheetId="0">'第３表'!$1:$6</definedName>
    <definedName name="クエリー３">'第３表'!$B$7:$R$189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<sst xmlns="http://schemas.openxmlformats.org/spreadsheetml/2006/main" count="331" uniqueCount="210">
  <si>
    <t>生糸・繭卸売業</t>
  </si>
  <si>
    <t>繊維原料卸売業（生糸・繭を除く）</t>
  </si>
  <si>
    <t>糸卸売業</t>
  </si>
  <si>
    <t>衣服・身の回り品卸売業</t>
  </si>
  <si>
    <t>男子服卸売業</t>
  </si>
  <si>
    <t>婦人・子供服卸売業</t>
  </si>
  <si>
    <t>寝具類卸売業</t>
  </si>
  <si>
    <t>履物卸売業（靴を除く）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</si>
  <si>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</si>
  <si>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</si>
  <si>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</si>
  <si>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</si>
  <si>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</si>
  <si>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</si>
  <si>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</si>
  <si>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</si>
  <si>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</si>
  <si>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</si>
  <si>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</si>
  <si>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味そ・しょう油卸売業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</si>
  <si>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</si>
  <si>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</si>
  <si>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</si>
  <si>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</si>
  <si>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</si>
  <si>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</si>
  <si>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</si>
  <si>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</si>
  <si>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板ガラス卸売業</t>
  </si>
  <si>
    <t>その他の建築材料卸売業</t>
  </si>
  <si>
    <t>塗料卸売業</t>
  </si>
  <si>
    <t>再生資源卸売業</t>
  </si>
  <si>
    <t>空瓶・空缶等空容器卸売業</t>
  </si>
  <si>
    <t>鉄スクラップ卸売業</t>
  </si>
  <si>
    <t>非鉄金属スクラップ卸売業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</si>
  <si>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</si>
  <si>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</si>
  <si>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</si>
  <si>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</si>
  <si>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自動車部品・付属品卸売業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</si>
  <si>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</si>
  <si>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</si>
  <si>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</si>
  <si>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</si>
  <si>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</si>
  <si>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</si>
  <si>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</si>
  <si>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</si>
  <si>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</si>
  <si>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</si>
  <si>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</si>
  <si>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</si>
  <si>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</si>
  <si>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</si>
  <si>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</si>
  <si>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</si>
  <si>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</si>
  <si>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</si>
  <si>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</si>
  <si>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</si>
  <si>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</si>
  <si>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各種商品小売業</t>
  </si>
  <si>
    <t>その他の各種商品小売業(従業者が常時５０人未満のもの）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</si>
  <si>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</si>
  <si>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</si>
  <si>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</si>
  <si>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</si>
  <si>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</si>
  <si>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</si>
  <si>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</si>
  <si>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</si>
  <si>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</si>
  <si>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</si>
  <si>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</si>
  <si>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</si>
  <si>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</si>
  <si>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</si>
  <si>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</si>
  <si>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</si>
  <si>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食肉小売業</t>
  </si>
  <si>
    <t>食肉小売業（卵、鳥肉を除く）</t>
  </si>
  <si>
    <t>卵、鳥肉小売業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</si>
  <si>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</si>
  <si>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</si>
  <si>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</si>
  <si>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</si>
  <si>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</si>
  <si>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</si>
  <si>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</si>
  <si>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</si>
  <si>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</si>
  <si>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</si>
  <si>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</si>
  <si>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</si>
  <si>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</si>
  <si>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</si>
  <si>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</si>
  <si>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</si>
  <si>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</si>
  <si>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</si>
  <si>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</si>
  <si>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</si>
  <si>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</si>
  <si>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</si>
  <si>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</si>
  <si>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</si>
  <si>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</si>
  <si>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</si>
  <si>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</si>
  <si>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</si>
  <si>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</si>
  <si>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</si>
  <si>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</si>
  <si>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</si>
  <si>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家庭用機械器具小売業(家庭用電気機械器具小売業を除く）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</si>
  <si>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</si>
  <si>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</si>
  <si>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</si>
  <si>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</si>
  <si>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</si>
  <si>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</si>
  <si>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</si>
  <si>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</si>
  <si>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</si>
  <si>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</si>
  <si>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</si>
  <si>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</si>
  <si>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</si>
  <si>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</si>
  <si>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</si>
  <si>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</si>
  <si>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</si>
  <si>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</si>
  <si>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時計･眼鏡･光学機械小売業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</si>
  <si>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</si>
  <si>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</si>
  <si>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</si>
  <si>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</si>
  <si>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</si>
  <si>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</si>
  <si>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</si>
  <si>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　　従業者１人当たりの年間商品販売額、売場面積１平方メートル当たりの年間商品販売額</t>
  </si>
  <si>
    <t>売場面積１㎡</t>
  </si>
  <si>
    <t>商店数</t>
  </si>
  <si>
    <t>当たりの年間</t>
  </si>
  <si>
    <t>製造業</t>
  </si>
  <si>
    <t>（店）</t>
  </si>
  <si>
    <t>（人）</t>
  </si>
  <si>
    <t>（万円）</t>
  </si>
  <si>
    <t>（万円）</t>
  </si>
  <si>
    <t>下着類服卸売業</t>
  </si>
  <si>
    <t>３　個人商店産業分類産業別、商店数、従業者数、年間商品販売額、その他の収入額（商品販売に関連する収入（修理料、仲立手数料）、商品以外の収入（製造業、サービス産業、その他））、商品手持額、売場面積（うち輸入品専門売場面積）、</t>
  </si>
  <si>
    <t>分　　　　　類</t>
  </si>
  <si>
    <t>従　　業　　者　　数</t>
  </si>
  <si>
    <t>そ　の　他　の　収　入　額</t>
  </si>
  <si>
    <t>従業者１人当</t>
  </si>
  <si>
    <t>年間商品</t>
  </si>
  <si>
    <t>商品販売に関連する収入</t>
  </si>
  <si>
    <t>商業以外の収入</t>
  </si>
  <si>
    <t>商品手持額</t>
  </si>
  <si>
    <t>うち輸入品専用売場面積</t>
  </si>
  <si>
    <t>たり年間商品</t>
  </si>
  <si>
    <t>男</t>
  </si>
  <si>
    <t>女</t>
  </si>
  <si>
    <t>計</t>
  </si>
  <si>
    <t>販売額</t>
  </si>
  <si>
    <t>修理料</t>
  </si>
  <si>
    <t>仲立手数料</t>
  </si>
  <si>
    <t>サービス業</t>
  </si>
  <si>
    <t>その他</t>
  </si>
  <si>
    <t>卸　売　業　計</t>
  </si>
  <si>
    <t>繊維・機械器具・建築材料等卸売業</t>
  </si>
  <si>
    <t>繊維品卸売業（衣服、身の回り品を除く）</t>
  </si>
  <si>
    <t>織物卸売業（室内装飾繊維品を除く）</t>
  </si>
  <si>
    <t>染料・顔料卸売業</t>
  </si>
  <si>
    <t>鉱物・金属材料卸売業</t>
  </si>
  <si>
    <t>石油卸売業</t>
  </si>
  <si>
    <t>鉄鋼卸売業</t>
  </si>
  <si>
    <t>非鉄金属鉱物卸売業</t>
  </si>
  <si>
    <t>セメント卸売業</t>
  </si>
  <si>
    <t>故紙卸売業</t>
  </si>
  <si>
    <t>衣服・食料・家具等卸売業</t>
  </si>
  <si>
    <t>靴卸売業</t>
  </si>
  <si>
    <t>砂糖卸売業</t>
  </si>
  <si>
    <t>たばこ卸売業</t>
  </si>
  <si>
    <t>男子服小売業（製造小売でないもの）</t>
  </si>
  <si>
    <t>酒・調味料小売業</t>
  </si>
  <si>
    <t>自転車小売業（二輪自動車を含む）</t>
  </si>
  <si>
    <t>家具・建具・じゅう器小売業</t>
  </si>
  <si>
    <t>（㎡）</t>
  </si>
  <si>
    <t>県       　 計</t>
  </si>
  <si>
    <t>x</t>
  </si>
  <si>
    <t>化学製品卸売業</t>
  </si>
  <si>
    <t>x</t>
  </si>
  <si>
    <t>火薬類卸売業</t>
  </si>
  <si>
    <t>その他の化学製品卸売業</t>
  </si>
  <si>
    <t>x</t>
  </si>
  <si>
    <t>x</t>
  </si>
  <si>
    <t>医薬品・化粧品卸売業</t>
  </si>
  <si>
    <t>x</t>
  </si>
  <si>
    <t>代理商・仲立業</t>
  </si>
  <si>
    <t>小　売　業　計</t>
  </si>
  <si>
    <t>自動車小売業</t>
  </si>
  <si>
    <t>x</t>
  </si>
  <si>
    <t>農機具小売業</t>
  </si>
  <si>
    <t>ガソリンスステーション</t>
  </si>
  <si>
    <t>燃料小売業（ガソリンステーションを除く）</t>
  </si>
  <si>
    <t>売場面積　</t>
  </si>
  <si>
    <t>販売額</t>
  </si>
  <si>
    <t>商品販売額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</si>
</sst>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.0_);[Red]\(#,##0.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distributed"/>
    </xf>
    <xf numFmtId="184" fontId="8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2" xfId="0" applyNumberFormat="1" applyFont="1" applyFill="1" applyBorder="1" applyAlignment="1">
      <alignment/>
    </xf>
    <xf numFmtId="184" fontId="8" fillId="2" borderId="3" xfId="0" applyNumberFormat="1" applyFont="1" applyFill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8" fillId="2" borderId="7" xfId="0" applyFont="1" applyFill="1" applyBorder="1" applyAlignment="1" quotePrefix="1">
      <alignment horizontal="center"/>
    </xf>
    <xf numFmtId="185" fontId="8" fillId="0" borderId="0" xfId="17" applyNumberFormat="1" applyFont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center" vertical="center"/>
    </xf>
    <xf numFmtId="184" fontId="8" fillId="0" borderId="0" xfId="0" applyNumberFormat="1" applyFont="1" applyAlignment="1">
      <alignment/>
    </xf>
    <xf numFmtId="0" fontId="8" fillId="3" borderId="1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5" xfId="0" applyFont="1" applyFill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0" fontId="8" fillId="2" borderId="11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distributed" vertical="center" wrapText="1"/>
    </xf>
    <xf numFmtId="0" fontId="8" fillId="2" borderId="12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distributed" wrapText="1"/>
    </xf>
    <xf numFmtId="0" fontId="8" fillId="0" borderId="2" xfId="0" applyFont="1" applyBorder="1" applyAlignment="1">
      <alignment horizontal="distributed" wrapText="1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81" fontId="8" fillId="0" borderId="14" xfId="17" applyFont="1" applyBorder="1" applyAlignment="1">
      <alignment horizontal="right" vertical="top" wrapText="1"/>
    </xf>
    <xf numFmtId="185" fontId="8" fillId="0" borderId="14" xfId="17" applyNumberFormat="1" applyFont="1" applyBorder="1" applyAlignment="1">
      <alignment horizontal="righ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9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3" customWidth="1"/>
    <col min="2" max="2" width="5.7109375" style="3" customWidth="1"/>
    <col min="3" max="3" width="24.140625" style="3" customWidth="1"/>
    <col min="4" max="6" width="8.7109375" style="3" customWidth="1"/>
    <col min="7" max="7" width="10.00390625" style="3" customWidth="1"/>
    <col min="8" max="8" width="14.7109375" style="3" customWidth="1"/>
    <col min="9" max="9" width="10.7109375" style="3" bestFit="1" customWidth="1"/>
    <col min="10" max="10" width="12.28125" style="3" customWidth="1"/>
    <col min="11" max="11" width="9.7109375" style="3" bestFit="1" customWidth="1"/>
    <col min="12" max="12" width="11.7109375" style="3" customWidth="1"/>
    <col min="13" max="13" width="9.7109375" style="3" customWidth="1"/>
    <col min="14" max="15" width="13.00390625" style="3" bestFit="1" customWidth="1"/>
    <col min="16" max="16" width="9.7109375" style="3" customWidth="1"/>
    <col min="17" max="17" width="13.8515625" style="26" customWidth="1"/>
    <col min="18" max="18" width="15.421875" style="26" bestFit="1" customWidth="1"/>
    <col min="19" max="19" width="19.00390625" style="3" bestFit="1" customWidth="1"/>
    <col min="20" max="16384" width="9.140625" style="3" customWidth="1"/>
  </cols>
  <sheetData>
    <row r="1" spans="3:18" s="1" customFormat="1" ht="15" customHeight="1">
      <c r="C1" s="1" t="s">
        <v>151</v>
      </c>
      <c r="Q1" s="2"/>
      <c r="R1" s="2"/>
    </row>
    <row r="2" spans="3:18" s="1" customFormat="1" ht="15" customHeight="1">
      <c r="C2" s="1" t="s">
        <v>141</v>
      </c>
      <c r="Q2" s="2"/>
      <c r="R2" s="2"/>
    </row>
    <row r="3" spans="2:19" ht="12" customHeight="1">
      <c r="B3" s="41"/>
      <c r="C3" s="27"/>
      <c r="D3" s="5"/>
      <c r="E3" s="31" t="s">
        <v>153</v>
      </c>
      <c r="F3" s="32"/>
      <c r="G3" s="33"/>
      <c r="H3" s="12"/>
      <c r="I3" s="31" t="s">
        <v>154</v>
      </c>
      <c r="J3" s="32"/>
      <c r="K3" s="32"/>
      <c r="L3" s="32"/>
      <c r="M3" s="32"/>
      <c r="N3" s="33"/>
      <c r="O3" s="13"/>
      <c r="P3" s="34" t="s">
        <v>207</v>
      </c>
      <c r="Q3" s="35"/>
      <c r="R3" s="14" t="s">
        <v>155</v>
      </c>
      <c r="S3" s="14" t="s">
        <v>142</v>
      </c>
    </row>
    <row r="4" spans="2:19" ht="12" customHeight="1">
      <c r="B4" s="42"/>
      <c r="C4" s="28" t="s">
        <v>152</v>
      </c>
      <c r="D4" s="7" t="s">
        <v>143</v>
      </c>
      <c r="E4" s="6"/>
      <c r="F4" s="8"/>
      <c r="G4" s="15"/>
      <c r="H4" s="17" t="s">
        <v>156</v>
      </c>
      <c r="I4" s="36" t="s">
        <v>157</v>
      </c>
      <c r="J4" s="37"/>
      <c r="K4" s="36" t="s">
        <v>158</v>
      </c>
      <c r="L4" s="38"/>
      <c r="M4" s="37"/>
      <c r="N4" s="23"/>
      <c r="O4" s="16" t="s">
        <v>159</v>
      </c>
      <c r="P4" s="17"/>
      <c r="Q4" s="39" t="s">
        <v>160</v>
      </c>
      <c r="R4" s="18" t="s">
        <v>161</v>
      </c>
      <c r="S4" s="18" t="s">
        <v>144</v>
      </c>
    </row>
    <row r="5" spans="2:19" ht="12" customHeight="1">
      <c r="B5" s="42"/>
      <c r="C5" s="29"/>
      <c r="D5" s="9"/>
      <c r="E5" s="6" t="s">
        <v>162</v>
      </c>
      <c r="F5" s="7" t="s">
        <v>163</v>
      </c>
      <c r="G5" s="6" t="s">
        <v>164</v>
      </c>
      <c r="H5" s="17" t="s">
        <v>165</v>
      </c>
      <c r="I5" s="24" t="s">
        <v>166</v>
      </c>
      <c r="J5" s="24" t="s">
        <v>167</v>
      </c>
      <c r="K5" s="24" t="s">
        <v>145</v>
      </c>
      <c r="L5" s="24" t="s">
        <v>168</v>
      </c>
      <c r="M5" s="24" t="s">
        <v>169</v>
      </c>
      <c r="N5" s="25" t="s">
        <v>164</v>
      </c>
      <c r="O5" s="16"/>
      <c r="P5" s="17"/>
      <c r="Q5" s="40"/>
      <c r="R5" s="18" t="s">
        <v>208</v>
      </c>
      <c r="S5" s="18" t="s">
        <v>209</v>
      </c>
    </row>
    <row r="6" spans="2:19" ht="12" customHeight="1">
      <c r="B6" s="43"/>
      <c r="C6" s="30"/>
      <c r="D6" s="10" t="s">
        <v>146</v>
      </c>
      <c r="E6" s="21" t="s">
        <v>147</v>
      </c>
      <c r="F6" s="10" t="s">
        <v>147</v>
      </c>
      <c r="G6" s="21" t="s">
        <v>147</v>
      </c>
      <c r="H6" s="10" t="s">
        <v>148</v>
      </c>
      <c r="I6" s="10" t="s">
        <v>149</v>
      </c>
      <c r="J6" s="10" t="s">
        <v>149</v>
      </c>
      <c r="K6" s="10" t="s">
        <v>149</v>
      </c>
      <c r="L6" s="10" t="s">
        <v>149</v>
      </c>
      <c r="M6" s="10" t="s">
        <v>149</v>
      </c>
      <c r="N6" s="21" t="s">
        <v>149</v>
      </c>
      <c r="O6" s="11" t="s">
        <v>149</v>
      </c>
      <c r="P6" s="10" t="s">
        <v>189</v>
      </c>
      <c r="Q6" s="10" t="s">
        <v>189</v>
      </c>
      <c r="R6" s="19" t="s">
        <v>149</v>
      </c>
      <c r="S6" s="19" t="s">
        <v>149</v>
      </c>
    </row>
    <row r="7" spans="2:19" ht="12" customHeight="1">
      <c r="B7" s="48"/>
      <c r="C7" s="46" t="s">
        <v>190</v>
      </c>
      <c r="D7" s="44">
        <v>18110</v>
      </c>
      <c r="E7" s="44">
        <v>20827</v>
      </c>
      <c r="F7" s="44">
        <v>21478</v>
      </c>
      <c r="G7" s="44">
        <f>E7+F7</f>
        <v>42305</v>
      </c>
      <c r="H7" s="44">
        <v>45488893</v>
      </c>
      <c r="I7" s="44">
        <v>400370</v>
      </c>
      <c r="J7" s="44">
        <v>112288</v>
      </c>
      <c r="K7" s="44">
        <v>46724</v>
      </c>
      <c r="L7" s="44">
        <v>198275</v>
      </c>
      <c r="M7" s="44">
        <v>316774</v>
      </c>
      <c r="N7" s="44">
        <f>SUM(I7:M7)</f>
        <v>1074431</v>
      </c>
      <c r="O7" s="44">
        <v>5684160</v>
      </c>
      <c r="P7" s="44">
        <v>630868</v>
      </c>
      <c r="Q7" s="44">
        <v>4793</v>
      </c>
      <c r="R7" s="45">
        <f>H7/G7</f>
        <v>1075.260442028129</v>
      </c>
      <c r="S7" s="45">
        <f>H7/P7</f>
        <v>72.10524705643653</v>
      </c>
    </row>
    <row r="8" spans="2:19" ht="12" customHeight="1">
      <c r="B8" s="48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2:19" ht="12" customHeight="1">
      <c r="B9" s="48"/>
      <c r="C9" s="46" t="s">
        <v>170</v>
      </c>
      <c r="D9" s="44">
        <v>1912</v>
      </c>
      <c r="E9" s="44">
        <v>2744</v>
      </c>
      <c r="F9" s="44">
        <v>1776</v>
      </c>
      <c r="G9" s="44">
        <f aca="true" t="shared" si="0" ref="G9:G72">E9+F9</f>
        <v>4520</v>
      </c>
      <c r="H9" s="44">
        <v>8651693</v>
      </c>
      <c r="I9" s="44">
        <v>13323</v>
      </c>
      <c r="J9" s="44">
        <v>61531</v>
      </c>
      <c r="K9" s="44">
        <v>11908</v>
      </c>
      <c r="L9" s="44">
        <v>8863</v>
      </c>
      <c r="M9" s="44">
        <v>38024</v>
      </c>
      <c r="N9" s="44">
        <f>SUM(I9:M9)</f>
        <v>133649</v>
      </c>
      <c r="O9" s="44">
        <v>785031</v>
      </c>
      <c r="P9" s="44"/>
      <c r="Q9" s="44"/>
      <c r="R9" s="45">
        <f>H9/G9</f>
        <v>1914.091371681416</v>
      </c>
      <c r="S9" s="44"/>
    </row>
    <row r="10" spans="2:19" ht="12" customHeight="1">
      <c r="B10" s="48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2:19" ht="12" customHeight="1">
      <c r="B11" s="48">
        <v>50</v>
      </c>
      <c r="C11" s="47" t="s">
        <v>171</v>
      </c>
      <c r="D11" s="44">
        <v>1028</v>
      </c>
      <c r="E11" s="44">
        <v>1600</v>
      </c>
      <c r="F11" s="44">
        <v>784</v>
      </c>
      <c r="G11" s="44">
        <f t="shared" si="0"/>
        <v>2384</v>
      </c>
      <c r="H11" s="44">
        <v>4367189</v>
      </c>
      <c r="I11" s="44">
        <v>11858</v>
      </c>
      <c r="J11" s="44">
        <v>6404</v>
      </c>
      <c r="K11" s="44">
        <v>6233</v>
      </c>
      <c r="L11" s="44">
        <v>5003</v>
      </c>
      <c r="M11" s="44">
        <v>19589</v>
      </c>
      <c r="N11" s="44">
        <f aca="true" t="shared" si="1" ref="N11:N72">SUM(I11:M11)</f>
        <v>49087</v>
      </c>
      <c r="O11" s="44">
        <v>451266</v>
      </c>
      <c r="P11" s="44"/>
      <c r="Q11" s="44"/>
      <c r="R11" s="45">
        <f>H11/G11</f>
        <v>1831.8745805369128</v>
      </c>
      <c r="S11" s="44"/>
    </row>
    <row r="12" spans="2:19" ht="12" customHeight="1">
      <c r="B12" s="48">
        <v>501</v>
      </c>
      <c r="C12" s="47" t="s">
        <v>172</v>
      </c>
      <c r="D12" s="44">
        <v>100</v>
      </c>
      <c r="E12" s="44">
        <v>132</v>
      </c>
      <c r="F12" s="44">
        <v>123</v>
      </c>
      <c r="G12" s="44">
        <f t="shared" si="0"/>
        <v>255</v>
      </c>
      <c r="H12" s="44">
        <v>1072539</v>
      </c>
      <c r="I12" s="44"/>
      <c r="J12" s="44">
        <v>1131</v>
      </c>
      <c r="K12" s="44">
        <v>2000</v>
      </c>
      <c r="L12" s="44"/>
      <c r="M12" s="44">
        <v>1292</v>
      </c>
      <c r="N12" s="44">
        <f t="shared" si="1"/>
        <v>4423</v>
      </c>
      <c r="O12" s="44">
        <v>83940</v>
      </c>
      <c r="P12" s="44"/>
      <c r="Q12" s="44"/>
      <c r="R12" s="45">
        <f>H12/G12</f>
        <v>4206.035294117647</v>
      </c>
      <c r="S12" s="44"/>
    </row>
    <row r="13" spans="2:19" ht="12" customHeight="1">
      <c r="B13" s="48">
        <v>5011</v>
      </c>
      <c r="C13" s="47" t="s">
        <v>0</v>
      </c>
      <c r="D13" s="44">
        <v>27</v>
      </c>
      <c r="E13" s="44">
        <v>28</v>
      </c>
      <c r="F13" s="44">
        <v>18</v>
      </c>
      <c r="G13" s="44">
        <f t="shared" si="0"/>
        <v>46</v>
      </c>
      <c r="H13" s="44">
        <v>210843</v>
      </c>
      <c r="I13" s="44"/>
      <c r="J13" s="44">
        <v>21</v>
      </c>
      <c r="K13" s="44"/>
      <c r="L13" s="44"/>
      <c r="M13" s="44">
        <v>199</v>
      </c>
      <c r="N13" s="44">
        <f t="shared" si="1"/>
        <v>220</v>
      </c>
      <c r="O13" s="44">
        <v>12916</v>
      </c>
      <c r="P13" s="44"/>
      <c r="Q13" s="44"/>
      <c r="R13" s="45">
        <f>H13/G13</f>
        <v>4583.54347826087</v>
      </c>
      <c r="S13" s="44"/>
    </row>
    <row r="14" spans="2:19" ht="12" customHeight="1">
      <c r="B14" s="48">
        <v>5012</v>
      </c>
      <c r="C14" s="47" t="s">
        <v>1</v>
      </c>
      <c r="D14" s="44">
        <v>2</v>
      </c>
      <c r="E14" s="44" t="s">
        <v>191</v>
      </c>
      <c r="F14" s="44" t="s">
        <v>191</v>
      </c>
      <c r="G14" s="44" t="s">
        <v>191</v>
      </c>
      <c r="H14" s="44" t="s">
        <v>191</v>
      </c>
      <c r="I14" s="44"/>
      <c r="J14" s="44"/>
      <c r="K14" s="44"/>
      <c r="L14" s="44"/>
      <c r="M14" s="44" t="s">
        <v>191</v>
      </c>
      <c r="N14" s="44" t="s">
        <v>191</v>
      </c>
      <c r="O14" s="44" t="s">
        <v>191</v>
      </c>
      <c r="P14" s="44"/>
      <c r="Q14" s="44"/>
      <c r="R14" s="44" t="s">
        <v>191</v>
      </c>
      <c r="S14" s="44"/>
    </row>
    <row r="15" spans="2:19" ht="12" customHeight="1">
      <c r="B15" s="48">
        <v>5013</v>
      </c>
      <c r="C15" s="47" t="s">
        <v>2</v>
      </c>
      <c r="D15" s="44">
        <v>18</v>
      </c>
      <c r="E15" s="44" t="s">
        <v>191</v>
      </c>
      <c r="F15" s="44" t="s">
        <v>191</v>
      </c>
      <c r="G15" s="44" t="s">
        <v>191</v>
      </c>
      <c r="H15" s="44" t="s">
        <v>191</v>
      </c>
      <c r="I15" s="44"/>
      <c r="J15" s="44">
        <v>327</v>
      </c>
      <c r="K15" s="44"/>
      <c r="L15" s="44"/>
      <c r="M15" s="44" t="s">
        <v>191</v>
      </c>
      <c r="N15" s="44" t="s">
        <v>191</v>
      </c>
      <c r="O15" s="44" t="s">
        <v>191</v>
      </c>
      <c r="P15" s="44"/>
      <c r="Q15" s="44"/>
      <c r="R15" s="44" t="s">
        <v>191</v>
      </c>
      <c r="S15" s="44"/>
    </row>
    <row r="16" spans="2:19" ht="12" customHeight="1">
      <c r="B16" s="48">
        <v>5014</v>
      </c>
      <c r="C16" s="47" t="s">
        <v>173</v>
      </c>
      <c r="D16" s="44">
        <v>53</v>
      </c>
      <c r="E16" s="44">
        <v>65</v>
      </c>
      <c r="F16" s="44">
        <v>74</v>
      </c>
      <c r="G16" s="44">
        <f t="shared" si="0"/>
        <v>139</v>
      </c>
      <c r="H16" s="44">
        <v>461737</v>
      </c>
      <c r="I16" s="44"/>
      <c r="J16" s="44">
        <v>783</v>
      </c>
      <c r="K16" s="44">
        <v>2000</v>
      </c>
      <c r="L16" s="44"/>
      <c r="M16" s="44">
        <v>300</v>
      </c>
      <c r="N16" s="44">
        <f t="shared" si="1"/>
        <v>3083</v>
      </c>
      <c r="O16" s="44">
        <v>49114</v>
      </c>
      <c r="P16" s="44"/>
      <c r="Q16" s="44"/>
      <c r="R16" s="45">
        <f aca="true" t="shared" si="2" ref="R16:R79">H16/G16</f>
        <v>3321.8489208633096</v>
      </c>
      <c r="S16" s="44"/>
    </row>
    <row r="17" spans="2:19" ht="12" customHeight="1">
      <c r="B17" s="48">
        <v>502</v>
      </c>
      <c r="C17" s="47" t="s">
        <v>192</v>
      </c>
      <c r="D17" s="44">
        <v>22</v>
      </c>
      <c r="E17" s="44">
        <v>32</v>
      </c>
      <c r="F17" s="44">
        <v>18</v>
      </c>
      <c r="G17" s="44">
        <f t="shared" si="0"/>
        <v>50</v>
      </c>
      <c r="H17" s="44">
        <v>105935</v>
      </c>
      <c r="I17" s="44"/>
      <c r="J17" s="44"/>
      <c r="K17" s="44">
        <v>2080</v>
      </c>
      <c r="L17" s="44"/>
      <c r="M17" s="44"/>
      <c r="N17" s="44">
        <f t="shared" si="1"/>
        <v>2080</v>
      </c>
      <c r="O17" s="44">
        <v>8661</v>
      </c>
      <c r="P17" s="44"/>
      <c r="Q17" s="44"/>
      <c r="R17" s="45">
        <f t="shared" si="2"/>
        <v>2118.7</v>
      </c>
      <c r="S17" s="44"/>
    </row>
    <row r="18" spans="2:19" ht="12" customHeight="1">
      <c r="B18" s="48">
        <v>5021</v>
      </c>
      <c r="C18" s="47" t="s">
        <v>30</v>
      </c>
      <c r="D18" s="44">
        <v>5</v>
      </c>
      <c r="E18" s="44">
        <v>9</v>
      </c>
      <c r="F18" s="44">
        <v>3</v>
      </c>
      <c r="G18" s="44">
        <f t="shared" si="0"/>
        <v>12</v>
      </c>
      <c r="H18" s="44">
        <v>20593</v>
      </c>
      <c r="I18" s="44"/>
      <c r="J18" s="44"/>
      <c r="K18" s="44"/>
      <c r="L18" s="44"/>
      <c r="M18" s="44"/>
      <c r="N18" s="44"/>
      <c r="O18" s="44">
        <v>1527</v>
      </c>
      <c r="P18" s="44"/>
      <c r="Q18" s="44"/>
      <c r="R18" s="45">
        <f t="shared" si="2"/>
        <v>1716.0833333333333</v>
      </c>
      <c r="S18" s="44"/>
    </row>
    <row r="19" spans="2:19" ht="12" customHeight="1">
      <c r="B19" s="48">
        <v>5022</v>
      </c>
      <c r="C19" s="47" t="s">
        <v>174</v>
      </c>
      <c r="D19" s="44">
        <v>2</v>
      </c>
      <c r="E19" s="44" t="s">
        <v>193</v>
      </c>
      <c r="F19" s="44" t="s">
        <v>193</v>
      </c>
      <c r="G19" s="44" t="s">
        <v>193</v>
      </c>
      <c r="H19" s="44" t="s">
        <v>193</v>
      </c>
      <c r="I19" s="44"/>
      <c r="J19" s="44"/>
      <c r="K19" s="44"/>
      <c r="L19" s="44"/>
      <c r="M19" s="44"/>
      <c r="N19" s="44"/>
      <c r="O19" s="44" t="s">
        <v>193</v>
      </c>
      <c r="P19" s="44"/>
      <c r="Q19" s="44"/>
      <c r="R19" s="45" t="s">
        <v>193</v>
      </c>
      <c r="S19" s="44"/>
    </row>
    <row r="20" spans="2:19" ht="12" customHeight="1">
      <c r="B20" s="48">
        <v>5024</v>
      </c>
      <c r="C20" s="47" t="s">
        <v>194</v>
      </c>
      <c r="D20" s="44">
        <v>4</v>
      </c>
      <c r="E20" s="44" t="s">
        <v>193</v>
      </c>
      <c r="F20" s="44" t="s">
        <v>193</v>
      </c>
      <c r="G20" s="44" t="s">
        <v>193</v>
      </c>
      <c r="H20" s="44" t="s">
        <v>193</v>
      </c>
      <c r="I20" s="44"/>
      <c r="J20" s="44"/>
      <c r="K20" s="44"/>
      <c r="L20" s="44"/>
      <c r="M20" s="44"/>
      <c r="N20" s="44"/>
      <c r="O20" s="44" t="s">
        <v>193</v>
      </c>
      <c r="P20" s="44"/>
      <c r="Q20" s="44"/>
      <c r="R20" s="45" t="s">
        <v>193</v>
      </c>
      <c r="S20" s="44"/>
    </row>
    <row r="21" spans="2:19" ht="12" customHeight="1">
      <c r="B21" s="48">
        <v>5029</v>
      </c>
      <c r="C21" s="47" t="s">
        <v>195</v>
      </c>
      <c r="D21" s="44">
        <v>11</v>
      </c>
      <c r="E21" s="44">
        <v>12</v>
      </c>
      <c r="F21" s="44">
        <v>9</v>
      </c>
      <c r="G21" s="44">
        <f t="shared" si="0"/>
        <v>21</v>
      </c>
      <c r="H21" s="44">
        <v>43144</v>
      </c>
      <c r="I21" s="44"/>
      <c r="J21" s="44"/>
      <c r="K21" s="44">
        <v>2080</v>
      </c>
      <c r="L21" s="44"/>
      <c r="M21" s="44"/>
      <c r="N21" s="44">
        <f t="shared" si="1"/>
        <v>2080</v>
      </c>
      <c r="O21" s="44">
        <v>3314</v>
      </c>
      <c r="P21" s="44"/>
      <c r="Q21" s="44"/>
      <c r="R21" s="45">
        <f t="shared" si="2"/>
        <v>2054.4761904761904</v>
      </c>
      <c r="S21" s="44"/>
    </row>
    <row r="22" spans="2:19" ht="12" customHeight="1">
      <c r="B22" s="48">
        <v>503</v>
      </c>
      <c r="C22" s="47" t="s">
        <v>175</v>
      </c>
      <c r="D22" s="44">
        <v>27</v>
      </c>
      <c r="E22" s="44">
        <v>65</v>
      </c>
      <c r="F22" s="44">
        <v>34</v>
      </c>
      <c r="G22" s="44">
        <f t="shared" si="0"/>
        <v>99</v>
      </c>
      <c r="H22" s="44">
        <v>237636</v>
      </c>
      <c r="I22" s="44"/>
      <c r="J22" s="44">
        <v>45</v>
      </c>
      <c r="K22" s="44"/>
      <c r="L22" s="44">
        <v>15</v>
      </c>
      <c r="M22" s="44">
        <v>1118</v>
      </c>
      <c r="N22" s="44">
        <f t="shared" si="1"/>
        <v>1178</v>
      </c>
      <c r="O22" s="44">
        <v>16492</v>
      </c>
      <c r="P22" s="44"/>
      <c r="Q22" s="44"/>
      <c r="R22" s="45">
        <f t="shared" si="2"/>
        <v>2400.3636363636365</v>
      </c>
      <c r="S22" s="44"/>
    </row>
    <row r="23" spans="2:19" ht="12" customHeight="1">
      <c r="B23" s="48">
        <v>5032</v>
      </c>
      <c r="C23" s="47" t="s">
        <v>176</v>
      </c>
      <c r="D23" s="44">
        <v>4</v>
      </c>
      <c r="E23" s="44">
        <v>9</v>
      </c>
      <c r="F23" s="44">
        <v>5</v>
      </c>
      <c r="G23" s="44">
        <f t="shared" si="0"/>
        <v>14</v>
      </c>
      <c r="H23" s="44">
        <v>20476</v>
      </c>
      <c r="I23" s="44"/>
      <c r="J23" s="44"/>
      <c r="K23" s="44"/>
      <c r="L23" s="44"/>
      <c r="M23" s="44">
        <v>744</v>
      </c>
      <c r="N23" s="44">
        <f t="shared" si="1"/>
        <v>744</v>
      </c>
      <c r="O23" s="44">
        <v>1035</v>
      </c>
      <c r="P23" s="44"/>
      <c r="Q23" s="44"/>
      <c r="R23" s="45">
        <f t="shared" si="2"/>
        <v>1462.5714285714287</v>
      </c>
      <c r="S23" s="44"/>
    </row>
    <row r="24" spans="2:19" ht="12" customHeight="1">
      <c r="B24" s="48">
        <v>5035</v>
      </c>
      <c r="C24" s="47" t="s">
        <v>177</v>
      </c>
      <c r="D24" s="44">
        <v>20</v>
      </c>
      <c r="E24" s="44">
        <v>48</v>
      </c>
      <c r="F24" s="44">
        <v>26</v>
      </c>
      <c r="G24" s="44">
        <f t="shared" si="0"/>
        <v>74</v>
      </c>
      <c r="H24" s="44">
        <v>213255</v>
      </c>
      <c r="I24" s="44"/>
      <c r="J24" s="44">
        <v>45</v>
      </c>
      <c r="K24" s="44"/>
      <c r="L24" s="44">
        <v>15</v>
      </c>
      <c r="M24" s="44">
        <v>374</v>
      </c>
      <c r="N24" s="44">
        <f t="shared" si="1"/>
        <v>434</v>
      </c>
      <c r="O24" s="44">
        <v>14637</v>
      </c>
      <c r="P24" s="44"/>
      <c r="Q24" s="44"/>
      <c r="R24" s="45">
        <f t="shared" si="2"/>
        <v>2881.824324324324</v>
      </c>
      <c r="S24" s="44"/>
    </row>
    <row r="25" spans="2:19" ht="12" customHeight="1">
      <c r="B25" s="48">
        <v>5036</v>
      </c>
      <c r="C25" s="47" t="s">
        <v>178</v>
      </c>
      <c r="D25" s="44">
        <v>3</v>
      </c>
      <c r="E25" s="44">
        <v>8</v>
      </c>
      <c r="F25" s="44">
        <v>3</v>
      </c>
      <c r="G25" s="44">
        <f t="shared" si="0"/>
        <v>11</v>
      </c>
      <c r="H25" s="44">
        <v>3905</v>
      </c>
      <c r="I25" s="44"/>
      <c r="J25" s="44"/>
      <c r="K25" s="44"/>
      <c r="L25" s="44"/>
      <c r="M25" s="44"/>
      <c r="N25" s="44"/>
      <c r="O25" s="44">
        <v>820</v>
      </c>
      <c r="P25" s="44"/>
      <c r="Q25" s="44"/>
      <c r="R25" s="45">
        <f t="shared" si="2"/>
        <v>355</v>
      </c>
      <c r="S25" s="44"/>
    </row>
    <row r="26" spans="2:19" ht="12" customHeight="1">
      <c r="B26" s="48">
        <v>504</v>
      </c>
      <c r="C26" s="47" t="s">
        <v>36</v>
      </c>
      <c r="D26" s="44">
        <v>207</v>
      </c>
      <c r="E26" s="44">
        <v>286</v>
      </c>
      <c r="F26" s="44">
        <v>170</v>
      </c>
      <c r="G26" s="44">
        <f t="shared" si="0"/>
        <v>456</v>
      </c>
      <c r="H26" s="44">
        <v>866324</v>
      </c>
      <c r="I26" s="44">
        <v>10420</v>
      </c>
      <c r="J26" s="44">
        <v>4268</v>
      </c>
      <c r="K26" s="44">
        <v>1028</v>
      </c>
      <c r="L26" s="44">
        <v>3293</v>
      </c>
      <c r="M26" s="44">
        <v>4951</v>
      </c>
      <c r="N26" s="44">
        <f t="shared" si="1"/>
        <v>23960</v>
      </c>
      <c r="O26" s="44">
        <v>104124</v>
      </c>
      <c r="P26" s="44"/>
      <c r="Q26" s="44"/>
      <c r="R26" s="45">
        <f t="shared" si="2"/>
        <v>1899.8333333333333</v>
      </c>
      <c r="S26" s="44"/>
    </row>
    <row r="27" spans="2:19" ht="12" customHeight="1">
      <c r="B27" s="48">
        <v>5041</v>
      </c>
      <c r="C27" s="47" t="s">
        <v>37</v>
      </c>
      <c r="D27" s="44">
        <v>116</v>
      </c>
      <c r="E27" s="44">
        <v>149</v>
      </c>
      <c r="F27" s="44">
        <v>101</v>
      </c>
      <c r="G27" s="44">
        <f t="shared" si="0"/>
        <v>250</v>
      </c>
      <c r="H27" s="44">
        <v>433230</v>
      </c>
      <c r="I27" s="44">
        <v>5753</v>
      </c>
      <c r="J27" s="44">
        <v>3637</v>
      </c>
      <c r="K27" s="44">
        <v>980</v>
      </c>
      <c r="L27" s="44">
        <v>1993</v>
      </c>
      <c r="M27" s="44">
        <v>1943</v>
      </c>
      <c r="N27" s="44">
        <f t="shared" si="1"/>
        <v>14306</v>
      </c>
      <c r="O27" s="44">
        <v>42399</v>
      </c>
      <c r="P27" s="44"/>
      <c r="Q27" s="44"/>
      <c r="R27" s="45">
        <f t="shared" si="2"/>
        <v>1732.92</v>
      </c>
      <c r="S27" s="44"/>
    </row>
    <row r="28" spans="2:19" ht="12" customHeight="1">
      <c r="B28" s="48">
        <v>5042</v>
      </c>
      <c r="C28" s="47" t="s">
        <v>38</v>
      </c>
      <c r="D28" s="44">
        <v>9</v>
      </c>
      <c r="E28" s="44">
        <v>14</v>
      </c>
      <c r="F28" s="44">
        <v>6</v>
      </c>
      <c r="G28" s="44">
        <f t="shared" si="0"/>
        <v>20</v>
      </c>
      <c r="H28" s="44">
        <v>87418</v>
      </c>
      <c r="I28" s="44">
        <v>118</v>
      </c>
      <c r="J28" s="44">
        <v>101</v>
      </c>
      <c r="K28" s="44"/>
      <c r="L28" s="44">
        <v>14</v>
      </c>
      <c r="M28" s="44">
        <v>115</v>
      </c>
      <c r="N28" s="44">
        <f t="shared" si="1"/>
        <v>348</v>
      </c>
      <c r="O28" s="44">
        <v>22490</v>
      </c>
      <c r="P28" s="44"/>
      <c r="Q28" s="44"/>
      <c r="R28" s="45">
        <f t="shared" si="2"/>
        <v>4370.9</v>
      </c>
      <c r="S28" s="44"/>
    </row>
    <row r="29" spans="2:19" ht="12" customHeight="1">
      <c r="B29" s="48">
        <v>5043</v>
      </c>
      <c r="C29" s="47" t="s">
        <v>39</v>
      </c>
      <c r="D29" s="44">
        <v>37</v>
      </c>
      <c r="E29" s="44">
        <v>60</v>
      </c>
      <c r="F29" s="44">
        <v>29</v>
      </c>
      <c r="G29" s="44">
        <f t="shared" si="0"/>
        <v>89</v>
      </c>
      <c r="H29" s="44">
        <v>159263</v>
      </c>
      <c r="I29" s="44">
        <v>2002</v>
      </c>
      <c r="J29" s="44">
        <v>502</v>
      </c>
      <c r="K29" s="44"/>
      <c r="L29" s="44">
        <v>638</v>
      </c>
      <c r="M29" s="44">
        <v>137</v>
      </c>
      <c r="N29" s="44">
        <f t="shared" si="1"/>
        <v>3279</v>
      </c>
      <c r="O29" s="44">
        <v>19453</v>
      </c>
      <c r="P29" s="44"/>
      <c r="Q29" s="44"/>
      <c r="R29" s="45">
        <f t="shared" si="2"/>
        <v>1789.4719101123596</v>
      </c>
      <c r="S29" s="44"/>
    </row>
    <row r="30" spans="2:19" ht="12" customHeight="1">
      <c r="B30" s="48">
        <v>5044</v>
      </c>
      <c r="C30" s="47" t="s">
        <v>42</v>
      </c>
      <c r="D30" s="44">
        <v>8</v>
      </c>
      <c r="E30" s="44">
        <v>10</v>
      </c>
      <c r="F30" s="44">
        <v>5</v>
      </c>
      <c r="G30" s="44">
        <f t="shared" si="0"/>
        <v>15</v>
      </c>
      <c r="H30" s="44">
        <v>26568</v>
      </c>
      <c r="I30" s="44">
        <v>134</v>
      </c>
      <c r="J30" s="44"/>
      <c r="K30" s="44">
        <v>48</v>
      </c>
      <c r="L30" s="44">
        <v>248</v>
      </c>
      <c r="M30" s="44">
        <v>350</v>
      </c>
      <c r="N30" s="44">
        <f t="shared" si="1"/>
        <v>780</v>
      </c>
      <c r="O30" s="44">
        <v>3165</v>
      </c>
      <c r="P30" s="44"/>
      <c r="Q30" s="44"/>
      <c r="R30" s="45">
        <f t="shared" si="2"/>
        <v>1771.2</v>
      </c>
      <c r="S30" s="44"/>
    </row>
    <row r="31" spans="2:19" ht="12" customHeight="1">
      <c r="B31" s="48">
        <v>5045</v>
      </c>
      <c r="C31" s="47" t="s">
        <v>43</v>
      </c>
      <c r="D31" s="44">
        <v>7</v>
      </c>
      <c r="E31" s="44">
        <v>10</v>
      </c>
      <c r="F31" s="44">
        <v>6</v>
      </c>
      <c r="G31" s="44">
        <f t="shared" si="0"/>
        <v>16</v>
      </c>
      <c r="H31" s="44">
        <v>26464</v>
      </c>
      <c r="I31" s="44"/>
      <c r="J31" s="44">
        <v>3</v>
      </c>
      <c r="K31" s="44"/>
      <c r="L31" s="44">
        <v>400</v>
      </c>
      <c r="M31" s="44"/>
      <c r="N31" s="44">
        <f t="shared" si="1"/>
        <v>403</v>
      </c>
      <c r="O31" s="44">
        <v>2315</v>
      </c>
      <c r="P31" s="44"/>
      <c r="Q31" s="44"/>
      <c r="R31" s="45">
        <f t="shared" si="2"/>
        <v>1654</v>
      </c>
      <c r="S31" s="44"/>
    </row>
    <row r="32" spans="2:19" ht="12" customHeight="1">
      <c r="B32" s="48">
        <v>5046</v>
      </c>
      <c r="C32" s="47" t="s">
        <v>40</v>
      </c>
      <c r="D32" s="44">
        <v>10</v>
      </c>
      <c r="E32" s="44">
        <v>15</v>
      </c>
      <c r="F32" s="44">
        <v>5</v>
      </c>
      <c r="G32" s="44">
        <f t="shared" si="0"/>
        <v>20</v>
      </c>
      <c r="H32" s="44">
        <v>66947</v>
      </c>
      <c r="I32" s="44">
        <v>1183</v>
      </c>
      <c r="J32" s="44"/>
      <c r="K32" s="44"/>
      <c r="L32" s="44"/>
      <c r="M32" s="44"/>
      <c r="N32" s="44">
        <f t="shared" si="1"/>
        <v>1183</v>
      </c>
      <c r="O32" s="44">
        <v>7957</v>
      </c>
      <c r="P32" s="44"/>
      <c r="Q32" s="44"/>
      <c r="R32" s="45">
        <f t="shared" si="2"/>
        <v>3347.35</v>
      </c>
      <c r="S32" s="44"/>
    </row>
    <row r="33" spans="2:19" ht="12" customHeight="1">
      <c r="B33" s="48">
        <v>5047</v>
      </c>
      <c r="C33" s="47" t="s">
        <v>41</v>
      </c>
      <c r="D33" s="44">
        <v>20</v>
      </c>
      <c r="E33" s="44">
        <v>28</v>
      </c>
      <c r="F33" s="44">
        <v>18</v>
      </c>
      <c r="G33" s="44">
        <f t="shared" si="0"/>
        <v>46</v>
      </c>
      <c r="H33" s="44">
        <v>66434</v>
      </c>
      <c r="I33" s="44">
        <v>1230</v>
      </c>
      <c r="J33" s="44">
        <v>25</v>
      </c>
      <c r="K33" s="44"/>
      <c r="L33" s="44"/>
      <c r="M33" s="44">
        <v>2406</v>
      </c>
      <c r="N33" s="44">
        <f t="shared" si="1"/>
        <v>3661</v>
      </c>
      <c r="O33" s="44">
        <v>6345</v>
      </c>
      <c r="P33" s="44"/>
      <c r="Q33" s="44"/>
      <c r="R33" s="45">
        <f t="shared" si="2"/>
        <v>1444.2173913043478</v>
      </c>
      <c r="S33" s="44"/>
    </row>
    <row r="34" spans="2:19" ht="12" customHeight="1">
      <c r="B34" s="48">
        <v>505</v>
      </c>
      <c r="C34" s="47" t="s">
        <v>26</v>
      </c>
      <c r="D34" s="44">
        <v>482</v>
      </c>
      <c r="E34" s="44">
        <v>744</v>
      </c>
      <c r="F34" s="44">
        <v>308</v>
      </c>
      <c r="G34" s="44">
        <f t="shared" si="0"/>
        <v>1052</v>
      </c>
      <c r="H34" s="44">
        <v>1633326</v>
      </c>
      <c r="I34" s="44">
        <v>1438</v>
      </c>
      <c r="J34" s="44">
        <v>960</v>
      </c>
      <c r="K34" s="44">
        <v>1155</v>
      </c>
      <c r="L34" s="44">
        <v>1255</v>
      </c>
      <c r="M34" s="44">
        <v>9315</v>
      </c>
      <c r="N34" s="44">
        <f t="shared" si="1"/>
        <v>14123</v>
      </c>
      <c r="O34" s="44">
        <v>203076</v>
      </c>
      <c r="P34" s="44"/>
      <c r="Q34" s="44"/>
      <c r="R34" s="45">
        <f t="shared" si="2"/>
        <v>1552.5912547528517</v>
      </c>
      <c r="S34" s="44"/>
    </row>
    <row r="35" spans="2:19" ht="12" customHeight="1">
      <c r="B35" s="48">
        <v>5051</v>
      </c>
      <c r="C35" s="47" t="s">
        <v>27</v>
      </c>
      <c r="D35" s="44">
        <v>86</v>
      </c>
      <c r="E35" s="44">
        <v>165</v>
      </c>
      <c r="F35" s="44">
        <v>70</v>
      </c>
      <c r="G35" s="44">
        <f t="shared" si="0"/>
        <v>235</v>
      </c>
      <c r="H35" s="44">
        <v>535298</v>
      </c>
      <c r="I35" s="44"/>
      <c r="J35" s="44">
        <v>90</v>
      </c>
      <c r="K35" s="44">
        <v>110</v>
      </c>
      <c r="L35" s="44">
        <v>60</v>
      </c>
      <c r="M35" s="44">
        <v>2817</v>
      </c>
      <c r="N35" s="44">
        <f t="shared" si="1"/>
        <v>3077</v>
      </c>
      <c r="O35" s="44">
        <v>90644</v>
      </c>
      <c r="P35" s="44"/>
      <c r="Q35" s="44"/>
      <c r="R35" s="45">
        <f t="shared" si="2"/>
        <v>2277.863829787234</v>
      </c>
      <c r="S35" s="44"/>
    </row>
    <row r="36" spans="2:19" ht="12" customHeight="1">
      <c r="B36" s="48">
        <v>5052</v>
      </c>
      <c r="C36" s="47" t="s">
        <v>179</v>
      </c>
      <c r="D36" s="44">
        <v>1</v>
      </c>
      <c r="E36" s="44" t="s">
        <v>196</v>
      </c>
      <c r="F36" s="44" t="s">
        <v>196</v>
      </c>
      <c r="G36" s="44" t="s">
        <v>196</v>
      </c>
      <c r="H36" s="44" t="s">
        <v>196</v>
      </c>
      <c r="I36" s="44"/>
      <c r="J36" s="44"/>
      <c r="K36" s="44"/>
      <c r="L36" s="44"/>
      <c r="M36" s="44"/>
      <c r="N36" s="44"/>
      <c r="O36" s="44" t="s">
        <v>196</v>
      </c>
      <c r="P36" s="44"/>
      <c r="Q36" s="44"/>
      <c r="R36" s="45" t="s">
        <v>196</v>
      </c>
      <c r="S36" s="44"/>
    </row>
    <row r="37" spans="2:19" ht="12" customHeight="1">
      <c r="B37" s="48">
        <v>5053</v>
      </c>
      <c r="C37" s="47" t="s">
        <v>28</v>
      </c>
      <c r="D37" s="44">
        <v>14</v>
      </c>
      <c r="E37" s="44" t="s">
        <v>196</v>
      </c>
      <c r="F37" s="44" t="s">
        <v>196</v>
      </c>
      <c r="G37" s="44" t="s">
        <v>196</v>
      </c>
      <c r="H37" s="44" t="s">
        <v>196</v>
      </c>
      <c r="I37" s="44">
        <v>202</v>
      </c>
      <c r="J37" s="44"/>
      <c r="K37" s="44"/>
      <c r="L37" s="44"/>
      <c r="M37" s="44">
        <v>370</v>
      </c>
      <c r="N37" s="44">
        <f t="shared" si="1"/>
        <v>572</v>
      </c>
      <c r="O37" s="44" t="s">
        <v>196</v>
      </c>
      <c r="P37" s="44"/>
      <c r="Q37" s="44"/>
      <c r="R37" s="45" t="s">
        <v>196</v>
      </c>
      <c r="S37" s="44"/>
    </row>
    <row r="38" spans="2:19" ht="12" customHeight="1">
      <c r="B38" s="48">
        <v>5059</v>
      </c>
      <c r="C38" s="47" t="s">
        <v>29</v>
      </c>
      <c r="D38" s="44">
        <v>381</v>
      </c>
      <c r="E38" s="44">
        <v>563</v>
      </c>
      <c r="F38" s="44">
        <v>226</v>
      </c>
      <c r="G38" s="44">
        <f t="shared" si="0"/>
        <v>789</v>
      </c>
      <c r="H38" s="44">
        <v>1078292</v>
      </c>
      <c r="I38" s="44">
        <v>1236</v>
      </c>
      <c r="J38" s="44">
        <v>870</v>
      </c>
      <c r="K38" s="44">
        <v>1015</v>
      </c>
      <c r="L38" s="44">
        <v>1195</v>
      </c>
      <c r="M38" s="44">
        <v>6128</v>
      </c>
      <c r="N38" s="44">
        <f t="shared" si="1"/>
        <v>10444</v>
      </c>
      <c r="O38" s="44">
        <v>110474</v>
      </c>
      <c r="P38" s="44"/>
      <c r="Q38" s="44"/>
      <c r="R38" s="45">
        <f t="shared" si="2"/>
        <v>1366.6565272496832</v>
      </c>
      <c r="S38" s="44"/>
    </row>
    <row r="39" spans="2:19" ht="12" customHeight="1">
      <c r="B39" s="48">
        <v>506</v>
      </c>
      <c r="C39" s="47" t="s">
        <v>31</v>
      </c>
      <c r="D39" s="44">
        <v>190</v>
      </c>
      <c r="E39" s="44">
        <v>341</v>
      </c>
      <c r="F39" s="44">
        <v>131</v>
      </c>
      <c r="G39" s="44">
        <f t="shared" si="0"/>
        <v>472</v>
      </c>
      <c r="H39" s="44">
        <v>451429</v>
      </c>
      <c r="I39" s="44"/>
      <c r="J39" s="44"/>
      <c r="K39" s="44"/>
      <c r="L39" s="44">
        <v>440</v>
      </c>
      <c r="M39" s="44">
        <v>2913</v>
      </c>
      <c r="N39" s="44">
        <f t="shared" si="1"/>
        <v>3353</v>
      </c>
      <c r="O39" s="44">
        <v>34973</v>
      </c>
      <c r="P39" s="44"/>
      <c r="Q39" s="44"/>
      <c r="R39" s="45">
        <f t="shared" si="2"/>
        <v>956.417372881356</v>
      </c>
      <c r="S39" s="44"/>
    </row>
    <row r="40" spans="2:19" ht="12" customHeight="1">
      <c r="B40" s="48">
        <v>5061</v>
      </c>
      <c r="C40" s="47" t="s">
        <v>32</v>
      </c>
      <c r="D40" s="44">
        <v>10</v>
      </c>
      <c r="E40" s="44">
        <v>14</v>
      </c>
      <c r="F40" s="44">
        <v>5</v>
      </c>
      <c r="G40" s="44">
        <f t="shared" si="0"/>
        <v>19</v>
      </c>
      <c r="H40" s="44">
        <v>26005</v>
      </c>
      <c r="I40" s="44"/>
      <c r="J40" s="44"/>
      <c r="K40" s="44"/>
      <c r="L40" s="44">
        <v>400</v>
      </c>
      <c r="M40" s="44">
        <v>55</v>
      </c>
      <c r="N40" s="44">
        <f t="shared" si="1"/>
        <v>455</v>
      </c>
      <c r="O40" s="44">
        <v>2715</v>
      </c>
      <c r="P40" s="44"/>
      <c r="Q40" s="44"/>
      <c r="R40" s="45">
        <f t="shared" si="2"/>
        <v>1368.6842105263158</v>
      </c>
      <c r="S40" s="44"/>
    </row>
    <row r="41" spans="2:19" ht="12" customHeight="1">
      <c r="B41" s="48">
        <v>5062</v>
      </c>
      <c r="C41" s="47" t="s">
        <v>33</v>
      </c>
      <c r="D41" s="44">
        <v>92</v>
      </c>
      <c r="E41" s="44">
        <v>170</v>
      </c>
      <c r="F41" s="44">
        <v>61</v>
      </c>
      <c r="G41" s="44">
        <f t="shared" si="0"/>
        <v>231</v>
      </c>
      <c r="H41" s="44">
        <v>213536</v>
      </c>
      <c r="I41" s="44"/>
      <c r="J41" s="44"/>
      <c r="K41" s="44"/>
      <c r="L41" s="44"/>
      <c r="M41" s="44">
        <v>1446</v>
      </c>
      <c r="N41" s="44">
        <f t="shared" si="1"/>
        <v>1446</v>
      </c>
      <c r="O41" s="44">
        <v>18307</v>
      </c>
      <c r="P41" s="44"/>
      <c r="Q41" s="44"/>
      <c r="R41" s="45">
        <f t="shared" si="2"/>
        <v>924.3982683982684</v>
      </c>
      <c r="S41" s="44"/>
    </row>
    <row r="42" spans="2:19" ht="12" customHeight="1">
      <c r="B42" s="48">
        <v>5063</v>
      </c>
      <c r="C42" s="47" t="s">
        <v>34</v>
      </c>
      <c r="D42" s="44">
        <v>40</v>
      </c>
      <c r="E42" s="44">
        <v>87</v>
      </c>
      <c r="F42" s="44">
        <v>42</v>
      </c>
      <c r="G42" s="44">
        <f t="shared" si="0"/>
        <v>129</v>
      </c>
      <c r="H42" s="44">
        <v>172396</v>
      </c>
      <c r="I42" s="44"/>
      <c r="J42" s="44"/>
      <c r="K42" s="44"/>
      <c r="L42" s="44"/>
      <c r="M42" s="44">
        <v>748</v>
      </c>
      <c r="N42" s="44">
        <f t="shared" si="1"/>
        <v>748</v>
      </c>
      <c r="O42" s="44">
        <v>11569</v>
      </c>
      <c r="P42" s="44"/>
      <c r="Q42" s="44"/>
      <c r="R42" s="45">
        <f t="shared" si="2"/>
        <v>1336.4031007751937</v>
      </c>
      <c r="S42" s="44"/>
    </row>
    <row r="43" spans="2:19" ht="12" customHeight="1">
      <c r="B43" s="48">
        <v>5064</v>
      </c>
      <c r="C43" s="47" t="s">
        <v>180</v>
      </c>
      <c r="D43" s="44">
        <v>40</v>
      </c>
      <c r="E43" s="44">
        <v>53</v>
      </c>
      <c r="F43" s="44">
        <v>16</v>
      </c>
      <c r="G43" s="44">
        <f t="shared" si="0"/>
        <v>69</v>
      </c>
      <c r="H43" s="44">
        <v>32677</v>
      </c>
      <c r="I43" s="44"/>
      <c r="J43" s="44"/>
      <c r="K43" s="44"/>
      <c r="L43" s="44">
        <v>40</v>
      </c>
      <c r="M43" s="44">
        <v>664</v>
      </c>
      <c r="N43" s="44">
        <f t="shared" si="1"/>
        <v>704</v>
      </c>
      <c r="O43" s="44">
        <v>1294</v>
      </c>
      <c r="P43" s="44"/>
      <c r="Q43" s="44"/>
      <c r="R43" s="45">
        <f t="shared" si="2"/>
        <v>473.57971014492756</v>
      </c>
      <c r="S43" s="44"/>
    </row>
    <row r="44" spans="2:19" ht="12" customHeight="1">
      <c r="B44" s="48">
        <v>5069</v>
      </c>
      <c r="C44" s="47" t="s">
        <v>35</v>
      </c>
      <c r="D44" s="44">
        <v>8</v>
      </c>
      <c r="E44" s="44">
        <v>17</v>
      </c>
      <c r="F44" s="44">
        <v>7</v>
      </c>
      <c r="G44" s="44">
        <f t="shared" si="0"/>
        <v>24</v>
      </c>
      <c r="H44" s="44">
        <v>6815</v>
      </c>
      <c r="I44" s="44"/>
      <c r="J44" s="44"/>
      <c r="K44" s="44"/>
      <c r="L44" s="44"/>
      <c r="M44" s="44"/>
      <c r="N44" s="44"/>
      <c r="O44" s="44">
        <v>1088</v>
      </c>
      <c r="P44" s="44"/>
      <c r="Q44" s="44"/>
      <c r="R44" s="45">
        <f t="shared" si="2"/>
        <v>283.9583333333333</v>
      </c>
      <c r="S44" s="44"/>
    </row>
    <row r="45" spans="2:19" ht="12" customHeight="1">
      <c r="B45" s="48">
        <v>51</v>
      </c>
      <c r="C45" s="47" t="s">
        <v>181</v>
      </c>
      <c r="D45" s="44">
        <v>827</v>
      </c>
      <c r="E45" s="44">
        <v>1084</v>
      </c>
      <c r="F45" s="44">
        <v>976</v>
      </c>
      <c r="G45" s="44">
        <f t="shared" si="0"/>
        <v>2060</v>
      </c>
      <c r="H45" s="44">
        <v>4284504</v>
      </c>
      <c r="I45" s="44">
        <v>1465</v>
      </c>
      <c r="J45" s="44">
        <v>4462</v>
      </c>
      <c r="K45" s="44">
        <v>5675</v>
      </c>
      <c r="L45" s="44">
        <v>3860</v>
      </c>
      <c r="M45" s="44">
        <v>18039</v>
      </c>
      <c r="N45" s="44">
        <f t="shared" si="1"/>
        <v>33501</v>
      </c>
      <c r="O45" s="44">
        <v>333765</v>
      </c>
      <c r="P45" s="44"/>
      <c r="Q45" s="44"/>
      <c r="R45" s="45">
        <f t="shared" si="2"/>
        <v>2079.856310679612</v>
      </c>
      <c r="S45" s="44"/>
    </row>
    <row r="46" spans="2:19" ht="12" customHeight="1">
      <c r="B46" s="48">
        <v>511</v>
      </c>
      <c r="C46" s="47" t="s">
        <v>3</v>
      </c>
      <c r="D46" s="44">
        <v>80</v>
      </c>
      <c r="E46" s="44">
        <v>99</v>
      </c>
      <c r="F46" s="44">
        <v>90</v>
      </c>
      <c r="G46" s="44">
        <f t="shared" si="0"/>
        <v>189</v>
      </c>
      <c r="H46" s="44">
        <v>325782</v>
      </c>
      <c r="I46" s="44">
        <v>1054</v>
      </c>
      <c r="J46" s="44"/>
      <c r="K46" s="44">
        <v>3000</v>
      </c>
      <c r="L46" s="44">
        <v>1700</v>
      </c>
      <c r="M46" s="44">
        <v>2108</v>
      </c>
      <c r="N46" s="44">
        <f t="shared" si="1"/>
        <v>7862</v>
      </c>
      <c r="O46" s="44">
        <v>49067</v>
      </c>
      <c r="P46" s="44"/>
      <c r="Q46" s="44"/>
      <c r="R46" s="45">
        <f t="shared" si="2"/>
        <v>1723.7142857142858</v>
      </c>
      <c r="S46" s="44"/>
    </row>
    <row r="47" spans="2:19" ht="12" customHeight="1">
      <c r="B47" s="48">
        <v>5111</v>
      </c>
      <c r="C47" s="47" t="s">
        <v>4</v>
      </c>
      <c r="D47" s="44">
        <v>9</v>
      </c>
      <c r="E47" s="44">
        <v>9</v>
      </c>
      <c r="F47" s="44">
        <v>90</v>
      </c>
      <c r="G47" s="44">
        <f t="shared" si="0"/>
        <v>99</v>
      </c>
      <c r="H47" s="44">
        <v>27552</v>
      </c>
      <c r="I47" s="44">
        <v>2</v>
      </c>
      <c r="J47" s="44"/>
      <c r="K47" s="44"/>
      <c r="L47" s="44"/>
      <c r="M47" s="44"/>
      <c r="N47" s="44">
        <f t="shared" si="1"/>
        <v>2</v>
      </c>
      <c r="O47" s="44">
        <v>7793</v>
      </c>
      <c r="P47" s="44"/>
      <c r="Q47" s="44"/>
      <c r="R47" s="45">
        <f t="shared" si="2"/>
        <v>278.3030303030303</v>
      </c>
      <c r="S47" s="44"/>
    </row>
    <row r="48" spans="2:19" ht="12" customHeight="1">
      <c r="B48" s="48">
        <v>5112</v>
      </c>
      <c r="C48" s="47" t="s">
        <v>5</v>
      </c>
      <c r="D48" s="44">
        <v>14</v>
      </c>
      <c r="E48" s="44">
        <v>15</v>
      </c>
      <c r="F48" s="44">
        <v>11</v>
      </c>
      <c r="G48" s="44">
        <f t="shared" si="0"/>
        <v>26</v>
      </c>
      <c r="H48" s="44">
        <v>40034</v>
      </c>
      <c r="I48" s="44"/>
      <c r="J48" s="44"/>
      <c r="K48" s="44"/>
      <c r="L48" s="44"/>
      <c r="M48" s="44"/>
      <c r="N48" s="44"/>
      <c r="O48" s="44">
        <v>6357</v>
      </c>
      <c r="P48" s="44"/>
      <c r="Q48" s="44"/>
      <c r="R48" s="45">
        <f t="shared" si="2"/>
        <v>1539.7692307692307</v>
      </c>
      <c r="S48" s="44"/>
    </row>
    <row r="49" spans="2:19" ht="12" customHeight="1">
      <c r="B49" s="48">
        <v>5113</v>
      </c>
      <c r="C49" s="47" t="s">
        <v>150</v>
      </c>
      <c r="D49" s="44">
        <v>7</v>
      </c>
      <c r="E49" s="44">
        <v>7</v>
      </c>
      <c r="F49" s="44">
        <v>11</v>
      </c>
      <c r="G49" s="44">
        <f t="shared" si="0"/>
        <v>18</v>
      </c>
      <c r="H49" s="44">
        <v>25890</v>
      </c>
      <c r="I49" s="44"/>
      <c r="J49" s="44"/>
      <c r="K49" s="44"/>
      <c r="L49" s="44"/>
      <c r="M49" s="44">
        <v>127</v>
      </c>
      <c r="N49" s="44">
        <f t="shared" si="1"/>
        <v>127</v>
      </c>
      <c r="O49" s="44">
        <v>4108</v>
      </c>
      <c r="P49" s="44"/>
      <c r="Q49" s="44"/>
      <c r="R49" s="45">
        <f t="shared" si="2"/>
        <v>1438.3333333333333</v>
      </c>
      <c r="S49" s="44"/>
    </row>
    <row r="50" spans="2:19" ht="12" customHeight="1">
      <c r="B50" s="48">
        <v>5114</v>
      </c>
      <c r="C50" s="47" t="s">
        <v>6</v>
      </c>
      <c r="D50" s="44">
        <v>13</v>
      </c>
      <c r="E50" s="44">
        <v>24</v>
      </c>
      <c r="F50" s="44">
        <v>13</v>
      </c>
      <c r="G50" s="44">
        <f t="shared" si="0"/>
        <v>37</v>
      </c>
      <c r="H50" s="44">
        <v>58011</v>
      </c>
      <c r="I50" s="44"/>
      <c r="J50" s="44"/>
      <c r="K50" s="44">
        <v>3000</v>
      </c>
      <c r="L50" s="44"/>
      <c r="M50" s="44">
        <v>279</v>
      </c>
      <c r="N50" s="44">
        <f t="shared" si="1"/>
        <v>3279</v>
      </c>
      <c r="O50" s="44">
        <v>4580</v>
      </c>
      <c r="P50" s="44"/>
      <c r="Q50" s="44"/>
      <c r="R50" s="45">
        <f t="shared" si="2"/>
        <v>1567.8648648648648</v>
      </c>
      <c r="S50" s="44"/>
    </row>
    <row r="51" spans="2:19" ht="12" customHeight="1">
      <c r="B51" s="48">
        <v>5115</v>
      </c>
      <c r="C51" s="47" t="s">
        <v>182</v>
      </c>
      <c r="D51" s="44">
        <v>2</v>
      </c>
      <c r="E51" s="44" t="s">
        <v>197</v>
      </c>
      <c r="F51" s="44" t="s">
        <v>197</v>
      </c>
      <c r="G51" s="44" t="s">
        <v>197</v>
      </c>
      <c r="H51" s="44" t="s">
        <v>197</v>
      </c>
      <c r="I51" s="44"/>
      <c r="J51" s="44"/>
      <c r="K51" s="44"/>
      <c r="L51" s="44"/>
      <c r="M51" s="44"/>
      <c r="N51" s="44"/>
      <c r="O51" s="44" t="s">
        <v>197</v>
      </c>
      <c r="P51" s="44"/>
      <c r="Q51" s="44"/>
      <c r="R51" s="45" t="s">
        <v>197</v>
      </c>
      <c r="S51" s="44"/>
    </row>
    <row r="52" spans="2:19" ht="12" customHeight="1">
      <c r="B52" s="48">
        <v>5116</v>
      </c>
      <c r="C52" s="47" t="s">
        <v>7</v>
      </c>
      <c r="D52" s="44">
        <v>12</v>
      </c>
      <c r="E52" s="44">
        <v>14</v>
      </c>
      <c r="F52" s="44">
        <v>10</v>
      </c>
      <c r="G52" s="44">
        <f t="shared" si="0"/>
        <v>24</v>
      </c>
      <c r="H52" s="44">
        <v>37269</v>
      </c>
      <c r="I52" s="44"/>
      <c r="J52" s="44"/>
      <c r="K52" s="44"/>
      <c r="L52" s="44"/>
      <c r="M52" s="44"/>
      <c r="N52" s="44"/>
      <c r="O52" s="44">
        <v>4038</v>
      </c>
      <c r="P52" s="44"/>
      <c r="Q52" s="44"/>
      <c r="R52" s="45">
        <f t="shared" si="2"/>
        <v>1552.875</v>
      </c>
      <c r="S52" s="44"/>
    </row>
    <row r="53" spans="2:19" ht="12" customHeight="1">
      <c r="B53" s="48">
        <v>5117</v>
      </c>
      <c r="C53" s="47" t="s">
        <v>8</v>
      </c>
      <c r="D53" s="44">
        <v>1</v>
      </c>
      <c r="E53" s="44" t="s">
        <v>197</v>
      </c>
      <c r="F53" s="44" t="s">
        <v>197</v>
      </c>
      <c r="G53" s="44" t="s">
        <v>197</v>
      </c>
      <c r="H53" s="44" t="s">
        <v>197</v>
      </c>
      <c r="I53" s="44"/>
      <c r="J53" s="44"/>
      <c r="K53" s="44"/>
      <c r="L53" s="44"/>
      <c r="M53" s="44"/>
      <c r="N53" s="44"/>
      <c r="O53" s="44" t="s">
        <v>197</v>
      </c>
      <c r="P53" s="44"/>
      <c r="Q53" s="44"/>
      <c r="R53" s="45" t="s">
        <v>197</v>
      </c>
      <c r="S53" s="44"/>
    </row>
    <row r="54" spans="2:19" ht="12" customHeight="1">
      <c r="B54" s="48">
        <v>5119</v>
      </c>
      <c r="C54" s="47" t="s">
        <v>9</v>
      </c>
      <c r="D54" s="44">
        <v>22</v>
      </c>
      <c r="E54" s="44">
        <v>26</v>
      </c>
      <c r="F54" s="44">
        <v>33</v>
      </c>
      <c r="G54" s="44">
        <f t="shared" si="0"/>
        <v>59</v>
      </c>
      <c r="H54" s="44">
        <v>133971</v>
      </c>
      <c r="I54" s="44">
        <v>1052</v>
      </c>
      <c r="J54" s="44"/>
      <c r="K54" s="44"/>
      <c r="L54" s="44">
        <v>1700</v>
      </c>
      <c r="M54" s="44">
        <v>1702</v>
      </c>
      <c r="N54" s="44">
        <f t="shared" si="1"/>
        <v>4454</v>
      </c>
      <c r="O54" s="44">
        <v>21419</v>
      </c>
      <c r="P54" s="44"/>
      <c r="Q54" s="44"/>
      <c r="R54" s="45">
        <f t="shared" si="2"/>
        <v>2270.6949152542375</v>
      </c>
      <c r="S54" s="44"/>
    </row>
    <row r="55" spans="2:19" ht="12" customHeight="1">
      <c r="B55" s="48">
        <v>512</v>
      </c>
      <c r="C55" s="47" t="s">
        <v>10</v>
      </c>
      <c r="D55" s="44">
        <v>235</v>
      </c>
      <c r="E55" s="44">
        <v>335</v>
      </c>
      <c r="F55" s="44">
        <v>278</v>
      </c>
      <c r="G55" s="44">
        <f t="shared" si="0"/>
        <v>613</v>
      </c>
      <c r="H55" s="44">
        <v>1802929</v>
      </c>
      <c r="I55" s="44"/>
      <c r="J55" s="44">
        <v>3604</v>
      </c>
      <c r="K55" s="44">
        <v>330</v>
      </c>
      <c r="L55" s="44">
        <v>819</v>
      </c>
      <c r="M55" s="44">
        <v>7359</v>
      </c>
      <c r="N55" s="44">
        <f t="shared" si="1"/>
        <v>12112</v>
      </c>
      <c r="O55" s="44">
        <v>56265</v>
      </c>
      <c r="P55" s="44"/>
      <c r="Q55" s="44"/>
      <c r="R55" s="45">
        <f t="shared" si="2"/>
        <v>2941.15660685155</v>
      </c>
      <c r="S55" s="44"/>
    </row>
    <row r="56" spans="2:19" ht="12" customHeight="1">
      <c r="B56" s="48">
        <v>5121</v>
      </c>
      <c r="C56" s="47" t="s">
        <v>11</v>
      </c>
      <c r="D56" s="44">
        <v>3</v>
      </c>
      <c r="E56" s="44">
        <v>6</v>
      </c>
      <c r="F56" s="44">
        <v>8</v>
      </c>
      <c r="G56" s="44">
        <f t="shared" si="0"/>
        <v>14</v>
      </c>
      <c r="H56" s="44">
        <v>28355</v>
      </c>
      <c r="I56" s="44"/>
      <c r="J56" s="44"/>
      <c r="K56" s="44"/>
      <c r="L56" s="44"/>
      <c r="M56" s="44">
        <v>300</v>
      </c>
      <c r="N56" s="44">
        <f t="shared" si="1"/>
        <v>300</v>
      </c>
      <c r="O56" s="44">
        <v>340</v>
      </c>
      <c r="P56" s="44"/>
      <c r="Q56" s="44"/>
      <c r="R56" s="45">
        <f t="shared" si="2"/>
        <v>2025.357142857143</v>
      </c>
      <c r="S56" s="44"/>
    </row>
    <row r="57" spans="2:19" ht="12" customHeight="1">
      <c r="B57" s="48">
        <v>5122</v>
      </c>
      <c r="C57" s="47" t="s">
        <v>12</v>
      </c>
      <c r="D57" s="44">
        <v>3</v>
      </c>
      <c r="E57" s="44">
        <v>4</v>
      </c>
      <c r="F57" s="44">
        <v>5</v>
      </c>
      <c r="G57" s="44">
        <f t="shared" si="0"/>
        <v>9</v>
      </c>
      <c r="H57" s="44">
        <v>13106</v>
      </c>
      <c r="I57" s="44"/>
      <c r="J57" s="44"/>
      <c r="K57" s="44"/>
      <c r="L57" s="44">
        <v>15</v>
      </c>
      <c r="M57" s="44">
        <v>140</v>
      </c>
      <c r="N57" s="44">
        <f t="shared" si="1"/>
        <v>155</v>
      </c>
      <c r="O57" s="44">
        <v>568</v>
      </c>
      <c r="P57" s="44"/>
      <c r="Q57" s="44"/>
      <c r="R57" s="45">
        <f t="shared" si="2"/>
        <v>1456.2222222222222</v>
      </c>
      <c r="S57" s="44"/>
    </row>
    <row r="58" spans="2:19" ht="12" customHeight="1">
      <c r="B58" s="48">
        <v>5123</v>
      </c>
      <c r="C58" s="47" t="s">
        <v>13</v>
      </c>
      <c r="D58" s="44">
        <v>56</v>
      </c>
      <c r="E58" s="44">
        <v>78</v>
      </c>
      <c r="F58" s="44">
        <v>81</v>
      </c>
      <c r="G58" s="44">
        <f t="shared" si="0"/>
        <v>159</v>
      </c>
      <c r="H58" s="44">
        <v>453040</v>
      </c>
      <c r="I58" s="44"/>
      <c r="J58" s="44">
        <v>705</v>
      </c>
      <c r="K58" s="44"/>
      <c r="L58" s="44"/>
      <c r="M58" s="44">
        <v>3057</v>
      </c>
      <c r="N58" s="44">
        <f t="shared" si="1"/>
        <v>3762</v>
      </c>
      <c r="O58" s="44">
        <v>8005</v>
      </c>
      <c r="P58" s="44"/>
      <c r="Q58" s="44"/>
      <c r="R58" s="45">
        <f t="shared" si="2"/>
        <v>2849.3081761006288</v>
      </c>
      <c r="S58" s="44"/>
    </row>
    <row r="59" spans="2:19" ht="12" customHeight="1">
      <c r="B59" s="48">
        <v>5124</v>
      </c>
      <c r="C59" s="47" t="s">
        <v>14</v>
      </c>
      <c r="D59" s="44">
        <v>11</v>
      </c>
      <c r="E59" s="44">
        <v>14</v>
      </c>
      <c r="F59" s="44">
        <v>18</v>
      </c>
      <c r="G59" s="44">
        <f t="shared" si="0"/>
        <v>32</v>
      </c>
      <c r="H59" s="44">
        <v>67578</v>
      </c>
      <c r="I59" s="44"/>
      <c r="J59" s="44"/>
      <c r="K59" s="44"/>
      <c r="L59" s="44"/>
      <c r="M59" s="44">
        <v>455</v>
      </c>
      <c r="N59" s="44">
        <f t="shared" si="1"/>
        <v>455</v>
      </c>
      <c r="O59" s="44">
        <v>833</v>
      </c>
      <c r="P59" s="44"/>
      <c r="Q59" s="44"/>
      <c r="R59" s="45">
        <f t="shared" si="2"/>
        <v>2111.8125</v>
      </c>
      <c r="S59" s="44"/>
    </row>
    <row r="60" spans="2:19" ht="12" customHeight="1">
      <c r="B60" s="48">
        <v>5125</v>
      </c>
      <c r="C60" s="47" t="s">
        <v>15</v>
      </c>
      <c r="D60" s="44">
        <v>57</v>
      </c>
      <c r="E60" s="44">
        <v>86</v>
      </c>
      <c r="F60" s="44">
        <v>95</v>
      </c>
      <c r="G60" s="44">
        <f t="shared" si="0"/>
        <v>181</v>
      </c>
      <c r="H60" s="44">
        <v>444853</v>
      </c>
      <c r="I60" s="44"/>
      <c r="J60" s="44">
        <v>1047</v>
      </c>
      <c r="K60" s="44"/>
      <c r="L60" s="44">
        <v>468</v>
      </c>
      <c r="M60" s="44">
        <v>555</v>
      </c>
      <c r="N60" s="44">
        <f t="shared" si="1"/>
        <v>2070</v>
      </c>
      <c r="O60" s="44">
        <v>16493</v>
      </c>
      <c r="P60" s="44"/>
      <c r="Q60" s="44"/>
      <c r="R60" s="45">
        <f t="shared" si="2"/>
        <v>2457.75138121547</v>
      </c>
      <c r="S60" s="44"/>
    </row>
    <row r="61" spans="2:19" ht="12" customHeight="1">
      <c r="B61" s="48">
        <v>5126</v>
      </c>
      <c r="C61" s="47" t="s">
        <v>16</v>
      </c>
      <c r="D61" s="44">
        <v>25</v>
      </c>
      <c r="E61" s="44">
        <v>45</v>
      </c>
      <c r="F61" s="44">
        <v>30</v>
      </c>
      <c r="G61" s="44">
        <f t="shared" si="0"/>
        <v>75</v>
      </c>
      <c r="H61" s="44">
        <v>203819</v>
      </c>
      <c r="I61" s="44"/>
      <c r="J61" s="44">
        <v>10</v>
      </c>
      <c r="K61" s="44"/>
      <c r="L61" s="44"/>
      <c r="M61" s="44">
        <v>90</v>
      </c>
      <c r="N61" s="44">
        <f t="shared" si="1"/>
        <v>100</v>
      </c>
      <c r="O61" s="44">
        <v>5431</v>
      </c>
      <c r="P61" s="44"/>
      <c r="Q61" s="44"/>
      <c r="R61" s="45">
        <f t="shared" si="2"/>
        <v>2717.5866666666666</v>
      </c>
      <c r="S61" s="44"/>
    </row>
    <row r="62" spans="2:19" ht="12" customHeight="1">
      <c r="B62" s="48">
        <v>5129</v>
      </c>
      <c r="C62" s="47" t="s">
        <v>17</v>
      </c>
      <c r="D62" s="44">
        <v>80</v>
      </c>
      <c r="E62" s="44">
        <v>102</v>
      </c>
      <c r="F62" s="44">
        <v>41</v>
      </c>
      <c r="G62" s="44">
        <f t="shared" si="0"/>
        <v>143</v>
      </c>
      <c r="H62" s="44">
        <v>592178</v>
      </c>
      <c r="I62" s="44"/>
      <c r="J62" s="44">
        <v>1842</v>
      </c>
      <c r="K62" s="44">
        <v>330</v>
      </c>
      <c r="L62" s="44">
        <v>336</v>
      </c>
      <c r="M62" s="44">
        <v>2762</v>
      </c>
      <c r="N62" s="44">
        <f t="shared" si="1"/>
        <v>5270</v>
      </c>
      <c r="O62" s="44">
        <v>24595</v>
      </c>
      <c r="P62" s="44"/>
      <c r="Q62" s="44"/>
      <c r="R62" s="45">
        <f t="shared" si="2"/>
        <v>4141.104895104895</v>
      </c>
      <c r="S62" s="44"/>
    </row>
    <row r="63" spans="2:19" ht="12" customHeight="1">
      <c r="B63" s="48">
        <v>513</v>
      </c>
      <c r="C63" s="47" t="s">
        <v>18</v>
      </c>
      <c r="D63" s="44">
        <v>243</v>
      </c>
      <c r="E63" s="44">
        <v>330</v>
      </c>
      <c r="F63" s="44">
        <v>270</v>
      </c>
      <c r="G63" s="44">
        <f t="shared" si="0"/>
        <v>600</v>
      </c>
      <c r="H63" s="44">
        <v>1168927</v>
      </c>
      <c r="I63" s="44"/>
      <c r="J63" s="44">
        <v>293</v>
      </c>
      <c r="K63" s="44">
        <v>1275</v>
      </c>
      <c r="L63" s="44">
        <v>469</v>
      </c>
      <c r="M63" s="44">
        <v>3255</v>
      </c>
      <c r="N63" s="44">
        <f t="shared" si="1"/>
        <v>5292</v>
      </c>
      <c r="O63" s="44">
        <v>98069</v>
      </c>
      <c r="P63" s="44"/>
      <c r="Q63" s="44"/>
      <c r="R63" s="45">
        <f t="shared" si="2"/>
        <v>1948.2116666666666</v>
      </c>
      <c r="S63" s="44"/>
    </row>
    <row r="64" spans="2:19" ht="12" customHeight="1">
      <c r="B64" s="48">
        <v>5131</v>
      </c>
      <c r="C64" s="47" t="s">
        <v>183</v>
      </c>
      <c r="D64" s="44">
        <v>1</v>
      </c>
      <c r="E64" s="44" t="s">
        <v>197</v>
      </c>
      <c r="F64" s="44" t="s">
        <v>197</v>
      </c>
      <c r="G64" s="44" t="s">
        <v>197</v>
      </c>
      <c r="H64" s="44" t="s">
        <v>197</v>
      </c>
      <c r="I64" s="44"/>
      <c r="J64" s="44"/>
      <c r="K64" s="44"/>
      <c r="L64" s="44"/>
      <c r="M64" s="44" t="s">
        <v>197</v>
      </c>
      <c r="N64" s="44" t="s">
        <v>197</v>
      </c>
      <c r="O64" s="44" t="s">
        <v>197</v>
      </c>
      <c r="P64" s="44"/>
      <c r="Q64" s="44"/>
      <c r="R64" s="45" t="s">
        <v>197</v>
      </c>
      <c r="S64" s="44"/>
    </row>
    <row r="65" spans="2:19" ht="12" customHeight="1">
      <c r="B65" s="48">
        <v>5132</v>
      </c>
      <c r="C65" s="47" t="s">
        <v>19</v>
      </c>
      <c r="D65" s="44">
        <v>2</v>
      </c>
      <c r="E65" s="44" t="s">
        <v>197</v>
      </c>
      <c r="F65" s="44" t="s">
        <v>197</v>
      </c>
      <c r="G65" s="44" t="s">
        <v>197</v>
      </c>
      <c r="H65" s="44" t="s">
        <v>197</v>
      </c>
      <c r="I65" s="44"/>
      <c r="J65" s="44"/>
      <c r="K65" s="44"/>
      <c r="L65" s="44"/>
      <c r="M65" s="44"/>
      <c r="N65" s="44"/>
      <c r="O65" s="44" t="s">
        <v>197</v>
      </c>
      <c r="P65" s="44"/>
      <c r="Q65" s="44"/>
      <c r="R65" s="45" t="s">
        <v>197</v>
      </c>
      <c r="S65" s="44"/>
    </row>
    <row r="66" spans="2:19" ht="12" customHeight="1">
      <c r="B66" s="48">
        <v>5133</v>
      </c>
      <c r="C66" s="47" t="s">
        <v>20</v>
      </c>
      <c r="D66" s="44">
        <v>19</v>
      </c>
      <c r="E66" s="44">
        <v>29</v>
      </c>
      <c r="F66" s="44">
        <v>27</v>
      </c>
      <c r="G66" s="44">
        <f t="shared" si="0"/>
        <v>56</v>
      </c>
      <c r="H66" s="44">
        <v>135543</v>
      </c>
      <c r="I66" s="44"/>
      <c r="J66" s="44"/>
      <c r="K66" s="44"/>
      <c r="L66" s="44"/>
      <c r="M66" s="44">
        <v>568</v>
      </c>
      <c r="N66" s="44">
        <f t="shared" si="1"/>
        <v>568</v>
      </c>
      <c r="O66" s="44">
        <v>12731</v>
      </c>
      <c r="P66" s="44"/>
      <c r="Q66" s="44"/>
      <c r="R66" s="45">
        <f t="shared" si="2"/>
        <v>2420.410714285714</v>
      </c>
      <c r="S66" s="44"/>
    </row>
    <row r="67" spans="2:19" ht="12" customHeight="1">
      <c r="B67" s="48">
        <v>5134</v>
      </c>
      <c r="C67" s="47" t="s">
        <v>21</v>
      </c>
      <c r="D67" s="44">
        <v>33</v>
      </c>
      <c r="E67" s="44">
        <v>41</v>
      </c>
      <c r="F67" s="44">
        <v>38</v>
      </c>
      <c r="G67" s="44">
        <f t="shared" si="0"/>
        <v>79</v>
      </c>
      <c r="H67" s="44">
        <v>271690</v>
      </c>
      <c r="I67" s="44"/>
      <c r="J67" s="44"/>
      <c r="K67" s="44"/>
      <c r="L67" s="44"/>
      <c r="M67" s="44">
        <v>253</v>
      </c>
      <c r="N67" s="44">
        <f t="shared" si="1"/>
        <v>253</v>
      </c>
      <c r="O67" s="44">
        <v>48299</v>
      </c>
      <c r="P67" s="44"/>
      <c r="Q67" s="44"/>
      <c r="R67" s="45">
        <f t="shared" si="2"/>
        <v>3439.1139240506327</v>
      </c>
      <c r="S67" s="44"/>
    </row>
    <row r="68" spans="2:19" ht="12" customHeight="1">
      <c r="B68" s="48">
        <v>5136</v>
      </c>
      <c r="C68" s="47" t="s">
        <v>22</v>
      </c>
      <c r="D68" s="44">
        <v>66</v>
      </c>
      <c r="E68" s="44">
        <v>89</v>
      </c>
      <c r="F68" s="44">
        <v>68</v>
      </c>
      <c r="G68" s="44">
        <f t="shared" si="0"/>
        <v>157</v>
      </c>
      <c r="H68" s="44">
        <v>200730</v>
      </c>
      <c r="I68" s="44"/>
      <c r="J68" s="44">
        <v>10</v>
      </c>
      <c r="K68" s="44"/>
      <c r="L68" s="44">
        <v>99</v>
      </c>
      <c r="M68" s="44">
        <v>776</v>
      </c>
      <c r="N68" s="44">
        <f t="shared" si="1"/>
        <v>885</v>
      </c>
      <c r="O68" s="44">
        <v>14909</v>
      </c>
      <c r="P68" s="44"/>
      <c r="Q68" s="44"/>
      <c r="R68" s="45">
        <f t="shared" si="2"/>
        <v>1278.5350318471337</v>
      </c>
      <c r="S68" s="44"/>
    </row>
    <row r="69" spans="2:19" ht="12" customHeight="1">
      <c r="B69" s="48">
        <v>5137</v>
      </c>
      <c r="C69" s="47" t="s">
        <v>23</v>
      </c>
      <c r="D69" s="44">
        <v>11</v>
      </c>
      <c r="E69" s="44">
        <v>17</v>
      </c>
      <c r="F69" s="44">
        <v>11</v>
      </c>
      <c r="G69" s="44">
        <f t="shared" si="0"/>
        <v>28</v>
      </c>
      <c r="H69" s="44">
        <v>52686</v>
      </c>
      <c r="I69" s="44"/>
      <c r="J69" s="44"/>
      <c r="K69" s="44"/>
      <c r="L69" s="44">
        <v>370</v>
      </c>
      <c r="M69" s="44"/>
      <c r="N69" s="44">
        <f t="shared" si="1"/>
        <v>370</v>
      </c>
      <c r="O69" s="44">
        <v>3547</v>
      </c>
      <c r="P69" s="44"/>
      <c r="Q69" s="44"/>
      <c r="R69" s="45">
        <f t="shared" si="2"/>
        <v>1881.642857142857</v>
      </c>
      <c r="S69" s="44"/>
    </row>
    <row r="70" spans="2:19" ht="12" customHeight="1">
      <c r="B70" s="48">
        <v>5138</v>
      </c>
      <c r="C70" s="47" t="s">
        <v>24</v>
      </c>
      <c r="D70" s="44">
        <v>10</v>
      </c>
      <c r="E70" s="44">
        <v>13</v>
      </c>
      <c r="F70" s="44">
        <v>12</v>
      </c>
      <c r="G70" s="44">
        <f t="shared" si="0"/>
        <v>25</v>
      </c>
      <c r="H70" s="44">
        <v>36084</v>
      </c>
      <c r="I70" s="44"/>
      <c r="J70" s="44">
        <v>33</v>
      </c>
      <c r="K70" s="44"/>
      <c r="L70" s="44"/>
      <c r="M70" s="44" t="s">
        <v>197</v>
      </c>
      <c r="N70" s="44" t="s">
        <v>197</v>
      </c>
      <c r="O70" s="44">
        <v>5935</v>
      </c>
      <c r="P70" s="44"/>
      <c r="Q70" s="44"/>
      <c r="R70" s="45">
        <f t="shared" si="2"/>
        <v>1443.36</v>
      </c>
      <c r="S70" s="44"/>
    </row>
    <row r="71" spans="2:19" ht="12" customHeight="1">
      <c r="B71" s="48">
        <v>5139</v>
      </c>
      <c r="C71" s="47" t="s">
        <v>25</v>
      </c>
      <c r="D71" s="44">
        <v>101</v>
      </c>
      <c r="E71" s="44">
        <v>138</v>
      </c>
      <c r="F71" s="44">
        <v>109</v>
      </c>
      <c r="G71" s="44">
        <f t="shared" si="0"/>
        <v>247</v>
      </c>
      <c r="H71" s="44">
        <v>449424</v>
      </c>
      <c r="I71" s="44"/>
      <c r="J71" s="44">
        <v>250</v>
      </c>
      <c r="K71" s="44">
        <v>1275</v>
      </c>
      <c r="L71" s="44"/>
      <c r="M71" s="44">
        <v>1446</v>
      </c>
      <c r="N71" s="44">
        <f t="shared" si="1"/>
        <v>2971</v>
      </c>
      <c r="O71" s="44">
        <v>10653</v>
      </c>
      <c r="P71" s="44"/>
      <c r="Q71" s="44"/>
      <c r="R71" s="45">
        <f t="shared" si="2"/>
        <v>1819.5303643724696</v>
      </c>
      <c r="S71" s="44"/>
    </row>
    <row r="72" spans="2:19" ht="12" customHeight="1">
      <c r="B72" s="48">
        <v>514</v>
      </c>
      <c r="C72" s="47" t="s">
        <v>198</v>
      </c>
      <c r="D72" s="44">
        <v>58</v>
      </c>
      <c r="E72" s="44">
        <v>41</v>
      </c>
      <c r="F72" s="44">
        <v>117</v>
      </c>
      <c r="G72" s="44">
        <f t="shared" si="0"/>
        <v>158</v>
      </c>
      <c r="H72" s="44">
        <v>214019</v>
      </c>
      <c r="I72" s="44"/>
      <c r="J72" s="44">
        <v>2</v>
      </c>
      <c r="K72" s="44"/>
      <c r="L72" s="44"/>
      <c r="M72" s="44">
        <v>1164</v>
      </c>
      <c r="N72" s="44">
        <f t="shared" si="1"/>
        <v>1166</v>
      </c>
      <c r="O72" s="44">
        <v>25410</v>
      </c>
      <c r="P72" s="44"/>
      <c r="Q72" s="44"/>
      <c r="R72" s="45">
        <f t="shared" si="2"/>
        <v>1354.5506329113923</v>
      </c>
      <c r="S72" s="44"/>
    </row>
    <row r="73" spans="2:19" ht="12" customHeight="1">
      <c r="B73" s="48">
        <v>5141</v>
      </c>
      <c r="C73" s="47" t="s">
        <v>52</v>
      </c>
      <c r="D73" s="44">
        <v>11</v>
      </c>
      <c r="E73" s="44">
        <v>13</v>
      </c>
      <c r="F73" s="44">
        <v>16</v>
      </c>
      <c r="G73" s="44">
        <f aca="true" t="shared" si="3" ref="G73:G136">E73+F73</f>
        <v>29</v>
      </c>
      <c r="H73" s="44">
        <v>32951</v>
      </c>
      <c r="I73" s="44"/>
      <c r="J73" s="44"/>
      <c r="K73" s="44"/>
      <c r="L73" s="44"/>
      <c r="M73" s="44"/>
      <c r="N73" s="44"/>
      <c r="O73" s="44">
        <v>7017</v>
      </c>
      <c r="P73" s="44"/>
      <c r="Q73" s="44"/>
      <c r="R73" s="45">
        <f t="shared" si="2"/>
        <v>1136.2413793103449</v>
      </c>
      <c r="S73" s="44"/>
    </row>
    <row r="74" spans="2:19" ht="12" customHeight="1">
      <c r="B74" s="48">
        <v>5142</v>
      </c>
      <c r="C74" s="47" t="s">
        <v>53</v>
      </c>
      <c r="D74" s="44">
        <v>3</v>
      </c>
      <c r="E74" s="44">
        <v>3</v>
      </c>
      <c r="F74" s="44">
        <v>3</v>
      </c>
      <c r="G74" s="44">
        <f t="shared" si="3"/>
        <v>6</v>
      </c>
      <c r="H74" s="44">
        <v>7934</v>
      </c>
      <c r="I74" s="44"/>
      <c r="J74" s="44"/>
      <c r="K74" s="44"/>
      <c r="L74" s="44"/>
      <c r="M74" s="44"/>
      <c r="N74" s="44"/>
      <c r="O74" s="44">
        <v>285</v>
      </c>
      <c r="P74" s="44"/>
      <c r="Q74" s="44"/>
      <c r="R74" s="45">
        <f t="shared" si="2"/>
        <v>1322.3333333333333</v>
      </c>
      <c r="S74" s="44"/>
    </row>
    <row r="75" spans="2:19" ht="12" customHeight="1">
      <c r="B75" s="48">
        <v>5143</v>
      </c>
      <c r="C75" s="47" t="s">
        <v>54</v>
      </c>
      <c r="D75" s="44">
        <v>44</v>
      </c>
      <c r="E75" s="44">
        <v>25</v>
      </c>
      <c r="F75" s="44">
        <v>98</v>
      </c>
      <c r="G75" s="44">
        <f t="shared" si="3"/>
        <v>123</v>
      </c>
      <c r="H75" s="44">
        <v>173134</v>
      </c>
      <c r="I75" s="44"/>
      <c r="J75" s="44">
        <v>2</v>
      </c>
      <c r="K75" s="44"/>
      <c r="L75" s="44"/>
      <c r="M75" s="44">
        <v>1164</v>
      </c>
      <c r="N75" s="44">
        <f aca="true" t="shared" si="4" ref="N75:N138">SUM(I75:M75)</f>
        <v>1166</v>
      </c>
      <c r="O75" s="44">
        <v>18108</v>
      </c>
      <c r="P75" s="44"/>
      <c r="Q75" s="44"/>
      <c r="R75" s="45">
        <f t="shared" si="2"/>
        <v>1407.5934959349593</v>
      </c>
      <c r="S75" s="44"/>
    </row>
    <row r="76" spans="2:19" ht="12" customHeight="1">
      <c r="B76" s="48">
        <v>515</v>
      </c>
      <c r="C76" s="47" t="s">
        <v>45</v>
      </c>
      <c r="D76" s="44">
        <v>58</v>
      </c>
      <c r="E76" s="44">
        <v>76</v>
      </c>
      <c r="F76" s="44">
        <v>49</v>
      </c>
      <c r="G76" s="44">
        <f t="shared" si="3"/>
        <v>125</v>
      </c>
      <c r="H76" s="44">
        <v>163073</v>
      </c>
      <c r="I76" s="44">
        <v>351</v>
      </c>
      <c r="J76" s="44"/>
      <c r="K76" s="44">
        <v>24</v>
      </c>
      <c r="L76" s="44">
        <v>580</v>
      </c>
      <c r="M76" s="44">
        <v>756</v>
      </c>
      <c r="N76" s="44">
        <f t="shared" si="4"/>
        <v>1711</v>
      </c>
      <c r="O76" s="44">
        <v>23038</v>
      </c>
      <c r="P76" s="44"/>
      <c r="Q76" s="44"/>
      <c r="R76" s="45">
        <f t="shared" si="2"/>
        <v>1304.584</v>
      </c>
      <c r="S76" s="44"/>
    </row>
    <row r="77" spans="2:19" ht="12" customHeight="1">
      <c r="B77" s="48">
        <v>5151</v>
      </c>
      <c r="C77" s="47" t="s">
        <v>46</v>
      </c>
      <c r="D77" s="44">
        <v>30</v>
      </c>
      <c r="E77" s="44">
        <v>40</v>
      </c>
      <c r="F77" s="44">
        <v>25</v>
      </c>
      <c r="G77" s="44">
        <f t="shared" si="3"/>
        <v>65</v>
      </c>
      <c r="H77" s="44">
        <v>87172</v>
      </c>
      <c r="I77" s="44">
        <v>351</v>
      </c>
      <c r="J77" s="44"/>
      <c r="K77" s="44">
        <v>24</v>
      </c>
      <c r="L77" s="44">
        <v>580</v>
      </c>
      <c r="M77" s="44">
        <v>36</v>
      </c>
      <c r="N77" s="44">
        <f t="shared" si="4"/>
        <v>991</v>
      </c>
      <c r="O77" s="44">
        <v>14642</v>
      </c>
      <c r="P77" s="44"/>
      <c r="Q77" s="44"/>
      <c r="R77" s="45">
        <f t="shared" si="2"/>
        <v>1341.1076923076923</v>
      </c>
      <c r="S77" s="44"/>
    </row>
    <row r="78" spans="2:19" ht="12" customHeight="1">
      <c r="B78" s="48">
        <v>5152</v>
      </c>
      <c r="C78" s="47" t="s">
        <v>47</v>
      </c>
      <c r="D78" s="44">
        <v>11</v>
      </c>
      <c r="E78" s="44">
        <v>14</v>
      </c>
      <c r="F78" s="44">
        <v>13</v>
      </c>
      <c r="G78" s="44">
        <f t="shared" si="3"/>
        <v>27</v>
      </c>
      <c r="H78" s="44">
        <v>22566</v>
      </c>
      <c r="I78" s="44"/>
      <c r="J78" s="44"/>
      <c r="K78" s="44"/>
      <c r="L78" s="44"/>
      <c r="M78" s="44">
        <v>277</v>
      </c>
      <c r="N78" s="44">
        <f t="shared" si="4"/>
        <v>277</v>
      </c>
      <c r="O78" s="44">
        <v>4032</v>
      </c>
      <c r="P78" s="44"/>
      <c r="Q78" s="44"/>
      <c r="R78" s="45">
        <f t="shared" si="2"/>
        <v>835.7777777777778</v>
      </c>
      <c r="S78" s="44"/>
    </row>
    <row r="79" spans="2:19" ht="12" customHeight="1">
      <c r="B79" s="48">
        <v>5153</v>
      </c>
      <c r="C79" s="47" t="s">
        <v>48</v>
      </c>
      <c r="D79" s="44">
        <v>5</v>
      </c>
      <c r="E79" s="44">
        <v>5</v>
      </c>
      <c r="F79" s="44">
        <v>2</v>
      </c>
      <c r="G79" s="44">
        <f t="shared" si="3"/>
        <v>7</v>
      </c>
      <c r="H79" s="44">
        <v>8241</v>
      </c>
      <c r="I79" s="44"/>
      <c r="J79" s="44"/>
      <c r="K79" s="44"/>
      <c r="L79" s="44"/>
      <c r="M79" s="44"/>
      <c r="N79" s="44"/>
      <c r="O79" s="44">
        <v>725</v>
      </c>
      <c r="P79" s="44"/>
      <c r="Q79" s="44"/>
      <c r="R79" s="45">
        <f t="shared" si="2"/>
        <v>1177.2857142857142</v>
      </c>
      <c r="S79" s="44"/>
    </row>
    <row r="80" spans="2:19" ht="12" customHeight="1">
      <c r="B80" s="48">
        <v>5154</v>
      </c>
      <c r="C80" s="47" t="s">
        <v>49</v>
      </c>
      <c r="D80" s="44">
        <v>5</v>
      </c>
      <c r="E80" s="44">
        <v>6</v>
      </c>
      <c r="F80" s="44">
        <v>5</v>
      </c>
      <c r="G80" s="44">
        <f t="shared" si="3"/>
        <v>11</v>
      </c>
      <c r="H80" s="44">
        <v>17100</v>
      </c>
      <c r="I80" s="44"/>
      <c r="J80" s="44"/>
      <c r="K80" s="44"/>
      <c r="L80" s="44"/>
      <c r="M80" s="44"/>
      <c r="N80" s="44"/>
      <c r="O80" s="44">
        <v>1480</v>
      </c>
      <c r="P80" s="44"/>
      <c r="Q80" s="44"/>
      <c r="R80" s="45">
        <f aca="true" t="shared" si="5" ref="R80:R143">H80/G80</f>
        <v>1554.5454545454545</v>
      </c>
      <c r="S80" s="44"/>
    </row>
    <row r="81" spans="2:19" ht="12" customHeight="1">
      <c r="B81" s="48">
        <v>5155</v>
      </c>
      <c r="C81" s="47" t="s">
        <v>50</v>
      </c>
      <c r="D81" s="44">
        <v>4</v>
      </c>
      <c r="E81" s="44">
        <v>7</v>
      </c>
      <c r="F81" s="44">
        <v>2</v>
      </c>
      <c r="G81" s="44">
        <f t="shared" si="3"/>
        <v>9</v>
      </c>
      <c r="H81" s="44">
        <v>20910</v>
      </c>
      <c r="I81" s="44"/>
      <c r="J81" s="44"/>
      <c r="K81" s="44"/>
      <c r="L81" s="44"/>
      <c r="M81" s="44">
        <v>443</v>
      </c>
      <c r="N81" s="44">
        <f t="shared" si="4"/>
        <v>443</v>
      </c>
      <c r="O81" s="44">
        <v>958</v>
      </c>
      <c r="P81" s="44"/>
      <c r="Q81" s="44"/>
      <c r="R81" s="45">
        <f t="shared" si="5"/>
        <v>2323.3333333333335</v>
      </c>
      <c r="S81" s="44"/>
    </row>
    <row r="82" spans="2:19" ht="12" customHeight="1">
      <c r="B82" s="48">
        <v>5159</v>
      </c>
      <c r="C82" s="47" t="s">
        <v>51</v>
      </c>
      <c r="D82" s="44">
        <v>3</v>
      </c>
      <c r="E82" s="44">
        <v>4</v>
      </c>
      <c r="F82" s="44">
        <v>2</v>
      </c>
      <c r="G82" s="44">
        <f t="shared" si="3"/>
        <v>6</v>
      </c>
      <c r="H82" s="44">
        <v>7084</v>
      </c>
      <c r="I82" s="44"/>
      <c r="J82" s="44"/>
      <c r="K82" s="44"/>
      <c r="L82" s="44"/>
      <c r="M82" s="44"/>
      <c r="N82" s="44"/>
      <c r="O82" s="44">
        <v>1201</v>
      </c>
      <c r="P82" s="44"/>
      <c r="Q82" s="44"/>
      <c r="R82" s="45">
        <f t="shared" si="5"/>
        <v>1180.6666666666667</v>
      </c>
      <c r="S82" s="44"/>
    </row>
    <row r="83" spans="2:19" ht="12" customHeight="1">
      <c r="B83" s="48">
        <v>519</v>
      </c>
      <c r="C83" s="47" t="s">
        <v>44</v>
      </c>
      <c r="D83" s="44">
        <v>153</v>
      </c>
      <c r="E83" s="44">
        <v>203</v>
      </c>
      <c r="F83" s="44">
        <v>172</v>
      </c>
      <c r="G83" s="44">
        <f t="shared" si="3"/>
        <v>375</v>
      </c>
      <c r="H83" s="44">
        <v>609774</v>
      </c>
      <c r="I83" s="44">
        <v>60</v>
      </c>
      <c r="J83" s="44">
        <v>721</v>
      </c>
      <c r="K83" s="44">
        <v>1046</v>
      </c>
      <c r="L83" s="44">
        <v>292</v>
      </c>
      <c r="M83" s="44">
        <v>3397</v>
      </c>
      <c r="N83" s="44">
        <f t="shared" si="4"/>
        <v>5516</v>
      </c>
      <c r="O83" s="44">
        <v>81916</v>
      </c>
      <c r="P83" s="44"/>
      <c r="Q83" s="44"/>
      <c r="R83" s="45">
        <f t="shared" si="5"/>
        <v>1626.064</v>
      </c>
      <c r="S83" s="44"/>
    </row>
    <row r="84" spans="2:19" ht="12" customHeight="1">
      <c r="B84" s="48">
        <v>5191</v>
      </c>
      <c r="C84" s="47" t="s">
        <v>56</v>
      </c>
      <c r="D84" s="44">
        <v>30</v>
      </c>
      <c r="E84" s="44">
        <v>39</v>
      </c>
      <c r="F84" s="44">
        <v>45</v>
      </c>
      <c r="G84" s="44">
        <f t="shared" si="3"/>
        <v>84</v>
      </c>
      <c r="H84" s="44">
        <v>142796</v>
      </c>
      <c r="I84" s="44"/>
      <c r="J84" s="44">
        <v>108</v>
      </c>
      <c r="K84" s="44">
        <v>670</v>
      </c>
      <c r="L84" s="44">
        <v>3</v>
      </c>
      <c r="M84" s="44">
        <v>1833</v>
      </c>
      <c r="N84" s="44">
        <f t="shared" si="4"/>
        <v>2614</v>
      </c>
      <c r="O84" s="44">
        <v>16002</v>
      </c>
      <c r="P84" s="44"/>
      <c r="Q84" s="44"/>
      <c r="R84" s="45">
        <f t="shared" si="5"/>
        <v>1699.952380952381</v>
      </c>
      <c r="S84" s="44"/>
    </row>
    <row r="85" spans="2:19" ht="12" customHeight="1">
      <c r="B85" s="48">
        <v>5192</v>
      </c>
      <c r="C85" s="47" t="s">
        <v>57</v>
      </c>
      <c r="D85" s="44">
        <v>17</v>
      </c>
      <c r="E85" s="44">
        <v>27</v>
      </c>
      <c r="F85" s="44">
        <v>14</v>
      </c>
      <c r="G85" s="44">
        <f t="shared" si="3"/>
        <v>41</v>
      </c>
      <c r="H85" s="44">
        <v>70448</v>
      </c>
      <c r="I85" s="44">
        <v>10</v>
      </c>
      <c r="J85" s="44"/>
      <c r="K85" s="44"/>
      <c r="L85" s="44"/>
      <c r="M85" s="44">
        <v>100</v>
      </c>
      <c r="N85" s="44">
        <f t="shared" si="4"/>
        <v>110</v>
      </c>
      <c r="O85" s="44">
        <v>9410</v>
      </c>
      <c r="P85" s="44"/>
      <c r="Q85" s="44"/>
      <c r="R85" s="45">
        <f t="shared" si="5"/>
        <v>1718.2439024390244</v>
      </c>
      <c r="S85" s="44"/>
    </row>
    <row r="86" spans="2:19" ht="12" customHeight="1">
      <c r="B86" s="48">
        <v>5193</v>
      </c>
      <c r="C86" s="47" t="s">
        <v>58</v>
      </c>
      <c r="D86" s="44">
        <v>3</v>
      </c>
      <c r="E86" s="44" t="s">
        <v>197</v>
      </c>
      <c r="F86" s="44" t="s">
        <v>197</v>
      </c>
      <c r="G86" s="44" t="s">
        <v>197</v>
      </c>
      <c r="H86" s="44" t="s">
        <v>197</v>
      </c>
      <c r="I86" s="44"/>
      <c r="J86" s="44"/>
      <c r="K86" s="44"/>
      <c r="L86" s="44"/>
      <c r="M86" s="44"/>
      <c r="N86" s="44"/>
      <c r="O86" s="44" t="s">
        <v>197</v>
      </c>
      <c r="P86" s="44"/>
      <c r="Q86" s="44"/>
      <c r="R86" s="45" t="s">
        <v>197</v>
      </c>
      <c r="S86" s="44"/>
    </row>
    <row r="87" spans="2:19" ht="12" customHeight="1">
      <c r="B87" s="48">
        <v>5194</v>
      </c>
      <c r="C87" s="47" t="s">
        <v>59</v>
      </c>
      <c r="D87" s="44">
        <v>5</v>
      </c>
      <c r="E87" s="44">
        <v>11</v>
      </c>
      <c r="F87" s="44">
        <v>7</v>
      </c>
      <c r="G87" s="44">
        <f t="shared" si="3"/>
        <v>18</v>
      </c>
      <c r="H87" s="44">
        <v>19475</v>
      </c>
      <c r="I87" s="44"/>
      <c r="J87" s="44"/>
      <c r="K87" s="44"/>
      <c r="L87" s="44"/>
      <c r="M87" s="44"/>
      <c r="N87" s="44"/>
      <c r="O87" s="44">
        <v>2604</v>
      </c>
      <c r="P87" s="44"/>
      <c r="Q87" s="44"/>
      <c r="R87" s="45">
        <f t="shared" si="5"/>
        <v>1081.9444444444443</v>
      </c>
      <c r="S87" s="44"/>
    </row>
    <row r="88" spans="2:19" ht="12" customHeight="1">
      <c r="B88" s="48">
        <v>5195</v>
      </c>
      <c r="C88" s="47" t="s">
        <v>60</v>
      </c>
      <c r="D88" s="44">
        <v>10</v>
      </c>
      <c r="E88" s="44">
        <v>16</v>
      </c>
      <c r="F88" s="44">
        <v>6</v>
      </c>
      <c r="G88" s="44">
        <f t="shared" si="3"/>
        <v>22</v>
      </c>
      <c r="H88" s="44">
        <v>55552</v>
      </c>
      <c r="I88" s="44"/>
      <c r="J88" s="44"/>
      <c r="K88" s="44"/>
      <c r="L88" s="44"/>
      <c r="M88" s="44">
        <v>1265</v>
      </c>
      <c r="N88" s="44">
        <f t="shared" si="4"/>
        <v>1265</v>
      </c>
      <c r="O88" s="44">
        <v>6543</v>
      </c>
      <c r="P88" s="44"/>
      <c r="Q88" s="44"/>
      <c r="R88" s="45">
        <f t="shared" si="5"/>
        <v>2525.090909090909</v>
      </c>
      <c r="S88" s="44"/>
    </row>
    <row r="89" spans="2:19" ht="12" customHeight="1">
      <c r="B89" s="48">
        <v>5196</v>
      </c>
      <c r="C89" s="47" t="s">
        <v>184</v>
      </c>
      <c r="D89" s="44">
        <v>3</v>
      </c>
      <c r="E89" s="44" t="s">
        <v>199</v>
      </c>
      <c r="F89" s="44" t="s">
        <v>199</v>
      </c>
      <c r="G89" s="44" t="s">
        <v>199</v>
      </c>
      <c r="H89" s="44" t="s">
        <v>199</v>
      </c>
      <c r="I89" s="44"/>
      <c r="J89" s="44"/>
      <c r="K89" s="44"/>
      <c r="L89" s="44">
        <v>72</v>
      </c>
      <c r="M89" s="44"/>
      <c r="N89" s="44">
        <f t="shared" si="4"/>
        <v>72</v>
      </c>
      <c r="O89" s="44" t="s">
        <v>199</v>
      </c>
      <c r="P89" s="44"/>
      <c r="Q89" s="44"/>
      <c r="R89" s="45" t="s">
        <v>199</v>
      </c>
      <c r="S89" s="44"/>
    </row>
    <row r="90" spans="2:19" ht="12" customHeight="1">
      <c r="B90" s="48">
        <v>5199</v>
      </c>
      <c r="C90" s="47" t="s">
        <v>55</v>
      </c>
      <c r="D90" s="44">
        <v>85</v>
      </c>
      <c r="E90" s="44">
        <v>106</v>
      </c>
      <c r="F90" s="44">
        <v>93</v>
      </c>
      <c r="G90" s="44">
        <f t="shared" si="3"/>
        <v>199</v>
      </c>
      <c r="H90" s="44">
        <v>305628</v>
      </c>
      <c r="I90" s="44">
        <v>50</v>
      </c>
      <c r="J90" s="44">
        <v>613</v>
      </c>
      <c r="K90" s="44">
        <v>376</v>
      </c>
      <c r="L90" s="44">
        <v>217</v>
      </c>
      <c r="M90" s="44">
        <v>199</v>
      </c>
      <c r="N90" s="44">
        <f t="shared" si="4"/>
        <v>1455</v>
      </c>
      <c r="O90" s="44">
        <v>46746</v>
      </c>
      <c r="P90" s="44"/>
      <c r="Q90" s="44"/>
      <c r="R90" s="45">
        <f t="shared" si="5"/>
        <v>1535.819095477387</v>
      </c>
      <c r="S90" s="44"/>
    </row>
    <row r="91" spans="2:19" ht="12" customHeight="1">
      <c r="B91" s="48">
        <v>52</v>
      </c>
      <c r="C91" s="47" t="s">
        <v>200</v>
      </c>
      <c r="D91" s="44">
        <v>57</v>
      </c>
      <c r="E91" s="44">
        <v>60</v>
      </c>
      <c r="F91" s="44">
        <v>16</v>
      </c>
      <c r="G91" s="44">
        <f t="shared" si="3"/>
        <v>76</v>
      </c>
      <c r="H91" s="44"/>
      <c r="I91" s="44"/>
      <c r="J91" s="44">
        <v>50507</v>
      </c>
      <c r="K91" s="44"/>
      <c r="L91" s="44"/>
      <c r="M91" s="44">
        <v>396</v>
      </c>
      <c r="N91" s="44">
        <f t="shared" si="4"/>
        <v>50903</v>
      </c>
      <c r="O91" s="44"/>
      <c r="P91" s="44"/>
      <c r="Q91" s="44"/>
      <c r="R91" s="45">
        <f t="shared" si="5"/>
        <v>0</v>
      </c>
      <c r="S91" s="44"/>
    </row>
    <row r="92" spans="2:19" ht="12" customHeight="1">
      <c r="B92" s="48">
        <v>521</v>
      </c>
      <c r="C92" s="47" t="s">
        <v>200</v>
      </c>
      <c r="D92" s="44">
        <v>57</v>
      </c>
      <c r="E92" s="44">
        <v>60</v>
      </c>
      <c r="F92" s="44">
        <v>16</v>
      </c>
      <c r="G92" s="44">
        <f t="shared" si="3"/>
        <v>76</v>
      </c>
      <c r="H92" s="44"/>
      <c r="I92" s="44"/>
      <c r="J92" s="44">
        <v>50507</v>
      </c>
      <c r="K92" s="44"/>
      <c r="L92" s="44"/>
      <c r="M92" s="44">
        <v>396</v>
      </c>
      <c r="N92" s="44">
        <f t="shared" si="4"/>
        <v>50903</v>
      </c>
      <c r="O92" s="44"/>
      <c r="P92" s="44"/>
      <c r="Q92" s="44"/>
      <c r="R92" s="45">
        <f t="shared" si="5"/>
        <v>0</v>
      </c>
      <c r="S92" s="44"/>
    </row>
    <row r="93" spans="2:19" ht="12" customHeight="1">
      <c r="B93" s="48">
        <v>5211</v>
      </c>
      <c r="C93" s="47" t="s">
        <v>200</v>
      </c>
      <c r="D93" s="44">
        <v>57</v>
      </c>
      <c r="E93" s="44">
        <v>60</v>
      </c>
      <c r="F93" s="44">
        <v>16</v>
      </c>
      <c r="G93" s="44">
        <f t="shared" si="3"/>
        <v>76</v>
      </c>
      <c r="H93" s="44"/>
      <c r="I93" s="44"/>
      <c r="J93" s="44">
        <v>50507</v>
      </c>
      <c r="K93" s="44"/>
      <c r="L93" s="44"/>
      <c r="M93" s="44">
        <v>396</v>
      </c>
      <c r="N93" s="44">
        <f t="shared" si="4"/>
        <v>50903</v>
      </c>
      <c r="O93" s="44"/>
      <c r="P93" s="44"/>
      <c r="Q93" s="44"/>
      <c r="R93" s="45">
        <f t="shared" si="5"/>
        <v>0</v>
      </c>
      <c r="S93" s="44"/>
    </row>
    <row r="94" spans="2:19" ht="12" customHeight="1">
      <c r="B94" s="48"/>
      <c r="C94" s="47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5"/>
      <c r="S94" s="44"/>
    </row>
    <row r="95" spans="2:19" ht="12" customHeight="1">
      <c r="B95" s="48"/>
      <c r="C95" s="46" t="s">
        <v>201</v>
      </c>
      <c r="D95" s="44">
        <v>16198</v>
      </c>
      <c r="E95" s="44">
        <v>18083</v>
      </c>
      <c r="F95" s="44">
        <v>19702</v>
      </c>
      <c r="G95" s="44">
        <f t="shared" si="3"/>
        <v>37785</v>
      </c>
      <c r="H95" s="44">
        <v>36837200</v>
      </c>
      <c r="I95" s="44">
        <v>387047</v>
      </c>
      <c r="J95" s="44">
        <v>50757</v>
      </c>
      <c r="K95" s="44">
        <v>34816</v>
      </c>
      <c r="L95" s="44">
        <v>189412</v>
      </c>
      <c r="M95" s="44">
        <v>278750</v>
      </c>
      <c r="N95" s="44">
        <f t="shared" si="4"/>
        <v>940782</v>
      </c>
      <c r="O95" s="44">
        <v>4899129</v>
      </c>
      <c r="P95" s="44">
        <v>630868</v>
      </c>
      <c r="Q95" s="44">
        <v>4793</v>
      </c>
      <c r="R95" s="45">
        <f t="shared" si="5"/>
        <v>974.9159719465397</v>
      </c>
      <c r="S95" s="45">
        <f>H95/P95</f>
        <v>58.39129580197442</v>
      </c>
    </row>
    <row r="96" spans="2:19" ht="12" customHeight="1">
      <c r="B96" s="48">
        <v>53</v>
      </c>
      <c r="C96" s="47" t="s">
        <v>61</v>
      </c>
      <c r="D96" s="44">
        <v>27</v>
      </c>
      <c r="E96" s="44">
        <v>21</v>
      </c>
      <c r="F96" s="44">
        <v>37</v>
      </c>
      <c r="G96" s="44">
        <f t="shared" si="3"/>
        <v>58</v>
      </c>
      <c r="H96" s="44">
        <v>78756</v>
      </c>
      <c r="I96" s="44"/>
      <c r="J96" s="44">
        <v>222</v>
      </c>
      <c r="K96" s="44"/>
      <c r="L96" s="44">
        <v>200</v>
      </c>
      <c r="M96" s="44">
        <v>293</v>
      </c>
      <c r="N96" s="44">
        <f t="shared" si="4"/>
        <v>715</v>
      </c>
      <c r="O96" s="44">
        <v>8504</v>
      </c>
      <c r="P96" s="44">
        <v>1708</v>
      </c>
      <c r="Q96" s="44"/>
      <c r="R96" s="45">
        <f t="shared" si="5"/>
        <v>1357.8620689655172</v>
      </c>
      <c r="S96" s="45">
        <f aca="true" t="shared" si="6" ref="S96:S159">H96/P96</f>
        <v>46.11007025761124</v>
      </c>
    </row>
    <row r="97" spans="2:19" ht="12" customHeight="1">
      <c r="B97" s="48">
        <v>539</v>
      </c>
      <c r="C97" s="47" t="s">
        <v>62</v>
      </c>
      <c r="D97" s="44">
        <v>27</v>
      </c>
      <c r="E97" s="44">
        <v>21</v>
      </c>
      <c r="F97" s="44">
        <v>37</v>
      </c>
      <c r="G97" s="44">
        <f t="shared" si="3"/>
        <v>58</v>
      </c>
      <c r="H97" s="44">
        <v>78756</v>
      </c>
      <c r="I97" s="44"/>
      <c r="J97" s="44">
        <v>222</v>
      </c>
      <c r="K97" s="44"/>
      <c r="L97" s="44">
        <v>200</v>
      </c>
      <c r="M97" s="44">
        <v>293</v>
      </c>
      <c r="N97" s="44">
        <f t="shared" si="4"/>
        <v>715</v>
      </c>
      <c r="O97" s="44">
        <v>8504</v>
      </c>
      <c r="P97" s="44">
        <v>1708</v>
      </c>
      <c r="Q97" s="44"/>
      <c r="R97" s="45">
        <f t="shared" si="5"/>
        <v>1357.8620689655172</v>
      </c>
      <c r="S97" s="45">
        <f t="shared" si="6"/>
        <v>46.11007025761124</v>
      </c>
    </row>
    <row r="98" spans="2:19" ht="12" customHeight="1">
      <c r="B98" s="48">
        <v>5399</v>
      </c>
      <c r="C98" s="47" t="s">
        <v>62</v>
      </c>
      <c r="D98" s="44">
        <v>27</v>
      </c>
      <c r="E98" s="44">
        <v>21</v>
      </c>
      <c r="F98" s="44">
        <v>37</v>
      </c>
      <c r="G98" s="44">
        <f t="shared" si="3"/>
        <v>58</v>
      </c>
      <c r="H98" s="44">
        <v>78756</v>
      </c>
      <c r="I98" s="44"/>
      <c r="J98" s="44">
        <v>222</v>
      </c>
      <c r="K98" s="44"/>
      <c r="L98" s="44">
        <v>200</v>
      </c>
      <c r="M98" s="44">
        <v>293</v>
      </c>
      <c r="N98" s="44">
        <f t="shared" si="4"/>
        <v>715</v>
      </c>
      <c r="O98" s="44">
        <v>8504</v>
      </c>
      <c r="P98" s="44">
        <v>1708</v>
      </c>
      <c r="Q98" s="44"/>
      <c r="R98" s="45">
        <f t="shared" si="5"/>
        <v>1357.8620689655172</v>
      </c>
      <c r="S98" s="45">
        <f t="shared" si="6"/>
        <v>46.11007025761124</v>
      </c>
    </row>
    <row r="99" spans="2:19" ht="12" customHeight="1">
      <c r="B99" s="48">
        <v>54</v>
      </c>
      <c r="C99" s="47" t="s">
        <v>63</v>
      </c>
      <c r="D99" s="44">
        <v>1938</v>
      </c>
      <c r="E99" s="44">
        <v>1802</v>
      </c>
      <c r="F99" s="44">
        <v>2037</v>
      </c>
      <c r="G99" s="44">
        <f t="shared" si="3"/>
        <v>3839</v>
      </c>
      <c r="H99" s="44">
        <v>3292218</v>
      </c>
      <c r="I99" s="44">
        <v>15912</v>
      </c>
      <c r="J99" s="44">
        <v>2664</v>
      </c>
      <c r="K99" s="44">
        <v>6060</v>
      </c>
      <c r="L99" s="44">
        <v>3522</v>
      </c>
      <c r="M99" s="44">
        <v>20344</v>
      </c>
      <c r="N99" s="44">
        <f t="shared" si="4"/>
        <v>48502</v>
      </c>
      <c r="O99" s="44">
        <v>909402</v>
      </c>
      <c r="P99" s="44">
        <v>80057</v>
      </c>
      <c r="Q99" s="44">
        <v>1622</v>
      </c>
      <c r="R99" s="45">
        <f t="shared" si="5"/>
        <v>857.571763480073</v>
      </c>
      <c r="S99" s="45">
        <f t="shared" si="6"/>
        <v>41.123424560001</v>
      </c>
    </row>
    <row r="100" spans="2:19" ht="12" customHeight="1">
      <c r="B100" s="48">
        <v>541</v>
      </c>
      <c r="C100" s="47" t="s">
        <v>64</v>
      </c>
      <c r="D100" s="44">
        <v>463</v>
      </c>
      <c r="E100" s="44">
        <v>531</v>
      </c>
      <c r="F100" s="44">
        <v>470</v>
      </c>
      <c r="G100" s="44">
        <f t="shared" si="3"/>
        <v>1001</v>
      </c>
      <c r="H100" s="44">
        <v>763628</v>
      </c>
      <c r="I100" s="44">
        <v>6922</v>
      </c>
      <c r="J100" s="44">
        <v>1770</v>
      </c>
      <c r="K100" s="44">
        <v>1104</v>
      </c>
      <c r="L100" s="44">
        <v>2047</v>
      </c>
      <c r="M100" s="44">
        <v>6299</v>
      </c>
      <c r="N100" s="44">
        <f t="shared" si="4"/>
        <v>18142</v>
      </c>
      <c r="O100" s="44">
        <v>268532</v>
      </c>
      <c r="P100" s="44">
        <v>19717</v>
      </c>
      <c r="Q100" s="44">
        <v>80</v>
      </c>
      <c r="R100" s="45">
        <f t="shared" si="5"/>
        <v>762.8651348651349</v>
      </c>
      <c r="S100" s="45">
        <f t="shared" si="6"/>
        <v>38.72942131155855</v>
      </c>
    </row>
    <row r="101" spans="2:19" ht="12" customHeight="1">
      <c r="B101" s="48">
        <v>5411</v>
      </c>
      <c r="C101" s="47" t="s">
        <v>65</v>
      </c>
      <c r="D101" s="44">
        <v>208</v>
      </c>
      <c r="E101" s="44">
        <v>234</v>
      </c>
      <c r="F101" s="44">
        <v>221</v>
      </c>
      <c r="G101" s="44">
        <f t="shared" si="3"/>
        <v>455</v>
      </c>
      <c r="H101" s="44">
        <v>428775</v>
      </c>
      <c r="I101" s="44">
        <v>1825</v>
      </c>
      <c r="J101" s="44">
        <v>1102</v>
      </c>
      <c r="K101" s="44">
        <v>200</v>
      </c>
      <c r="L101" s="44">
        <v>166</v>
      </c>
      <c r="M101" s="44">
        <v>2784</v>
      </c>
      <c r="N101" s="44">
        <f t="shared" si="4"/>
        <v>6077</v>
      </c>
      <c r="O101" s="44">
        <v>187793</v>
      </c>
      <c r="P101" s="44">
        <v>7775</v>
      </c>
      <c r="Q101" s="44">
        <v>61</v>
      </c>
      <c r="R101" s="45">
        <f t="shared" si="5"/>
        <v>942.3626373626373</v>
      </c>
      <c r="S101" s="45">
        <f t="shared" si="6"/>
        <v>55.147909967845656</v>
      </c>
    </row>
    <row r="102" spans="2:19" ht="12" customHeight="1">
      <c r="B102" s="48">
        <v>5412</v>
      </c>
      <c r="C102" s="47" t="s">
        <v>66</v>
      </c>
      <c r="D102" s="44">
        <v>255</v>
      </c>
      <c r="E102" s="44">
        <v>297</v>
      </c>
      <c r="F102" s="44">
        <v>249</v>
      </c>
      <c r="G102" s="44">
        <f t="shared" si="3"/>
        <v>546</v>
      </c>
      <c r="H102" s="44">
        <v>334853</v>
      </c>
      <c r="I102" s="44">
        <v>5097</v>
      </c>
      <c r="J102" s="44">
        <v>668</v>
      </c>
      <c r="K102" s="44">
        <v>914</v>
      </c>
      <c r="L102" s="44">
        <v>1881</v>
      </c>
      <c r="M102" s="44">
        <v>3515</v>
      </c>
      <c r="N102" s="44">
        <f t="shared" si="4"/>
        <v>12075</v>
      </c>
      <c r="O102" s="44">
        <v>80739</v>
      </c>
      <c r="P102" s="44">
        <v>11942</v>
      </c>
      <c r="Q102" s="44">
        <v>19</v>
      </c>
      <c r="R102" s="45">
        <f t="shared" si="5"/>
        <v>613.2838827838827</v>
      </c>
      <c r="S102" s="45">
        <f t="shared" si="6"/>
        <v>28.03994305811422</v>
      </c>
    </row>
    <row r="103" spans="2:19" ht="12" customHeight="1">
      <c r="B103" s="48">
        <v>542</v>
      </c>
      <c r="C103" s="47" t="s">
        <v>67</v>
      </c>
      <c r="D103" s="44">
        <v>357</v>
      </c>
      <c r="E103" s="44">
        <v>406</v>
      </c>
      <c r="F103" s="44">
        <v>268</v>
      </c>
      <c r="G103" s="44">
        <f t="shared" si="3"/>
        <v>674</v>
      </c>
      <c r="H103" s="44">
        <v>532023</v>
      </c>
      <c r="I103" s="44">
        <v>5436</v>
      </c>
      <c r="J103" s="44">
        <v>174</v>
      </c>
      <c r="K103" s="44">
        <v>544</v>
      </c>
      <c r="L103" s="44">
        <v>294</v>
      </c>
      <c r="M103" s="44">
        <v>6024</v>
      </c>
      <c r="N103" s="44">
        <f t="shared" si="4"/>
        <v>12472</v>
      </c>
      <c r="O103" s="44">
        <v>127023</v>
      </c>
      <c r="P103" s="44">
        <v>13310</v>
      </c>
      <c r="Q103" s="44">
        <v>497</v>
      </c>
      <c r="R103" s="45">
        <f t="shared" si="5"/>
        <v>789.3516320474778</v>
      </c>
      <c r="S103" s="45">
        <f t="shared" si="6"/>
        <v>39.97167543200601</v>
      </c>
    </row>
    <row r="104" spans="2:19" ht="12" customHeight="1">
      <c r="B104" s="48">
        <v>5421</v>
      </c>
      <c r="C104" s="47" t="s">
        <v>68</v>
      </c>
      <c r="D104" s="44">
        <v>203</v>
      </c>
      <c r="E104" s="44">
        <v>237</v>
      </c>
      <c r="F104" s="44">
        <v>123</v>
      </c>
      <c r="G104" s="44">
        <f t="shared" si="3"/>
        <v>360</v>
      </c>
      <c r="H104" s="44">
        <v>100434</v>
      </c>
      <c r="I104" s="44">
        <v>3399</v>
      </c>
      <c r="J104" s="44">
        <v>165</v>
      </c>
      <c r="K104" s="44">
        <v>412</v>
      </c>
      <c r="L104" s="44">
        <v>144</v>
      </c>
      <c r="M104" s="44">
        <v>1026</v>
      </c>
      <c r="N104" s="44">
        <f t="shared" si="4"/>
        <v>5146</v>
      </c>
      <c r="O104" s="44">
        <v>27947</v>
      </c>
      <c r="P104" s="44">
        <v>4892</v>
      </c>
      <c r="Q104" s="44">
        <v>248</v>
      </c>
      <c r="R104" s="45">
        <f t="shared" si="5"/>
        <v>278.98333333333335</v>
      </c>
      <c r="S104" s="45">
        <f t="shared" si="6"/>
        <v>20.530253475061325</v>
      </c>
    </row>
    <row r="105" spans="2:19" ht="12" customHeight="1">
      <c r="B105" s="48">
        <v>5422</v>
      </c>
      <c r="C105" s="47" t="s">
        <v>185</v>
      </c>
      <c r="D105" s="44">
        <v>154</v>
      </c>
      <c r="E105" s="44">
        <v>169</v>
      </c>
      <c r="F105" s="44">
        <v>145</v>
      </c>
      <c r="G105" s="44">
        <f t="shared" si="3"/>
        <v>314</v>
      </c>
      <c r="H105" s="44">
        <v>431589</v>
      </c>
      <c r="I105" s="44">
        <v>2037</v>
      </c>
      <c r="J105" s="44">
        <v>9</v>
      </c>
      <c r="K105" s="44">
        <v>132</v>
      </c>
      <c r="L105" s="44">
        <v>150</v>
      </c>
      <c r="M105" s="44">
        <v>4998</v>
      </c>
      <c r="N105" s="44">
        <f t="shared" si="4"/>
        <v>7326</v>
      </c>
      <c r="O105" s="44">
        <v>99076</v>
      </c>
      <c r="P105" s="44">
        <v>8418</v>
      </c>
      <c r="Q105" s="44">
        <v>249</v>
      </c>
      <c r="R105" s="45">
        <f t="shared" si="5"/>
        <v>1374.4872611464968</v>
      </c>
      <c r="S105" s="45">
        <f t="shared" si="6"/>
        <v>51.26977904490378</v>
      </c>
    </row>
    <row r="106" spans="2:19" ht="12" customHeight="1">
      <c r="B106" s="48">
        <v>543</v>
      </c>
      <c r="C106" s="47" t="s">
        <v>69</v>
      </c>
      <c r="D106" s="44">
        <v>596</v>
      </c>
      <c r="E106" s="44">
        <v>461</v>
      </c>
      <c r="F106" s="44">
        <v>740</v>
      </c>
      <c r="G106" s="44">
        <f t="shared" si="3"/>
        <v>1201</v>
      </c>
      <c r="H106" s="44">
        <v>1256229</v>
      </c>
      <c r="I106" s="44">
        <v>1235</v>
      </c>
      <c r="J106" s="44">
        <v>307</v>
      </c>
      <c r="K106" s="44">
        <v>900</v>
      </c>
      <c r="L106" s="44">
        <v>328</v>
      </c>
      <c r="M106" s="44">
        <v>3861</v>
      </c>
      <c r="N106" s="44">
        <f t="shared" si="4"/>
        <v>6631</v>
      </c>
      <c r="O106" s="44">
        <v>299271</v>
      </c>
      <c r="P106" s="44">
        <v>26620</v>
      </c>
      <c r="Q106" s="44">
        <v>476</v>
      </c>
      <c r="R106" s="45">
        <f t="shared" si="5"/>
        <v>1045.985845129059</v>
      </c>
      <c r="S106" s="45">
        <f t="shared" si="6"/>
        <v>47.19117205108941</v>
      </c>
    </row>
    <row r="107" spans="2:19" ht="12" customHeight="1">
      <c r="B107" s="48">
        <v>5431</v>
      </c>
      <c r="C107" s="47" t="s">
        <v>69</v>
      </c>
      <c r="D107" s="44">
        <v>596</v>
      </c>
      <c r="E107" s="44">
        <v>461</v>
      </c>
      <c r="F107" s="44">
        <v>740</v>
      </c>
      <c r="G107" s="44">
        <f t="shared" si="3"/>
        <v>1201</v>
      </c>
      <c r="H107" s="44">
        <v>1256229</v>
      </c>
      <c r="I107" s="44">
        <v>1235</v>
      </c>
      <c r="J107" s="44">
        <v>307</v>
      </c>
      <c r="K107" s="44">
        <v>900</v>
      </c>
      <c r="L107" s="44">
        <v>328</v>
      </c>
      <c r="M107" s="44">
        <v>3861</v>
      </c>
      <c r="N107" s="44">
        <f t="shared" si="4"/>
        <v>6631</v>
      </c>
      <c r="O107" s="44">
        <v>299271</v>
      </c>
      <c r="P107" s="44">
        <v>26620</v>
      </c>
      <c r="Q107" s="44">
        <v>476</v>
      </c>
      <c r="R107" s="45">
        <f t="shared" si="5"/>
        <v>1045.985845129059</v>
      </c>
      <c r="S107" s="45">
        <f t="shared" si="6"/>
        <v>47.19117205108941</v>
      </c>
    </row>
    <row r="108" spans="2:19" ht="12" customHeight="1">
      <c r="B108" s="48">
        <v>544</v>
      </c>
      <c r="C108" s="47" t="s">
        <v>70</v>
      </c>
      <c r="D108" s="44">
        <v>198</v>
      </c>
      <c r="E108" s="44">
        <v>187</v>
      </c>
      <c r="F108" s="44">
        <v>185</v>
      </c>
      <c r="G108" s="44">
        <f t="shared" si="3"/>
        <v>372</v>
      </c>
      <c r="H108" s="44">
        <v>270195</v>
      </c>
      <c r="I108" s="44">
        <v>1723</v>
      </c>
      <c r="J108" s="44">
        <v>37</v>
      </c>
      <c r="K108" s="44">
        <v>62</v>
      </c>
      <c r="L108" s="44">
        <v>77</v>
      </c>
      <c r="M108" s="44">
        <v>1617</v>
      </c>
      <c r="N108" s="44">
        <f t="shared" si="4"/>
        <v>3516</v>
      </c>
      <c r="O108" s="44">
        <v>90375</v>
      </c>
      <c r="P108" s="44">
        <v>7889</v>
      </c>
      <c r="Q108" s="44">
        <v>41</v>
      </c>
      <c r="R108" s="45">
        <f t="shared" si="5"/>
        <v>726.3306451612904</v>
      </c>
      <c r="S108" s="45">
        <f t="shared" si="6"/>
        <v>34.24958803397135</v>
      </c>
    </row>
    <row r="109" spans="2:19" ht="12" customHeight="1">
      <c r="B109" s="48">
        <v>5441</v>
      </c>
      <c r="C109" s="47" t="s">
        <v>71</v>
      </c>
      <c r="D109" s="44">
        <v>141</v>
      </c>
      <c r="E109" s="44">
        <v>142</v>
      </c>
      <c r="F109" s="44">
        <v>137</v>
      </c>
      <c r="G109" s="44">
        <f t="shared" si="3"/>
        <v>279</v>
      </c>
      <c r="H109" s="44">
        <v>240677</v>
      </c>
      <c r="I109" s="44">
        <v>1680</v>
      </c>
      <c r="J109" s="44">
        <v>22</v>
      </c>
      <c r="K109" s="44">
        <v>62</v>
      </c>
      <c r="L109" s="44">
        <v>77</v>
      </c>
      <c r="M109" s="44">
        <v>829</v>
      </c>
      <c r="N109" s="44">
        <f t="shared" si="4"/>
        <v>2670</v>
      </c>
      <c r="O109" s="44">
        <v>80857</v>
      </c>
      <c r="P109" s="44">
        <v>6169</v>
      </c>
      <c r="Q109" s="44">
        <v>38</v>
      </c>
      <c r="R109" s="45">
        <f t="shared" si="5"/>
        <v>862.6415770609319</v>
      </c>
      <c r="S109" s="45">
        <f t="shared" si="6"/>
        <v>39.01394067109742</v>
      </c>
    </row>
    <row r="110" spans="2:19" ht="12" customHeight="1">
      <c r="B110" s="48">
        <v>5442</v>
      </c>
      <c r="C110" s="47" t="s">
        <v>72</v>
      </c>
      <c r="D110" s="44">
        <v>57</v>
      </c>
      <c r="E110" s="44">
        <v>45</v>
      </c>
      <c r="F110" s="44">
        <v>48</v>
      </c>
      <c r="G110" s="44">
        <f t="shared" si="3"/>
        <v>93</v>
      </c>
      <c r="H110" s="44">
        <v>29518</v>
      </c>
      <c r="I110" s="44">
        <v>43</v>
      </c>
      <c r="J110" s="44">
        <v>15</v>
      </c>
      <c r="K110" s="44"/>
      <c r="L110" s="44"/>
      <c r="M110" s="44">
        <v>788</v>
      </c>
      <c r="N110" s="44">
        <f t="shared" si="4"/>
        <v>846</v>
      </c>
      <c r="O110" s="44">
        <v>9518</v>
      </c>
      <c r="P110" s="44">
        <v>1720</v>
      </c>
      <c r="Q110" s="44">
        <v>3</v>
      </c>
      <c r="R110" s="45">
        <f t="shared" si="5"/>
        <v>317.39784946236557</v>
      </c>
      <c r="S110" s="45">
        <f t="shared" si="6"/>
        <v>17.161627906976744</v>
      </c>
    </row>
    <row r="111" spans="2:19" ht="12" customHeight="1">
      <c r="B111" s="48">
        <v>549</v>
      </c>
      <c r="C111" s="47" t="s">
        <v>73</v>
      </c>
      <c r="D111" s="44">
        <v>324</v>
      </c>
      <c r="E111" s="44">
        <v>217</v>
      </c>
      <c r="F111" s="44">
        <v>374</v>
      </c>
      <c r="G111" s="44">
        <f t="shared" si="3"/>
        <v>591</v>
      </c>
      <c r="H111" s="44">
        <v>470143</v>
      </c>
      <c r="I111" s="44">
        <v>596</v>
      </c>
      <c r="J111" s="44">
        <v>376</v>
      </c>
      <c r="K111" s="44">
        <v>3450</v>
      </c>
      <c r="L111" s="44">
        <v>776</v>
      </c>
      <c r="M111" s="44">
        <v>2543</v>
      </c>
      <c r="N111" s="44">
        <f t="shared" si="4"/>
        <v>7741</v>
      </c>
      <c r="O111" s="44">
        <v>124201</v>
      </c>
      <c r="P111" s="44">
        <v>12521</v>
      </c>
      <c r="Q111" s="44">
        <v>528</v>
      </c>
      <c r="R111" s="45">
        <f t="shared" si="5"/>
        <v>795.5042301184433</v>
      </c>
      <c r="S111" s="45">
        <f t="shared" si="6"/>
        <v>37.54835875728776</v>
      </c>
    </row>
    <row r="112" spans="2:19" ht="12" customHeight="1">
      <c r="B112" s="48">
        <v>5491</v>
      </c>
      <c r="C112" s="47" t="s">
        <v>74</v>
      </c>
      <c r="D112" s="44">
        <v>39</v>
      </c>
      <c r="E112" s="44">
        <v>33</v>
      </c>
      <c r="F112" s="44">
        <v>39</v>
      </c>
      <c r="G112" s="44">
        <f t="shared" si="3"/>
        <v>72</v>
      </c>
      <c r="H112" s="44">
        <v>42409</v>
      </c>
      <c r="I112" s="44">
        <v>306</v>
      </c>
      <c r="J112" s="44">
        <v>16</v>
      </c>
      <c r="K112" s="44">
        <v>3450</v>
      </c>
      <c r="L112" s="44"/>
      <c r="M112" s="44">
        <v>255</v>
      </c>
      <c r="N112" s="44">
        <f t="shared" si="4"/>
        <v>4027</v>
      </c>
      <c r="O112" s="44">
        <v>13833</v>
      </c>
      <c r="P112" s="44">
        <v>1804</v>
      </c>
      <c r="Q112" s="44">
        <v>327</v>
      </c>
      <c r="R112" s="45">
        <f t="shared" si="5"/>
        <v>589.0138888888889</v>
      </c>
      <c r="S112" s="45">
        <f t="shared" si="6"/>
        <v>23.50831485587583</v>
      </c>
    </row>
    <row r="113" spans="2:19" ht="12" customHeight="1">
      <c r="B113" s="48">
        <v>5492</v>
      </c>
      <c r="C113" s="47" t="s">
        <v>75</v>
      </c>
      <c r="D113" s="44">
        <v>228</v>
      </c>
      <c r="E113" s="44">
        <v>140</v>
      </c>
      <c r="F113" s="44">
        <v>273</v>
      </c>
      <c r="G113" s="44">
        <f t="shared" si="3"/>
        <v>413</v>
      </c>
      <c r="H113" s="44">
        <v>341253</v>
      </c>
      <c r="I113" s="44">
        <v>190</v>
      </c>
      <c r="J113" s="44">
        <v>360</v>
      </c>
      <c r="K113" s="44"/>
      <c r="L113" s="44">
        <v>730</v>
      </c>
      <c r="M113" s="44">
        <v>1474</v>
      </c>
      <c r="N113" s="44">
        <f t="shared" si="4"/>
        <v>2754</v>
      </c>
      <c r="O113" s="44">
        <v>89377</v>
      </c>
      <c r="P113" s="44">
        <v>8301</v>
      </c>
      <c r="Q113" s="44">
        <v>194</v>
      </c>
      <c r="R113" s="45">
        <f t="shared" si="5"/>
        <v>826.2784503631962</v>
      </c>
      <c r="S113" s="45">
        <f t="shared" si="6"/>
        <v>41.109866281170945</v>
      </c>
    </row>
    <row r="114" spans="2:19" ht="12" customHeight="1">
      <c r="B114" s="48">
        <v>5499</v>
      </c>
      <c r="C114" s="47" t="s">
        <v>76</v>
      </c>
      <c r="D114" s="44">
        <v>57</v>
      </c>
      <c r="E114" s="44">
        <v>44</v>
      </c>
      <c r="F114" s="44">
        <v>62</v>
      </c>
      <c r="G114" s="44">
        <f t="shared" si="3"/>
        <v>106</v>
      </c>
      <c r="H114" s="44">
        <v>86581</v>
      </c>
      <c r="I114" s="44">
        <v>100</v>
      </c>
      <c r="J114" s="44"/>
      <c r="K114" s="44"/>
      <c r="L114" s="44">
        <v>46</v>
      </c>
      <c r="M114" s="44">
        <v>814</v>
      </c>
      <c r="N114" s="44">
        <f t="shared" si="4"/>
        <v>960</v>
      </c>
      <c r="O114" s="44">
        <v>20991</v>
      </c>
      <c r="P114" s="44">
        <v>2416</v>
      </c>
      <c r="Q114" s="44">
        <v>7</v>
      </c>
      <c r="R114" s="45">
        <f t="shared" si="5"/>
        <v>816.8018867924528</v>
      </c>
      <c r="S114" s="45">
        <f t="shared" si="6"/>
        <v>35.83650662251656</v>
      </c>
    </row>
    <row r="115" spans="2:19" ht="12" customHeight="1">
      <c r="B115" s="48">
        <v>55</v>
      </c>
      <c r="C115" s="47" t="s">
        <v>77</v>
      </c>
      <c r="D115" s="44">
        <v>7199</v>
      </c>
      <c r="E115" s="44">
        <v>7302</v>
      </c>
      <c r="F115" s="44">
        <v>9769</v>
      </c>
      <c r="G115" s="44">
        <f t="shared" si="3"/>
        <v>17071</v>
      </c>
      <c r="H115" s="44">
        <v>17856231</v>
      </c>
      <c r="I115" s="44">
        <v>1323</v>
      </c>
      <c r="J115" s="44">
        <v>6207</v>
      </c>
      <c r="K115" s="44">
        <v>20890</v>
      </c>
      <c r="L115" s="44">
        <v>12437</v>
      </c>
      <c r="M115" s="44">
        <v>91510</v>
      </c>
      <c r="N115" s="44">
        <f t="shared" si="4"/>
        <v>132367</v>
      </c>
      <c r="O115" s="44">
        <v>1267082</v>
      </c>
      <c r="P115" s="44">
        <v>303809</v>
      </c>
      <c r="Q115" s="44">
        <v>1061</v>
      </c>
      <c r="R115" s="45">
        <f t="shared" si="5"/>
        <v>1045.997949739324</v>
      </c>
      <c r="S115" s="45">
        <f t="shared" si="6"/>
        <v>58.77452939182184</v>
      </c>
    </row>
    <row r="116" spans="2:19" ht="12" customHeight="1">
      <c r="B116" s="48">
        <v>551</v>
      </c>
      <c r="C116" s="47" t="s">
        <v>78</v>
      </c>
      <c r="D116" s="44">
        <v>647</v>
      </c>
      <c r="E116" s="44">
        <v>757</v>
      </c>
      <c r="F116" s="44">
        <v>955</v>
      </c>
      <c r="G116" s="44">
        <f t="shared" si="3"/>
        <v>1712</v>
      </c>
      <c r="H116" s="44">
        <v>2412621</v>
      </c>
      <c r="I116" s="44"/>
      <c r="J116" s="44">
        <v>388</v>
      </c>
      <c r="K116" s="44">
        <v>410</v>
      </c>
      <c r="L116" s="44">
        <v>743</v>
      </c>
      <c r="M116" s="44">
        <v>11012</v>
      </c>
      <c r="N116" s="44">
        <f t="shared" si="4"/>
        <v>12553</v>
      </c>
      <c r="O116" s="44">
        <v>191505</v>
      </c>
      <c r="P116" s="44">
        <v>45492</v>
      </c>
      <c r="Q116" s="44">
        <v>246</v>
      </c>
      <c r="R116" s="45">
        <f t="shared" si="5"/>
        <v>1409.241238317757</v>
      </c>
      <c r="S116" s="45">
        <f t="shared" si="6"/>
        <v>53.033962015299394</v>
      </c>
    </row>
    <row r="117" spans="2:19" ht="12" customHeight="1">
      <c r="B117" s="48">
        <v>5511</v>
      </c>
      <c r="C117" s="47" t="s">
        <v>78</v>
      </c>
      <c r="D117" s="44">
        <v>647</v>
      </c>
      <c r="E117" s="44">
        <v>757</v>
      </c>
      <c r="F117" s="44">
        <v>955</v>
      </c>
      <c r="G117" s="44">
        <f t="shared" si="3"/>
        <v>1712</v>
      </c>
      <c r="H117" s="44">
        <v>2412621</v>
      </c>
      <c r="I117" s="44"/>
      <c r="J117" s="44">
        <v>388</v>
      </c>
      <c r="K117" s="44">
        <v>410</v>
      </c>
      <c r="L117" s="44">
        <v>743</v>
      </c>
      <c r="M117" s="44">
        <v>11012</v>
      </c>
      <c r="N117" s="44">
        <f t="shared" si="4"/>
        <v>12553</v>
      </c>
      <c r="O117" s="44">
        <v>191505</v>
      </c>
      <c r="P117" s="44">
        <v>45492</v>
      </c>
      <c r="Q117" s="44">
        <v>246</v>
      </c>
      <c r="R117" s="45">
        <f t="shared" si="5"/>
        <v>1409.241238317757</v>
      </c>
      <c r="S117" s="45">
        <f t="shared" si="6"/>
        <v>53.033962015299394</v>
      </c>
    </row>
    <row r="118" spans="2:19" ht="12" customHeight="1">
      <c r="B118" s="48">
        <v>552</v>
      </c>
      <c r="C118" s="47" t="s">
        <v>186</v>
      </c>
      <c r="D118" s="44">
        <v>1236</v>
      </c>
      <c r="E118" s="44">
        <v>1265</v>
      </c>
      <c r="F118" s="44">
        <v>1628</v>
      </c>
      <c r="G118" s="44">
        <f t="shared" si="3"/>
        <v>2893</v>
      </c>
      <c r="H118" s="44">
        <v>4725970</v>
      </c>
      <c r="I118" s="44">
        <v>65</v>
      </c>
      <c r="J118" s="44">
        <v>863</v>
      </c>
      <c r="K118" s="44">
        <v>2150</v>
      </c>
      <c r="L118" s="44">
        <v>882</v>
      </c>
      <c r="M118" s="44">
        <v>30876</v>
      </c>
      <c r="N118" s="44">
        <f t="shared" si="4"/>
        <v>34836</v>
      </c>
      <c r="O118" s="44">
        <v>487368</v>
      </c>
      <c r="P118" s="44">
        <v>58274</v>
      </c>
      <c r="Q118" s="44">
        <v>350</v>
      </c>
      <c r="R118" s="45">
        <f t="shared" si="5"/>
        <v>1633.5879709643968</v>
      </c>
      <c r="S118" s="45">
        <f t="shared" si="6"/>
        <v>81.09911795998215</v>
      </c>
    </row>
    <row r="119" spans="2:19" ht="12" customHeight="1">
      <c r="B119" s="48">
        <v>5521</v>
      </c>
      <c r="C119" s="47" t="s">
        <v>186</v>
      </c>
      <c r="D119" s="44">
        <v>1236</v>
      </c>
      <c r="E119" s="44">
        <v>1265</v>
      </c>
      <c r="F119" s="44">
        <v>1628</v>
      </c>
      <c r="G119" s="44">
        <f t="shared" si="3"/>
        <v>2893</v>
      </c>
      <c r="H119" s="44">
        <v>4725970</v>
      </c>
      <c r="I119" s="44">
        <v>65</v>
      </c>
      <c r="J119" s="44">
        <v>863</v>
      </c>
      <c r="K119" s="44">
        <v>2150</v>
      </c>
      <c r="L119" s="44">
        <v>882</v>
      </c>
      <c r="M119" s="44">
        <v>30876</v>
      </c>
      <c r="N119" s="44">
        <f t="shared" si="4"/>
        <v>34836</v>
      </c>
      <c r="O119" s="44">
        <v>487368</v>
      </c>
      <c r="P119" s="44">
        <v>58274</v>
      </c>
      <c r="Q119" s="44">
        <v>350</v>
      </c>
      <c r="R119" s="45">
        <f t="shared" si="5"/>
        <v>1633.5879709643968</v>
      </c>
      <c r="S119" s="45">
        <f t="shared" si="6"/>
        <v>81.09911795998215</v>
      </c>
    </row>
    <row r="120" spans="2:19" ht="12" customHeight="1">
      <c r="B120" s="48">
        <v>553</v>
      </c>
      <c r="C120" s="47" t="s">
        <v>79</v>
      </c>
      <c r="D120" s="44">
        <v>274</v>
      </c>
      <c r="E120" s="44">
        <v>324</v>
      </c>
      <c r="F120" s="44">
        <v>347</v>
      </c>
      <c r="G120" s="44">
        <f t="shared" si="3"/>
        <v>671</v>
      </c>
      <c r="H120" s="44">
        <v>490964</v>
      </c>
      <c r="I120" s="44">
        <v>125</v>
      </c>
      <c r="J120" s="44">
        <v>399</v>
      </c>
      <c r="K120" s="44">
        <v>159</v>
      </c>
      <c r="L120" s="44">
        <v>397</v>
      </c>
      <c r="M120" s="44">
        <v>3042</v>
      </c>
      <c r="N120" s="44">
        <f t="shared" si="4"/>
        <v>4122</v>
      </c>
      <c r="O120" s="44">
        <v>23555</v>
      </c>
      <c r="P120" s="44">
        <v>10816</v>
      </c>
      <c r="Q120" s="44">
        <v>11</v>
      </c>
      <c r="R120" s="45">
        <f t="shared" si="5"/>
        <v>731.6900149031296</v>
      </c>
      <c r="S120" s="45">
        <f t="shared" si="6"/>
        <v>45.39238165680474</v>
      </c>
    </row>
    <row r="121" spans="2:19" ht="12" customHeight="1">
      <c r="B121" s="48">
        <v>5531</v>
      </c>
      <c r="C121" s="47" t="s">
        <v>80</v>
      </c>
      <c r="D121" s="44">
        <v>245</v>
      </c>
      <c r="E121" s="44">
        <v>292</v>
      </c>
      <c r="F121" s="44">
        <v>311</v>
      </c>
      <c r="G121" s="44">
        <f t="shared" si="3"/>
        <v>603</v>
      </c>
      <c r="H121" s="44">
        <v>436156</v>
      </c>
      <c r="I121" s="44">
        <v>125</v>
      </c>
      <c r="J121" s="44">
        <v>399</v>
      </c>
      <c r="K121" s="44"/>
      <c r="L121" s="44">
        <v>345</v>
      </c>
      <c r="M121" s="44">
        <v>3041</v>
      </c>
      <c r="N121" s="44">
        <f t="shared" si="4"/>
        <v>3910</v>
      </c>
      <c r="O121" s="44">
        <v>22177</v>
      </c>
      <c r="P121" s="44">
        <v>10132</v>
      </c>
      <c r="Q121" s="44">
        <v>11</v>
      </c>
      <c r="R121" s="45">
        <f t="shared" si="5"/>
        <v>723.3101160862354</v>
      </c>
      <c r="S121" s="45">
        <f t="shared" si="6"/>
        <v>43.04737465455981</v>
      </c>
    </row>
    <row r="122" spans="2:19" ht="12" customHeight="1">
      <c r="B122" s="48">
        <v>5532</v>
      </c>
      <c r="C122" s="47" t="s">
        <v>81</v>
      </c>
      <c r="D122" s="44">
        <v>29</v>
      </c>
      <c r="E122" s="44">
        <v>32</v>
      </c>
      <c r="F122" s="44">
        <v>36</v>
      </c>
      <c r="G122" s="44">
        <f t="shared" si="3"/>
        <v>68</v>
      </c>
      <c r="H122" s="44">
        <v>54808</v>
      </c>
      <c r="I122" s="44"/>
      <c r="J122" s="44"/>
      <c r="K122" s="44">
        <v>159</v>
      </c>
      <c r="L122" s="44">
        <v>52</v>
      </c>
      <c r="M122" s="44">
        <v>32</v>
      </c>
      <c r="N122" s="44">
        <f t="shared" si="4"/>
        <v>243</v>
      </c>
      <c r="O122" s="44">
        <v>1378</v>
      </c>
      <c r="P122" s="44">
        <v>684</v>
      </c>
      <c r="Q122" s="44"/>
      <c r="R122" s="45">
        <f t="shared" si="5"/>
        <v>806</v>
      </c>
      <c r="S122" s="45">
        <f t="shared" si="6"/>
        <v>80.12865497076024</v>
      </c>
    </row>
    <row r="123" spans="2:19" ht="12" customHeight="1">
      <c r="B123" s="48">
        <v>554</v>
      </c>
      <c r="C123" s="47" t="s">
        <v>82</v>
      </c>
      <c r="D123" s="44">
        <v>342</v>
      </c>
      <c r="E123" s="44">
        <v>430</v>
      </c>
      <c r="F123" s="44">
        <v>388</v>
      </c>
      <c r="G123" s="44">
        <f t="shared" si="3"/>
        <v>818</v>
      </c>
      <c r="H123" s="44">
        <v>871778</v>
      </c>
      <c r="I123" s="44"/>
      <c r="J123" s="44">
        <v>5</v>
      </c>
      <c r="K123" s="44">
        <v>150</v>
      </c>
      <c r="L123" s="44">
        <v>810</v>
      </c>
      <c r="M123" s="44">
        <v>1146</v>
      </c>
      <c r="N123" s="44">
        <f t="shared" si="4"/>
        <v>2111</v>
      </c>
      <c r="O123" s="44">
        <v>39916</v>
      </c>
      <c r="P123" s="44">
        <v>17360</v>
      </c>
      <c r="Q123" s="44">
        <v>15</v>
      </c>
      <c r="R123" s="45">
        <f t="shared" si="5"/>
        <v>1065.7432762836186</v>
      </c>
      <c r="S123" s="45">
        <f t="shared" si="6"/>
        <v>50.2176267281106</v>
      </c>
    </row>
    <row r="124" spans="2:19" ht="12" customHeight="1">
      <c r="B124" s="48">
        <v>5541</v>
      </c>
      <c r="C124" s="47" t="s">
        <v>82</v>
      </c>
      <c r="D124" s="44">
        <v>342</v>
      </c>
      <c r="E124" s="44">
        <v>430</v>
      </c>
      <c r="F124" s="44">
        <v>388</v>
      </c>
      <c r="G124" s="44">
        <f t="shared" si="3"/>
        <v>818</v>
      </c>
      <c r="H124" s="44">
        <v>871778</v>
      </c>
      <c r="I124" s="44"/>
      <c r="J124" s="44">
        <v>5</v>
      </c>
      <c r="K124" s="44">
        <v>150</v>
      </c>
      <c r="L124" s="44">
        <v>810</v>
      </c>
      <c r="M124" s="44">
        <v>1146</v>
      </c>
      <c r="N124" s="44">
        <f t="shared" si="4"/>
        <v>2111</v>
      </c>
      <c r="O124" s="44">
        <v>39916</v>
      </c>
      <c r="P124" s="44">
        <v>17360</v>
      </c>
      <c r="Q124" s="44">
        <v>15</v>
      </c>
      <c r="R124" s="45">
        <f t="shared" si="5"/>
        <v>1065.7432762836186</v>
      </c>
      <c r="S124" s="45">
        <f t="shared" si="6"/>
        <v>50.2176267281106</v>
      </c>
    </row>
    <row r="125" spans="2:19" ht="12" customHeight="1">
      <c r="B125" s="48">
        <v>555</v>
      </c>
      <c r="C125" s="47" t="s">
        <v>83</v>
      </c>
      <c r="D125" s="44">
        <v>39</v>
      </c>
      <c r="E125" s="44">
        <v>33</v>
      </c>
      <c r="F125" s="44">
        <v>39</v>
      </c>
      <c r="G125" s="44">
        <f t="shared" si="3"/>
        <v>72</v>
      </c>
      <c r="H125" s="44">
        <v>52001</v>
      </c>
      <c r="I125" s="44"/>
      <c r="J125" s="44">
        <v>100</v>
      </c>
      <c r="K125" s="44">
        <v>1020</v>
      </c>
      <c r="L125" s="44"/>
      <c r="M125" s="44">
        <v>1124</v>
      </c>
      <c r="N125" s="44">
        <f t="shared" si="4"/>
        <v>2244</v>
      </c>
      <c r="O125" s="44">
        <v>3931</v>
      </c>
      <c r="P125" s="44">
        <v>1548</v>
      </c>
      <c r="Q125" s="44">
        <v>5</v>
      </c>
      <c r="R125" s="45">
        <f t="shared" si="5"/>
        <v>722.2361111111111</v>
      </c>
      <c r="S125" s="45">
        <f t="shared" si="6"/>
        <v>33.59237726098191</v>
      </c>
    </row>
    <row r="126" spans="2:19" ht="12" customHeight="1">
      <c r="B126" s="48">
        <v>5551</v>
      </c>
      <c r="C126" s="47" t="s">
        <v>83</v>
      </c>
      <c r="D126" s="44">
        <v>39</v>
      </c>
      <c r="E126" s="44">
        <v>33</v>
      </c>
      <c r="F126" s="44">
        <v>39</v>
      </c>
      <c r="G126" s="44">
        <f t="shared" si="3"/>
        <v>72</v>
      </c>
      <c r="H126" s="44">
        <v>52001</v>
      </c>
      <c r="I126" s="44"/>
      <c r="J126" s="44">
        <v>100</v>
      </c>
      <c r="K126" s="44">
        <v>1020</v>
      </c>
      <c r="L126" s="44"/>
      <c r="M126" s="44">
        <v>1124</v>
      </c>
      <c r="N126" s="44">
        <f t="shared" si="4"/>
        <v>2244</v>
      </c>
      <c r="O126" s="44">
        <v>3931</v>
      </c>
      <c r="P126" s="44">
        <v>1548</v>
      </c>
      <c r="Q126" s="44">
        <v>5</v>
      </c>
      <c r="R126" s="45">
        <f t="shared" si="5"/>
        <v>722.2361111111111</v>
      </c>
      <c r="S126" s="45">
        <f t="shared" si="6"/>
        <v>33.59237726098191</v>
      </c>
    </row>
    <row r="127" spans="2:19" ht="12" customHeight="1">
      <c r="B127" s="48">
        <v>556</v>
      </c>
      <c r="C127" s="47" t="s">
        <v>84</v>
      </c>
      <c r="D127" s="44">
        <v>724</v>
      </c>
      <c r="E127" s="44">
        <v>701</v>
      </c>
      <c r="F127" s="44">
        <v>885</v>
      </c>
      <c r="G127" s="44">
        <f t="shared" si="3"/>
        <v>1586</v>
      </c>
      <c r="H127" s="44">
        <v>1816940</v>
      </c>
      <c r="I127" s="44"/>
      <c r="J127" s="44">
        <v>639</v>
      </c>
      <c r="K127" s="44"/>
      <c r="L127" s="44">
        <v>952</v>
      </c>
      <c r="M127" s="44">
        <v>6564</v>
      </c>
      <c r="N127" s="44">
        <f t="shared" si="4"/>
        <v>8155</v>
      </c>
      <c r="O127" s="44">
        <v>84581</v>
      </c>
      <c r="P127" s="44">
        <v>35900</v>
      </c>
      <c r="Q127" s="44">
        <v>80</v>
      </c>
      <c r="R127" s="45">
        <f t="shared" si="5"/>
        <v>1145.6116015132409</v>
      </c>
      <c r="S127" s="45">
        <f t="shared" si="6"/>
        <v>50.611142061281335</v>
      </c>
    </row>
    <row r="128" spans="2:19" ht="12" customHeight="1">
      <c r="B128" s="48">
        <v>5561</v>
      </c>
      <c r="C128" s="47" t="s">
        <v>85</v>
      </c>
      <c r="D128" s="44">
        <v>478</v>
      </c>
      <c r="E128" s="44">
        <v>548</v>
      </c>
      <c r="F128" s="44">
        <v>592</v>
      </c>
      <c r="G128" s="44">
        <f t="shared" si="3"/>
        <v>1140</v>
      </c>
      <c r="H128" s="44">
        <v>1337187</v>
      </c>
      <c r="I128" s="44"/>
      <c r="J128" s="44">
        <v>112</v>
      </c>
      <c r="K128" s="44"/>
      <c r="L128" s="44">
        <v>938</v>
      </c>
      <c r="M128" s="44">
        <v>5311</v>
      </c>
      <c r="N128" s="44">
        <f t="shared" si="4"/>
        <v>6361</v>
      </c>
      <c r="O128" s="44">
        <v>65037</v>
      </c>
      <c r="P128" s="44">
        <v>24282</v>
      </c>
      <c r="Q128" s="44">
        <v>59</v>
      </c>
      <c r="R128" s="45">
        <f t="shared" si="5"/>
        <v>1172.971052631579</v>
      </c>
      <c r="S128" s="45">
        <f t="shared" si="6"/>
        <v>55.069063503829994</v>
      </c>
    </row>
    <row r="129" spans="2:19" ht="12" customHeight="1">
      <c r="B129" s="48">
        <v>5562</v>
      </c>
      <c r="C129" s="47" t="s">
        <v>86</v>
      </c>
      <c r="D129" s="44">
        <v>246</v>
      </c>
      <c r="E129" s="44">
        <v>253</v>
      </c>
      <c r="F129" s="44">
        <v>293</v>
      </c>
      <c r="G129" s="44">
        <f t="shared" si="3"/>
        <v>546</v>
      </c>
      <c r="H129" s="44">
        <v>479753</v>
      </c>
      <c r="I129" s="44"/>
      <c r="J129" s="44">
        <v>527</v>
      </c>
      <c r="K129" s="44"/>
      <c r="L129" s="44">
        <v>14</v>
      </c>
      <c r="M129" s="44">
        <v>1253</v>
      </c>
      <c r="N129" s="44">
        <f t="shared" si="4"/>
        <v>1794</v>
      </c>
      <c r="O129" s="44">
        <v>19544</v>
      </c>
      <c r="P129" s="44">
        <v>11608</v>
      </c>
      <c r="Q129" s="44">
        <v>21</v>
      </c>
      <c r="R129" s="45">
        <f t="shared" si="5"/>
        <v>878.6684981684982</v>
      </c>
      <c r="S129" s="45">
        <f t="shared" si="6"/>
        <v>41.329514128187455</v>
      </c>
    </row>
    <row r="130" spans="2:19" ht="12" customHeight="1">
      <c r="B130" s="48">
        <v>557</v>
      </c>
      <c r="C130" s="47" t="s">
        <v>87</v>
      </c>
      <c r="D130" s="44">
        <v>1655</v>
      </c>
      <c r="E130" s="44">
        <v>1288</v>
      </c>
      <c r="F130" s="44">
        <v>2138</v>
      </c>
      <c r="G130" s="44">
        <f t="shared" si="3"/>
        <v>3426</v>
      </c>
      <c r="H130" s="44">
        <v>2035925</v>
      </c>
      <c r="I130" s="44">
        <v>23</v>
      </c>
      <c r="J130" s="44">
        <v>1211</v>
      </c>
      <c r="K130" s="44">
        <v>9610</v>
      </c>
      <c r="L130" s="44">
        <v>2501</v>
      </c>
      <c r="M130" s="44">
        <v>10457</v>
      </c>
      <c r="N130" s="44">
        <f t="shared" si="4"/>
        <v>23802</v>
      </c>
      <c r="O130" s="44">
        <v>129039</v>
      </c>
      <c r="P130" s="44">
        <v>53471</v>
      </c>
      <c r="Q130" s="44">
        <v>12</v>
      </c>
      <c r="R130" s="45">
        <f t="shared" si="5"/>
        <v>594.2571511967309</v>
      </c>
      <c r="S130" s="45">
        <f t="shared" si="6"/>
        <v>38.07531185128387</v>
      </c>
    </row>
    <row r="131" spans="2:19" ht="12" customHeight="1">
      <c r="B131" s="48">
        <v>5571</v>
      </c>
      <c r="C131" s="47" t="s">
        <v>88</v>
      </c>
      <c r="D131" s="44">
        <v>424</v>
      </c>
      <c r="E131" s="44">
        <v>536</v>
      </c>
      <c r="F131" s="44">
        <v>588</v>
      </c>
      <c r="G131" s="44">
        <f t="shared" si="3"/>
        <v>1124</v>
      </c>
      <c r="H131" s="44">
        <v>545638</v>
      </c>
      <c r="I131" s="44">
        <v>18</v>
      </c>
      <c r="J131" s="44"/>
      <c r="K131" s="44">
        <v>7347</v>
      </c>
      <c r="L131" s="44">
        <v>530</v>
      </c>
      <c r="M131" s="44">
        <v>1039</v>
      </c>
      <c r="N131" s="44">
        <f t="shared" si="4"/>
        <v>8934</v>
      </c>
      <c r="O131" s="44">
        <v>27563</v>
      </c>
      <c r="P131" s="44">
        <v>12641</v>
      </c>
      <c r="Q131" s="44">
        <v>8</v>
      </c>
      <c r="R131" s="45">
        <f t="shared" si="5"/>
        <v>485.44306049822063</v>
      </c>
      <c r="S131" s="45">
        <f t="shared" si="6"/>
        <v>43.16414840598054</v>
      </c>
    </row>
    <row r="132" spans="2:19" ht="12" customHeight="1">
      <c r="B132" s="48">
        <v>5572</v>
      </c>
      <c r="C132" s="47" t="s">
        <v>89</v>
      </c>
      <c r="D132" s="44">
        <v>982</v>
      </c>
      <c r="E132" s="44">
        <v>491</v>
      </c>
      <c r="F132" s="44">
        <v>1088</v>
      </c>
      <c r="G132" s="44">
        <f t="shared" si="3"/>
        <v>1579</v>
      </c>
      <c r="H132" s="44">
        <v>1001805</v>
      </c>
      <c r="I132" s="44">
        <v>5</v>
      </c>
      <c r="J132" s="44">
        <v>536</v>
      </c>
      <c r="K132" s="44">
        <v>245</v>
      </c>
      <c r="L132" s="44">
        <v>1849</v>
      </c>
      <c r="M132" s="44">
        <v>8415</v>
      </c>
      <c r="N132" s="44">
        <f t="shared" si="4"/>
        <v>11050</v>
      </c>
      <c r="O132" s="44">
        <v>78782</v>
      </c>
      <c r="P132" s="44">
        <v>32067</v>
      </c>
      <c r="Q132" s="44">
        <v>4</v>
      </c>
      <c r="R132" s="45">
        <f t="shared" si="5"/>
        <v>634.4553514882837</v>
      </c>
      <c r="S132" s="45">
        <f t="shared" si="6"/>
        <v>31.24099541584807</v>
      </c>
    </row>
    <row r="133" spans="2:19" ht="12" customHeight="1">
      <c r="B133" s="48">
        <v>5573</v>
      </c>
      <c r="C133" s="47" t="s">
        <v>90</v>
      </c>
      <c r="D133" s="44">
        <v>131</v>
      </c>
      <c r="E133" s="44">
        <v>182</v>
      </c>
      <c r="F133" s="44">
        <v>308</v>
      </c>
      <c r="G133" s="44">
        <f t="shared" si="3"/>
        <v>490</v>
      </c>
      <c r="H133" s="44">
        <v>257587</v>
      </c>
      <c r="I133" s="44"/>
      <c r="J133" s="44"/>
      <c r="K133" s="44">
        <v>1828</v>
      </c>
      <c r="L133" s="44">
        <v>70</v>
      </c>
      <c r="M133" s="44">
        <v>362</v>
      </c>
      <c r="N133" s="44">
        <f t="shared" si="4"/>
        <v>2260</v>
      </c>
      <c r="O133" s="44">
        <v>7154</v>
      </c>
      <c r="P133" s="44">
        <v>3863</v>
      </c>
      <c r="Q133" s="44"/>
      <c r="R133" s="45">
        <f t="shared" si="5"/>
        <v>525.6877551020408</v>
      </c>
      <c r="S133" s="45">
        <f t="shared" si="6"/>
        <v>66.68055915091898</v>
      </c>
    </row>
    <row r="134" spans="2:19" ht="12" customHeight="1">
      <c r="B134" s="48">
        <v>5574</v>
      </c>
      <c r="C134" s="47" t="s">
        <v>89</v>
      </c>
      <c r="D134" s="44">
        <v>118</v>
      </c>
      <c r="E134" s="44">
        <v>79</v>
      </c>
      <c r="F134" s="44">
        <v>154</v>
      </c>
      <c r="G134" s="44">
        <f t="shared" si="3"/>
        <v>233</v>
      </c>
      <c r="H134" s="44">
        <v>230895</v>
      </c>
      <c r="I134" s="44"/>
      <c r="J134" s="44">
        <v>675</v>
      </c>
      <c r="K134" s="44">
        <v>190</v>
      </c>
      <c r="L134" s="44">
        <v>52</v>
      </c>
      <c r="M134" s="44">
        <v>641</v>
      </c>
      <c r="N134" s="44">
        <f t="shared" si="4"/>
        <v>1558</v>
      </c>
      <c r="O134" s="44">
        <v>15540</v>
      </c>
      <c r="P134" s="44">
        <v>4900</v>
      </c>
      <c r="Q134" s="44"/>
      <c r="R134" s="45">
        <f t="shared" si="5"/>
        <v>990.9656652360514</v>
      </c>
      <c r="S134" s="45">
        <f t="shared" si="6"/>
        <v>47.121428571428574</v>
      </c>
    </row>
    <row r="135" spans="2:19" ht="12" customHeight="1">
      <c r="B135" s="48">
        <v>558</v>
      </c>
      <c r="C135" s="47" t="s">
        <v>91</v>
      </c>
      <c r="D135" s="44">
        <v>390</v>
      </c>
      <c r="E135" s="44">
        <v>425</v>
      </c>
      <c r="F135" s="44">
        <v>454</v>
      </c>
      <c r="G135" s="44">
        <f t="shared" si="3"/>
        <v>879</v>
      </c>
      <c r="H135" s="44">
        <v>11937799</v>
      </c>
      <c r="I135" s="44">
        <v>32</v>
      </c>
      <c r="J135" s="44">
        <v>588</v>
      </c>
      <c r="K135" s="44">
        <v>59</v>
      </c>
      <c r="L135" s="44">
        <v>1041</v>
      </c>
      <c r="M135" s="44">
        <v>13755</v>
      </c>
      <c r="N135" s="44">
        <f t="shared" si="4"/>
        <v>15475</v>
      </c>
      <c r="O135" s="44">
        <v>85129</v>
      </c>
      <c r="P135" s="44">
        <v>15308</v>
      </c>
      <c r="Q135" s="44">
        <v>7</v>
      </c>
      <c r="R135" s="45">
        <f t="shared" si="5"/>
        <v>13581.113765642776</v>
      </c>
      <c r="S135" s="45">
        <f t="shared" si="6"/>
        <v>779.8405408936504</v>
      </c>
    </row>
    <row r="136" spans="2:19" ht="12" customHeight="1">
      <c r="B136" s="48">
        <v>5581</v>
      </c>
      <c r="C136" s="47" t="s">
        <v>91</v>
      </c>
      <c r="D136" s="44">
        <v>390</v>
      </c>
      <c r="E136" s="44">
        <v>425</v>
      </c>
      <c r="F136" s="44">
        <v>454</v>
      </c>
      <c r="G136" s="44">
        <f t="shared" si="3"/>
        <v>879</v>
      </c>
      <c r="H136" s="44">
        <v>11937799</v>
      </c>
      <c r="I136" s="44">
        <v>32</v>
      </c>
      <c r="J136" s="44">
        <v>588</v>
      </c>
      <c r="K136" s="44">
        <v>59</v>
      </c>
      <c r="L136" s="44">
        <v>1041</v>
      </c>
      <c r="M136" s="44">
        <v>13755</v>
      </c>
      <c r="N136" s="44">
        <f t="shared" si="4"/>
        <v>15475</v>
      </c>
      <c r="O136" s="44">
        <v>85129</v>
      </c>
      <c r="P136" s="44">
        <v>15308</v>
      </c>
      <c r="Q136" s="44">
        <v>7</v>
      </c>
      <c r="R136" s="45">
        <f t="shared" si="5"/>
        <v>13581.113765642776</v>
      </c>
      <c r="S136" s="45">
        <f t="shared" si="6"/>
        <v>779.8405408936504</v>
      </c>
    </row>
    <row r="137" spans="2:19" ht="12" customHeight="1">
      <c r="B137" s="48">
        <v>559</v>
      </c>
      <c r="C137" s="47" t="s">
        <v>92</v>
      </c>
      <c r="D137" s="44">
        <v>1892</v>
      </c>
      <c r="E137" s="44">
        <v>1979</v>
      </c>
      <c r="F137" s="44">
        <v>2935</v>
      </c>
      <c r="G137" s="44">
        <f aca="true" t="shared" si="7" ref="G137:G196">E137+F137</f>
        <v>4914</v>
      </c>
      <c r="H137" s="44">
        <v>4256233</v>
      </c>
      <c r="I137" s="44">
        <v>1078</v>
      </c>
      <c r="J137" s="44">
        <v>2014</v>
      </c>
      <c r="K137" s="44">
        <v>7332</v>
      </c>
      <c r="L137" s="44">
        <v>5111</v>
      </c>
      <c r="M137" s="44">
        <v>13534</v>
      </c>
      <c r="N137" s="44">
        <f t="shared" si="4"/>
        <v>29069</v>
      </c>
      <c r="O137" s="44">
        <v>222058</v>
      </c>
      <c r="P137" s="44">
        <v>64640</v>
      </c>
      <c r="Q137" s="44">
        <v>335</v>
      </c>
      <c r="R137" s="45">
        <f t="shared" si="5"/>
        <v>866.1442816442816</v>
      </c>
      <c r="S137" s="45">
        <f t="shared" si="6"/>
        <v>65.84518873762376</v>
      </c>
    </row>
    <row r="138" spans="2:19" ht="12" customHeight="1">
      <c r="B138" s="48">
        <v>5591</v>
      </c>
      <c r="C138" s="47" t="s">
        <v>93</v>
      </c>
      <c r="D138" s="44">
        <v>230</v>
      </c>
      <c r="E138" s="44">
        <v>275</v>
      </c>
      <c r="F138" s="44">
        <v>226</v>
      </c>
      <c r="G138" s="44">
        <f t="shared" si="7"/>
        <v>501</v>
      </c>
      <c r="H138" s="44">
        <v>401570</v>
      </c>
      <c r="I138" s="44"/>
      <c r="J138" s="44"/>
      <c r="K138" s="44">
        <v>120</v>
      </c>
      <c r="L138" s="44">
        <v>859</v>
      </c>
      <c r="M138" s="44">
        <v>1392</v>
      </c>
      <c r="N138" s="44">
        <f t="shared" si="4"/>
        <v>2371</v>
      </c>
      <c r="O138" s="44">
        <v>9784</v>
      </c>
      <c r="P138" s="44"/>
      <c r="Q138" s="44"/>
      <c r="R138" s="45">
        <f t="shared" si="5"/>
        <v>801.5369261477045</v>
      </c>
      <c r="S138" s="45">
        <v>0</v>
      </c>
    </row>
    <row r="139" spans="2:19" ht="12" customHeight="1">
      <c r="B139" s="48">
        <v>5592</v>
      </c>
      <c r="C139" s="47" t="s">
        <v>94</v>
      </c>
      <c r="D139" s="44">
        <v>458</v>
      </c>
      <c r="E139" s="44">
        <v>640</v>
      </c>
      <c r="F139" s="44">
        <v>1100</v>
      </c>
      <c r="G139" s="44">
        <f t="shared" si="7"/>
        <v>1740</v>
      </c>
      <c r="H139" s="44">
        <v>1679836</v>
      </c>
      <c r="I139" s="44"/>
      <c r="J139" s="44">
        <v>910</v>
      </c>
      <c r="K139" s="44"/>
      <c r="L139" s="44">
        <v>256</v>
      </c>
      <c r="M139" s="44">
        <v>805</v>
      </c>
      <c r="N139" s="44">
        <f aca="true" t="shared" si="8" ref="N139:N196">SUM(I139:M139)</f>
        <v>1971</v>
      </c>
      <c r="O139" s="44">
        <v>48665</v>
      </c>
      <c r="P139" s="44">
        <v>191283</v>
      </c>
      <c r="Q139" s="44">
        <v>56</v>
      </c>
      <c r="R139" s="45">
        <f t="shared" si="5"/>
        <v>965.4229885057471</v>
      </c>
      <c r="S139" s="45">
        <f t="shared" si="6"/>
        <v>8.781940893858838</v>
      </c>
    </row>
    <row r="140" spans="2:19" ht="12" customHeight="1">
      <c r="B140" s="48">
        <v>5593</v>
      </c>
      <c r="C140" s="47" t="s">
        <v>95</v>
      </c>
      <c r="D140" s="44">
        <v>187</v>
      </c>
      <c r="E140" s="44">
        <v>137</v>
      </c>
      <c r="F140" s="44">
        <v>201</v>
      </c>
      <c r="G140" s="44">
        <f t="shared" si="7"/>
        <v>338</v>
      </c>
      <c r="H140" s="44">
        <v>193709</v>
      </c>
      <c r="I140" s="44"/>
      <c r="J140" s="44">
        <v>28</v>
      </c>
      <c r="K140" s="44"/>
      <c r="L140" s="44">
        <v>274</v>
      </c>
      <c r="M140" s="44">
        <v>1889</v>
      </c>
      <c r="N140" s="44">
        <f t="shared" si="8"/>
        <v>2191</v>
      </c>
      <c r="O140" s="44">
        <v>34658</v>
      </c>
      <c r="P140" s="44">
        <v>5675</v>
      </c>
      <c r="Q140" s="44">
        <v>200</v>
      </c>
      <c r="R140" s="45">
        <f t="shared" si="5"/>
        <v>573.103550295858</v>
      </c>
      <c r="S140" s="45">
        <f t="shared" si="6"/>
        <v>34.13374449339207</v>
      </c>
    </row>
    <row r="141" spans="2:19" ht="12" customHeight="1">
      <c r="B141" s="49">
        <v>5594</v>
      </c>
      <c r="C141" s="47" t="s">
        <v>96</v>
      </c>
      <c r="D141" s="44">
        <v>188</v>
      </c>
      <c r="E141" s="44">
        <v>207</v>
      </c>
      <c r="F141" s="44">
        <v>199</v>
      </c>
      <c r="G141" s="44">
        <f t="shared" si="7"/>
        <v>406</v>
      </c>
      <c r="H141" s="44">
        <v>105536</v>
      </c>
      <c r="I141" s="44">
        <v>1</v>
      </c>
      <c r="J141" s="44">
        <v>1</v>
      </c>
      <c r="K141" s="44">
        <v>4698</v>
      </c>
      <c r="L141" s="44"/>
      <c r="M141" s="44">
        <v>815</v>
      </c>
      <c r="N141" s="44">
        <f t="shared" si="8"/>
        <v>5515</v>
      </c>
      <c r="O141" s="44">
        <v>4322</v>
      </c>
      <c r="P141" s="44">
        <v>4208</v>
      </c>
      <c r="Q141" s="44"/>
      <c r="R141" s="45">
        <f t="shared" si="5"/>
        <v>259.9408866995074</v>
      </c>
      <c r="S141" s="45">
        <f t="shared" si="6"/>
        <v>25.079847908745247</v>
      </c>
    </row>
    <row r="142" spans="2:19" ht="12" customHeight="1">
      <c r="B142" s="49">
        <v>5595</v>
      </c>
      <c r="C142" s="47" t="s">
        <v>97</v>
      </c>
      <c r="D142" s="44">
        <v>49</v>
      </c>
      <c r="E142" s="44">
        <v>50</v>
      </c>
      <c r="F142" s="44">
        <v>57</v>
      </c>
      <c r="G142" s="44">
        <f t="shared" si="7"/>
        <v>107</v>
      </c>
      <c r="H142" s="44">
        <v>40706</v>
      </c>
      <c r="I142" s="44"/>
      <c r="J142" s="44"/>
      <c r="K142" s="44">
        <v>477</v>
      </c>
      <c r="L142" s="44">
        <v>257</v>
      </c>
      <c r="M142" s="44">
        <v>439</v>
      </c>
      <c r="N142" s="44">
        <f t="shared" si="8"/>
        <v>1173</v>
      </c>
      <c r="O142" s="44">
        <v>3564</v>
      </c>
      <c r="P142" s="44">
        <v>1346</v>
      </c>
      <c r="Q142" s="44"/>
      <c r="R142" s="45">
        <f t="shared" si="5"/>
        <v>380.4299065420561</v>
      </c>
      <c r="S142" s="45">
        <f t="shared" si="6"/>
        <v>30.24219910846954</v>
      </c>
    </row>
    <row r="143" spans="2:19" ht="12" customHeight="1">
      <c r="B143" s="49">
        <v>5599</v>
      </c>
      <c r="C143" s="47" t="s">
        <v>98</v>
      </c>
      <c r="D143" s="44">
        <v>780</v>
      </c>
      <c r="E143" s="44">
        <v>670</v>
      </c>
      <c r="F143" s="44">
        <v>1152</v>
      </c>
      <c r="G143" s="44">
        <f t="shared" si="7"/>
        <v>1822</v>
      </c>
      <c r="H143" s="44">
        <v>1834876</v>
      </c>
      <c r="I143" s="44">
        <v>1077</v>
      </c>
      <c r="J143" s="44">
        <v>1075</v>
      </c>
      <c r="K143" s="44">
        <v>2037</v>
      </c>
      <c r="L143" s="44">
        <v>3465</v>
      </c>
      <c r="M143" s="44">
        <v>8194</v>
      </c>
      <c r="N143" s="44">
        <f t="shared" si="8"/>
        <v>15848</v>
      </c>
      <c r="O143" s="44">
        <v>121065</v>
      </c>
      <c r="P143" s="44">
        <v>34283</v>
      </c>
      <c r="Q143" s="44">
        <v>79</v>
      </c>
      <c r="R143" s="45">
        <f t="shared" si="5"/>
        <v>1007.0669593852909</v>
      </c>
      <c r="S143" s="45">
        <f t="shared" si="6"/>
        <v>53.52145378175772</v>
      </c>
    </row>
    <row r="144" spans="2:19" ht="12" customHeight="1">
      <c r="B144" s="49">
        <v>56</v>
      </c>
      <c r="C144" s="47" t="s">
        <v>99</v>
      </c>
      <c r="D144" s="44">
        <v>985</v>
      </c>
      <c r="E144" s="44">
        <v>1393</v>
      </c>
      <c r="F144" s="44">
        <v>709</v>
      </c>
      <c r="G144" s="44">
        <f t="shared" si="7"/>
        <v>2102</v>
      </c>
      <c r="H144" s="44">
        <v>2333130</v>
      </c>
      <c r="I144" s="44">
        <v>265994</v>
      </c>
      <c r="J144" s="44">
        <v>22021</v>
      </c>
      <c r="K144" s="44">
        <v>1294</v>
      </c>
      <c r="L144" s="44">
        <v>13994</v>
      </c>
      <c r="M144" s="44">
        <v>37008</v>
      </c>
      <c r="N144" s="44">
        <f t="shared" si="8"/>
        <v>340311</v>
      </c>
      <c r="O144" s="44">
        <v>316149</v>
      </c>
      <c r="P144" s="44">
        <v>30142</v>
      </c>
      <c r="Q144" s="44">
        <v>274</v>
      </c>
      <c r="R144" s="45">
        <f aca="true" t="shared" si="9" ref="R144:R196">H144/G144</f>
        <v>1109.9571836346338</v>
      </c>
      <c r="S144" s="45">
        <f t="shared" si="6"/>
        <v>77.40461814080021</v>
      </c>
    </row>
    <row r="145" spans="2:19" ht="12" customHeight="1">
      <c r="B145" s="49">
        <v>561</v>
      </c>
      <c r="C145" s="47" t="s">
        <v>100</v>
      </c>
      <c r="D145" s="44">
        <v>425</v>
      </c>
      <c r="E145" s="44">
        <v>729</v>
      </c>
      <c r="F145" s="44">
        <v>379</v>
      </c>
      <c r="G145" s="44">
        <f t="shared" si="7"/>
        <v>1108</v>
      </c>
      <c r="H145" s="44">
        <v>1680496</v>
      </c>
      <c r="I145" s="44">
        <v>200240</v>
      </c>
      <c r="J145" s="44">
        <v>17712</v>
      </c>
      <c r="K145" s="44">
        <v>1140</v>
      </c>
      <c r="L145" s="44">
        <v>11136</v>
      </c>
      <c r="M145" s="44">
        <v>29554</v>
      </c>
      <c r="N145" s="44">
        <f t="shared" si="8"/>
        <v>259782</v>
      </c>
      <c r="O145" s="44">
        <v>209137</v>
      </c>
      <c r="P145" s="44"/>
      <c r="Q145" s="44"/>
      <c r="R145" s="45">
        <f t="shared" si="9"/>
        <v>1516.6931407942238</v>
      </c>
      <c r="S145" s="45">
        <v>0</v>
      </c>
    </row>
    <row r="146" spans="2:19" ht="12" customHeight="1">
      <c r="B146" s="49">
        <v>5611</v>
      </c>
      <c r="C146" s="47" t="s">
        <v>202</v>
      </c>
      <c r="D146" s="44">
        <v>425</v>
      </c>
      <c r="E146" s="44">
        <v>729</v>
      </c>
      <c r="F146" s="44">
        <v>379</v>
      </c>
      <c r="G146" s="44">
        <f t="shared" si="7"/>
        <v>1108</v>
      </c>
      <c r="H146" s="44">
        <v>1680496</v>
      </c>
      <c r="I146" s="44">
        <v>200240</v>
      </c>
      <c r="J146" s="44">
        <v>17712</v>
      </c>
      <c r="K146" s="44">
        <v>1140</v>
      </c>
      <c r="L146" s="44">
        <v>11136</v>
      </c>
      <c r="M146" s="44">
        <v>29554</v>
      </c>
      <c r="N146" s="44">
        <f t="shared" si="8"/>
        <v>259782</v>
      </c>
      <c r="O146" s="44">
        <v>209137</v>
      </c>
      <c r="P146" s="44"/>
      <c r="Q146" s="44"/>
      <c r="R146" s="45">
        <f t="shared" si="9"/>
        <v>1516.6931407942238</v>
      </c>
      <c r="S146" s="45">
        <v>0</v>
      </c>
    </row>
    <row r="147" spans="2:19" ht="12" customHeight="1">
      <c r="B147" s="49">
        <v>562</v>
      </c>
      <c r="C147" s="47" t="s">
        <v>187</v>
      </c>
      <c r="D147" s="44">
        <v>560</v>
      </c>
      <c r="E147" s="44">
        <v>664</v>
      </c>
      <c r="F147" s="44">
        <v>330</v>
      </c>
      <c r="G147" s="44">
        <f t="shared" si="7"/>
        <v>994</v>
      </c>
      <c r="H147" s="44">
        <v>652634</v>
      </c>
      <c r="I147" s="44">
        <v>65754</v>
      </c>
      <c r="J147" s="44">
        <v>4309</v>
      </c>
      <c r="K147" s="44">
        <v>154</v>
      </c>
      <c r="L147" s="44">
        <v>2858</v>
      </c>
      <c r="M147" s="44">
        <v>7454</v>
      </c>
      <c r="N147" s="44">
        <f t="shared" si="8"/>
        <v>80529</v>
      </c>
      <c r="O147" s="44">
        <v>107012</v>
      </c>
      <c r="P147" s="44">
        <v>30142</v>
      </c>
      <c r="Q147" s="44">
        <v>274</v>
      </c>
      <c r="R147" s="45">
        <f t="shared" si="9"/>
        <v>656.5734406438631</v>
      </c>
      <c r="S147" s="45">
        <f t="shared" si="6"/>
        <v>21.65198062504147</v>
      </c>
    </row>
    <row r="148" spans="2:19" ht="12" customHeight="1">
      <c r="B148" s="49">
        <v>5621</v>
      </c>
      <c r="C148" s="47" t="s">
        <v>187</v>
      </c>
      <c r="D148" s="44">
        <v>560</v>
      </c>
      <c r="E148" s="44">
        <v>664</v>
      </c>
      <c r="F148" s="44">
        <v>330</v>
      </c>
      <c r="G148" s="44">
        <f t="shared" si="7"/>
        <v>994</v>
      </c>
      <c r="H148" s="44">
        <v>652634</v>
      </c>
      <c r="I148" s="44">
        <v>65754</v>
      </c>
      <c r="J148" s="44">
        <v>4309</v>
      </c>
      <c r="K148" s="44">
        <v>154</v>
      </c>
      <c r="L148" s="44">
        <v>2858</v>
      </c>
      <c r="M148" s="44">
        <v>7454</v>
      </c>
      <c r="N148" s="44">
        <f t="shared" si="8"/>
        <v>80529</v>
      </c>
      <c r="O148" s="44">
        <v>107012</v>
      </c>
      <c r="P148" s="44">
        <v>30142</v>
      </c>
      <c r="Q148" s="44">
        <v>274</v>
      </c>
      <c r="R148" s="45">
        <f t="shared" si="9"/>
        <v>656.5734406438631</v>
      </c>
      <c r="S148" s="45">
        <f t="shared" si="6"/>
        <v>21.65198062504147</v>
      </c>
    </row>
    <row r="149" spans="2:19" ht="12" customHeight="1">
      <c r="B149" s="49">
        <v>57</v>
      </c>
      <c r="C149" s="47" t="s">
        <v>188</v>
      </c>
      <c r="D149" s="44">
        <v>1598</v>
      </c>
      <c r="E149" s="44">
        <v>1941</v>
      </c>
      <c r="F149" s="44">
        <v>1356</v>
      </c>
      <c r="G149" s="44">
        <f t="shared" si="7"/>
        <v>3297</v>
      </c>
      <c r="H149" s="44">
        <v>2980759</v>
      </c>
      <c r="I149" s="44">
        <v>61983</v>
      </c>
      <c r="J149" s="44">
        <v>2518</v>
      </c>
      <c r="K149" s="44">
        <v>2782</v>
      </c>
      <c r="L149" s="44">
        <v>9410</v>
      </c>
      <c r="M149" s="44">
        <v>35496</v>
      </c>
      <c r="N149" s="44">
        <f t="shared" si="8"/>
        <v>112189</v>
      </c>
      <c r="O149" s="44">
        <v>467959</v>
      </c>
      <c r="P149" s="44">
        <v>61372</v>
      </c>
      <c r="Q149" s="44">
        <v>557</v>
      </c>
      <c r="R149" s="45">
        <f t="shared" si="9"/>
        <v>904.0821959356991</v>
      </c>
      <c r="S149" s="45">
        <f t="shared" si="6"/>
        <v>48.568712116274526</v>
      </c>
    </row>
    <row r="150" spans="2:19" ht="12" customHeight="1">
      <c r="B150" s="49">
        <v>571</v>
      </c>
      <c r="C150" s="47" t="s">
        <v>101</v>
      </c>
      <c r="D150" s="44">
        <v>555</v>
      </c>
      <c r="E150" s="44">
        <v>738</v>
      </c>
      <c r="F150" s="44">
        <v>351</v>
      </c>
      <c r="G150" s="44">
        <f t="shared" si="7"/>
        <v>1089</v>
      </c>
      <c r="H150" s="44">
        <v>760433</v>
      </c>
      <c r="I150" s="44">
        <v>15759</v>
      </c>
      <c r="J150" s="44">
        <v>133</v>
      </c>
      <c r="K150" s="44">
        <v>2630</v>
      </c>
      <c r="L150" s="44">
        <v>4820</v>
      </c>
      <c r="M150" s="44">
        <v>8423</v>
      </c>
      <c r="N150" s="44">
        <f t="shared" si="8"/>
        <v>31765</v>
      </c>
      <c r="O150" s="44">
        <v>127228</v>
      </c>
      <c r="P150" s="44">
        <v>22003</v>
      </c>
      <c r="Q150" s="44">
        <v>237</v>
      </c>
      <c r="R150" s="45">
        <f t="shared" si="9"/>
        <v>698.2855831037649</v>
      </c>
      <c r="S150" s="45">
        <f t="shared" si="6"/>
        <v>34.560423578602915</v>
      </c>
    </row>
    <row r="151" spans="2:19" ht="12" customHeight="1">
      <c r="B151" s="49">
        <v>5711</v>
      </c>
      <c r="C151" s="47" t="s">
        <v>102</v>
      </c>
      <c r="D151" s="44">
        <v>41</v>
      </c>
      <c r="E151" s="44">
        <v>46</v>
      </c>
      <c r="F151" s="44">
        <v>25</v>
      </c>
      <c r="G151" s="44">
        <f t="shared" si="7"/>
        <v>71</v>
      </c>
      <c r="H151" s="44">
        <v>32892</v>
      </c>
      <c r="I151" s="44">
        <v>415</v>
      </c>
      <c r="J151" s="44">
        <v>4</v>
      </c>
      <c r="K151" s="44">
        <v>10</v>
      </c>
      <c r="L151" s="44"/>
      <c r="M151" s="44">
        <v>10</v>
      </c>
      <c r="N151" s="44">
        <f t="shared" si="8"/>
        <v>439</v>
      </c>
      <c r="O151" s="44" t="s">
        <v>203</v>
      </c>
      <c r="P151" s="44" t="s">
        <v>203</v>
      </c>
      <c r="Q151" s="44"/>
      <c r="R151" s="45" t="s">
        <v>203</v>
      </c>
      <c r="S151" s="45" t="s">
        <v>203</v>
      </c>
    </row>
    <row r="152" spans="2:19" ht="12" customHeight="1">
      <c r="B152" s="49">
        <v>5712</v>
      </c>
      <c r="C152" s="47" t="s">
        <v>103</v>
      </c>
      <c r="D152" s="44">
        <v>149</v>
      </c>
      <c r="E152" s="44">
        <v>196</v>
      </c>
      <c r="F152" s="44">
        <v>138</v>
      </c>
      <c r="G152" s="44">
        <f t="shared" si="7"/>
        <v>334</v>
      </c>
      <c r="H152" s="44">
        <v>319602</v>
      </c>
      <c r="I152" s="44">
        <v>1345</v>
      </c>
      <c r="J152" s="44">
        <v>35</v>
      </c>
      <c r="K152" s="44">
        <v>656</v>
      </c>
      <c r="L152" s="44">
        <v>4198</v>
      </c>
      <c r="M152" s="44">
        <v>7899</v>
      </c>
      <c r="N152" s="44">
        <f t="shared" si="8"/>
        <v>14133</v>
      </c>
      <c r="O152" s="44">
        <v>83113</v>
      </c>
      <c r="P152" s="44">
        <v>15356</v>
      </c>
      <c r="Q152" s="44">
        <v>232</v>
      </c>
      <c r="R152" s="45">
        <f t="shared" si="9"/>
        <v>956.8922155688623</v>
      </c>
      <c r="S152" s="45">
        <f t="shared" si="6"/>
        <v>20.812841885907787</v>
      </c>
    </row>
    <row r="153" spans="2:19" ht="12" customHeight="1">
      <c r="B153" s="49">
        <v>5713</v>
      </c>
      <c r="C153" s="47" t="s">
        <v>104</v>
      </c>
      <c r="D153" s="44">
        <v>102</v>
      </c>
      <c r="E153" s="44" t="s">
        <v>203</v>
      </c>
      <c r="F153" s="44" t="s">
        <v>203</v>
      </c>
      <c r="G153" s="44" t="s">
        <v>203</v>
      </c>
      <c r="H153" s="44" t="s">
        <v>203</v>
      </c>
      <c r="I153" s="44">
        <v>752</v>
      </c>
      <c r="J153" s="44"/>
      <c r="K153" s="44">
        <v>765</v>
      </c>
      <c r="L153" s="44">
        <v>8</v>
      </c>
      <c r="M153" s="44">
        <v>30</v>
      </c>
      <c r="N153" s="44">
        <f t="shared" si="8"/>
        <v>1555</v>
      </c>
      <c r="O153" s="44" t="s">
        <v>203</v>
      </c>
      <c r="P153" s="44" t="s">
        <v>203</v>
      </c>
      <c r="Q153" s="44">
        <v>5</v>
      </c>
      <c r="R153" s="45" t="s">
        <v>203</v>
      </c>
      <c r="S153" s="45" t="s">
        <v>203</v>
      </c>
    </row>
    <row r="154" spans="2:19" ht="12" customHeight="1">
      <c r="B154" s="49">
        <v>5714</v>
      </c>
      <c r="C154" s="47" t="s">
        <v>105</v>
      </c>
      <c r="D154" s="44">
        <v>25</v>
      </c>
      <c r="E154" s="44">
        <v>33</v>
      </c>
      <c r="F154" s="44">
        <v>16</v>
      </c>
      <c r="G154" s="44">
        <f t="shared" si="7"/>
        <v>49</v>
      </c>
      <c r="H154" s="44">
        <v>68353</v>
      </c>
      <c r="I154" s="44">
        <v>590</v>
      </c>
      <c r="J154" s="44"/>
      <c r="K154" s="44"/>
      <c r="L154" s="44"/>
      <c r="M154" s="44"/>
      <c r="N154" s="44">
        <f t="shared" si="8"/>
        <v>590</v>
      </c>
      <c r="O154" s="44">
        <v>4241</v>
      </c>
      <c r="P154" s="44" t="s">
        <v>203</v>
      </c>
      <c r="Q154" s="44"/>
      <c r="R154" s="45">
        <f t="shared" si="9"/>
        <v>1394.9591836734694</v>
      </c>
      <c r="S154" s="45" t="s">
        <v>203</v>
      </c>
    </row>
    <row r="155" spans="2:19" ht="12" customHeight="1">
      <c r="B155" s="49">
        <v>5715</v>
      </c>
      <c r="C155" s="47" t="s">
        <v>106</v>
      </c>
      <c r="D155" s="44">
        <v>224</v>
      </c>
      <c r="E155" s="44">
        <v>296</v>
      </c>
      <c r="F155" s="44">
        <v>112</v>
      </c>
      <c r="G155" s="44">
        <f t="shared" si="7"/>
        <v>408</v>
      </c>
      <c r="H155" s="44">
        <v>214333</v>
      </c>
      <c r="I155" s="44">
        <v>10557</v>
      </c>
      <c r="J155" s="44">
        <v>16</v>
      </c>
      <c r="K155" s="44">
        <v>1199</v>
      </c>
      <c r="L155" s="44">
        <v>614</v>
      </c>
      <c r="M155" s="44">
        <v>484</v>
      </c>
      <c r="N155" s="44">
        <f t="shared" si="8"/>
        <v>12870</v>
      </c>
      <c r="O155" s="44">
        <v>20098</v>
      </c>
      <c r="P155" s="44"/>
      <c r="Q155" s="44"/>
      <c r="R155" s="45">
        <f t="shared" si="9"/>
        <v>525.3259803921569</v>
      </c>
      <c r="S155" s="45">
        <v>0</v>
      </c>
    </row>
    <row r="156" spans="2:19" ht="12" customHeight="1">
      <c r="B156" s="49">
        <v>5716</v>
      </c>
      <c r="C156" s="47" t="s">
        <v>107</v>
      </c>
      <c r="D156" s="44">
        <v>14</v>
      </c>
      <c r="E156" s="44" t="s">
        <v>203</v>
      </c>
      <c r="F156" s="44" t="s">
        <v>203</v>
      </c>
      <c r="G156" s="44" t="s">
        <v>203</v>
      </c>
      <c r="H156" s="44" t="s">
        <v>203</v>
      </c>
      <c r="I156" s="44">
        <v>2100</v>
      </c>
      <c r="J156" s="44">
        <v>78</v>
      </c>
      <c r="K156" s="44"/>
      <c r="L156" s="44"/>
      <c r="M156" s="44"/>
      <c r="N156" s="44">
        <f t="shared" si="8"/>
        <v>2178</v>
      </c>
      <c r="O156" s="44" t="s">
        <v>203</v>
      </c>
      <c r="P156" s="44"/>
      <c r="Q156" s="44"/>
      <c r="R156" s="45" t="s">
        <v>203</v>
      </c>
      <c r="S156" s="45">
        <v>0</v>
      </c>
    </row>
    <row r="157" spans="2:19" ht="12" customHeight="1">
      <c r="B157" s="49">
        <v>572</v>
      </c>
      <c r="C157" s="47" t="s">
        <v>108</v>
      </c>
      <c r="D157" s="44">
        <v>263</v>
      </c>
      <c r="E157" s="44">
        <v>235</v>
      </c>
      <c r="F157" s="44">
        <v>255</v>
      </c>
      <c r="G157" s="44">
        <f t="shared" si="7"/>
        <v>490</v>
      </c>
      <c r="H157" s="44">
        <v>344201</v>
      </c>
      <c r="I157" s="44">
        <v>2047</v>
      </c>
      <c r="J157" s="44">
        <v>79</v>
      </c>
      <c r="K157" s="44">
        <v>50</v>
      </c>
      <c r="L157" s="44">
        <v>207</v>
      </c>
      <c r="M157" s="44">
        <v>1298</v>
      </c>
      <c r="N157" s="44">
        <f t="shared" si="8"/>
        <v>3681</v>
      </c>
      <c r="O157" s="44">
        <v>83965</v>
      </c>
      <c r="P157" s="44">
        <v>10781</v>
      </c>
      <c r="Q157" s="44">
        <v>92</v>
      </c>
      <c r="R157" s="45">
        <f t="shared" si="9"/>
        <v>702.4510204081632</v>
      </c>
      <c r="S157" s="45">
        <f t="shared" si="6"/>
        <v>31.926630182728875</v>
      </c>
    </row>
    <row r="158" spans="2:19" ht="12" customHeight="1">
      <c r="B158" s="49">
        <v>5721</v>
      </c>
      <c r="C158" s="47" t="s">
        <v>109</v>
      </c>
      <c r="D158" s="44">
        <v>138</v>
      </c>
      <c r="E158" s="44">
        <v>149</v>
      </c>
      <c r="F158" s="44">
        <v>137</v>
      </c>
      <c r="G158" s="44">
        <f t="shared" si="7"/>
        <v>286</v>
      </c>
      <c r="H158" s="44">
        <v>253752</v>
      </c>
      <c r="I158" s="44">
        <v>1745</v>
      </c>
      <c r="J158" s="44"/>
      <c r="K158" s="44"/>
      <c r="L158" s="44">
        <v>178</v>
      </c>
      <c r="M158" s="44">
        <v>675</v>
      </c>
      <c r="N158" s="44">
        <f t="shared" si="8"/>
        <v>2598</v>
      </c>
      <c r="O158" s="44">
        <v>60605</v>
      </c>
      <c r="P158" s="44">
        <v>6776</v>
      </c>
      <c r="Q158" s="44">
        <v>44</v>
      </c>
      <c r="R158" s="45">
        <f t="shared" si="9"/>
        <v>887.2447552447552</v>
      </c>
      <c r="S158" s="45">
        <f t="shared" si="6"/>
        <v>37.44864226682409</v>
      </c>
    </row>
    <row r="159" spans="2:19" ht="12" customHeight="1">
      <c r="B159" s="49">
        <v>5722</v>
      </c>
      <c r="C159" s="47" t="s">
        <v>110</v>
      </c>
      <c r="D159" s="44">
        <v>125</v>
      </c>
      <c r="E159" s="44">
        <v>86</v>
      </c>
      <c r="F159" s="44">
        <v>118</v>
      </c>
      <c r="G159" s="44">
        <f t="shared" si="7"/>
        <v>204</v>
      </c>
      <c r="H159" s="44">
        <v>90449</v>
      </c>
      <c r="I159" s="44">
        <v>302</v>
      </c>
      <c r="J159" s="44">
        <v>79</v>
      </c>
      <c r="K159" s="44">
        <v>50</v>
      </c>
      <c r="L159" s="44">
        <v>29</v>
      </c>
      <c r="M159" s="44">
        <v>623</v>
      </c>
      <c r="N159" s="44">
        <f t="shared" si="8"/>
        <v>1083</v>
      </c>
      <c r="O159" s="44">
        <v>23360</v>
      </c>
      <c r="P159" s="44">
        <v>4005</v>
      </c>
      <c r="Q159" s="44">
        <v>48</v>
      </c>
      <c r="R159" s="45">
        <f t="shared" si="9"/>
        <v>443.37745098039215</v>
      </c>
      <c r="S159" s="45">
        <f t="shared" si="6"/>
        <v>22.58401997503121</v>
      </c>
    </row>
    <row r="160" spans="2:19" ht="12" customHeight="1">
      <c r="B160" s="49">
        <v>573</v>
      </c>
      <c r="C160" s="47" t="s">
        <v>111</v>
      </c>
      <c r="D160" s="44">
        <v>59</v>
      </c>
      <c r="E160" s="44">
        <v>51</v>
      </c>
      <c r="F160" s="44">
        <v>57</v>
      </c>
      <c r="G160" s="44">
        <f t="shared" si="7"/>
        <v>108</v>
      </c>
      <c r="H160" s="44">
        <v>73534</v>
      </c>
      <c r="I160" s="44">
        <v>20</v>
      </c>
      <c r="J160" s="44"/>
      <c r="K160" s="44"/>
      <c r="L160" s="44">
        <v>208</v>
      </c>
      <c r="M160" s="44">
        <v>458</v>
      </c>
      <c r="N160" s="44">
        <f t="shared" si="8"/>
        <v>686</v>
      </c>
      <c r="O160" s="44">
        <v>35788</v>
      </c>
      <c r="P160" s="44">
        <v>3036</v>
      </c>
      <c r="Q160" s="44">
        <v>97</v>
      </c>
      <c r="R160" s="45">
        <f t="shared" si="9"/>
        <v>680.8703703703703</v>
      </c>
      <c r="S160" s="45">
        <f aca="true" t="shared" si="10" ref="S160:S196">H160/P160</f>
        <v>24.22068511198946</v>
      </c>
    </row>
    <row r="161" spans="2:19" ht="12" customHeight="1">
      <c r="B161" s="49">
        <v>5731</v>
      </c>
      <c r="C161" s="47" t="s">
        <v>111</v>
      </c>
      <c r="D161" s="44">
        <v>59</v>
      </c>
      <c r="E161" s="44">
        <v>51</v>
      </c>
      <c r="F161" s="44">
        <v>57</v>
      </c>
      <c r="G161" s="44">
        <f t="shared" si="7"/>
        <v>108</v>
      </c>
      <c r="H161" s="44">
        <v>73534</v>
      </c>
      <c r="I161" s="44">
        <v>20</v>
      </c>
      <c r="J161" s="44"/>
      <c r="K161" s="44"/>
      <c r="L161" s="44">
        <v>208</v>
      </c>
      <c r="M161" s="44">
        <v>458</v>
      </c>
      <c r="N161" s="44">
        <f t="shared" si="8"/>
        <v>686</v>
      </c>
      <c r="O161" s="44">
        <v>35788</v>
      </c>
      <c r="P161" s="44">
        <v>3036</v>
      </c>
      <c r="Q161" s="44">
        <v>97</v>
      </c>
      <c r="R161" s="45">
        <f t="shared" si="9"/>
        <v>680.8703703703703</v>
      </c>
      <c r="S161" s="45">
        <f t="shared" si="10"/>
        <v>24.22068511198946</v>
      </c>
    </row>
    <row r="162" spans="2:19" ht="12" customHeight="1">
      <c r="B162" s="49">
        <v>574</v>
      </c>
      <c r="C162" s="47" t="s">
        <v>112</v>
      </c>
      <c r="D162" s="44">
        <v>709</v>
      </c>
      <c r="E162" s="44">
        <v>902</v>
      </c>
      <c r="F162" s="44">
        <v>681</v>
      </c>
      <c r="G162" s="44">
        <f t="shared" si="7"/>
        <v>1583</v>
      </c>
      <c r="H162" s="44">
        <v>1769279</v>
      </c>
      <c r="I162" s="44">
        <v>44157</v>
      </c>
      <c r="J162" s="44">
        <v>2306</v>
      </c>
      <c r="K162" s="44">
        <v>102</v>
      </c>
      <c r="L162" s="44">
        <v>4175</v>
      </c>
      <c r="M162" s="44">
        <v>25317</v>
      </c>
      <c r="N162" s="44">
        <f t="shared" si="8"/>
        <v>76057</v>
      </c>
      <c r="O162" s="44">
        <v>213674</v>
      </c>
      <c r="P162" s="44">
        <v>25061</v>
      </c>
      <c r="Q162" s="44">
        <v>131</v>
      </c>
      <c r="R162" s="45">
        <f t="shared" si="9"/>
        <v>1117.6746683512317</v>
      </c>
      <c r="S162" s="45">
        <f t="shared" si="10"/>
        <v>70.59889868720322</v>
      </c>
    </row>
    <row r="163" spans="2:19" ht="12" customHeight="1">
      <c r="B163" s="49">
        <v>5741</v>
      </c>
      <c r="C163" s="47" t="s">
        <v>113</v>
      </c>
      <c r="D163" s="44">
        <v>634</v>
      </c>
      <c r="E163" s="44">
        <v>804</v>
      </c>
      <c r="F163" s="44">
        <v>617</v>
      </c>
      <c r="G163" s="44">
        <f t="shared" si="7"/>
        <v>1421</v>
      </c>
      <c r="H163" s="44">
        <v>1636944</v>
      </c>
      <c r="I163" s="44">
        <v>41113</v>
      </c>
      <c r="J163" s="44">
        <v>1466</v>
      </c>
      <c r="K163" s="44">
        <v>93</v>
      </c>
      <c r="L163" s="44">
        <v>3682</v>
      </c>
      <c r="M163" s="44">
        <v>20652</v>
      </c>
      <c r="N163" s="44">
        <f t="shared" si="8"/>
        <v>67006</v>
      </c>
      <c r="O163" s="44">
        <v>197480</v>
      </c>
      <c r="P163" s="44">
        <v>22610</v>
      </c>
      <c r="Q163" s="44">
        <v>127</v>
      </c>
      <c r="R163" s="45">
        <f t="shared" si="9"/>
        <v>1151.966220971147</v>
      </c>
      <c r="S163" s="45">
        <f t="shared" si="10"/>
        <v>72.39911543564794</v>
      </c>
    </row>
    <row r="164" spans="2:19" ht="12" customHeight="1">
      <c r="B164" s="49">
        <v>5742</v>
      </c>
      <c r="C164" s="47" t="s">
        <v>114</v>
      </c>
      <c r="D164" s="44">
        <v>75</v>
      </c>
      <c r="E164" s="44">
        <v>98</v>
      </c>
      <c r="F164" s="44">
        <v>64</v>
      </c>
      <c r="G164" s="44">
        <f t="shared" si="7"/>
        <v>162</v>
      </c>
      <c r="H164" s="44">
        <v>132335</v>
      </c>
      <c r="I164" s="44">
        <v>3044</v>
      </c>
      <c r="J164" s="44">
        <v>840</v>
      </c>
      <c r="K164" s="44">
        <v>9</v>
      </c>
      <c r="L164" s="44">
        <v>493</v>
      </c>
      <c r="M164" s="44">
        <v>4665</v>
      </c>
      <c r="N164" s="44">
        <f t="shared" si="8"/>
        <v>9051</v>
      </c>
      <c r="O164" s="44">
        <v>16194</v>
      </c>
      <c r="P164" s="44">
        <v>2451</v>
      </c>
      <c r="Q164" s="44">
        <v>4</v>
      </c>
      <c r="R164" s="45">
        <f t="shared" si="9"/>
        <v>816.8827160493827</v>
      </c>
      <c r="S164" s="45">
        <f t="shared" si="10"/>
        <v>53.992248062015506</v>
      </c>
    </row>
    <row r="165" spans="2:19" ht="12" customHeight="1">
      <c r="B165" s="49">
        <v>579</v>
      </c>
      <c r="C165" s="47" t="s">
        <v>115</v>
      </c>
      <c r="D165" s="44">
        <v>12</v>
      </c>
      <c r="E165" s="44">
        <v>15</v>
      </c>
      <c r="F165" s="44">
        <v>12</v>
      </c>
      <c r="G165" s="44">
        <f t="shared" si="7"/>
        <v>27</v>
      </c>
      <c r="H165" s="44">
        <v>33312</v>
      </c>
      <c r="I165" s="44"/>
      <c r="J165" s="44"/>
      <c r="K165" s="44"/>
      <c r="L165" s="44"/>
      <c r="M165" s="44"/>
      <c r="N165" s="44">
        <f t="shared" si="8"/>
        <v>0</v>
      </c>
      <c r="O165" s="44">
        <v>7304</v>
      </c>
      <c r="P165" s="44">
        <v>491</v>
      </c>
      <c r="Q165" s="44"/>
      <c r="R165" s="45">
        <f t="shared" si="9"/>
        <v>1233.7777777777778</v>
      </c>
      <c r="S165" s="45">
        <f t="shared" si="10"/>
        <v>67.84521384928716</v>
      </c>
    </row>
    <row r="166" spans="2:19" ht="12" customHeight="1">
      <c r="B166" s="49">
        <v>5799</v>
      </c>
      <c r="C166" s="47" t="s">
        <v>115</v>
      </c>
      <c r="D166" s="44">
        <v>12</v>
      </c>
      <c r="E166" s="44">
        <v>15</v>
      </c>
      <c r="F166" s="44">
        <v>12</v>
      </c>
      <c r="G166" s="44">
        <f t="shared" si="7"/>
        <v>27</v>
      </c>
      <c r="H166" s="44">
        <v>33312</v>
      </c>
      <c r="I166" s="44"/>
      <c r="J166" s="44"/>
      <c r="K166" s="44"/>
      <c r="L166" s="44"/>
      <c r="M166" s="44"/>
      <c r="N166" s="44">
        <f t="shared" si="8"/>
        <v>0</v>
      </c>
      <c r="O166" s="44">
        <v>7304</v>
      </c>
      <c r="P166" s="44">
        <v>491</v>
      </c>
      <c r="Q166" s="44"/>
      <c r="R166" s="45">
        <f t="shared" si="9"/>
        <v>1233.7777777777778</v>
      </c>
      <c r="S166" s="45">
        <f t="shared" si="10"/>
        <v>67.84521384928716</v>
      </c>
    </row>
    <row r="167" spans="2:19" ht="12" customHeight="1">
      <c r="B167" s="49">
        <v>58</v>
      </c>
      <c r="C167" s="47" t="s">
        <v>116</v>
      </c>
      <c r="D167" s="44">
        <v>4451</v>
      </c>
      <c r="E167" s="44">
        <v>5624</v>
      </c>
      <c r="F167" s="44">
        <v>5794</v>
      </c>
      <c r="G167" s="44">
        <f t="shared" si="7"/>
        <v>11418</v>
      </c>
      <c r="H167" s="44">
        <v>10296106</v>
      </c>
      <c r="I167" s="44">
        <v>41835</v>
      </c>
      <c r="J167" s="44">
        <v>17125</v>
      </c>
      <c r="K167" s="44">
        <v>3790</v>
      </c>
      <c r="L167" s="44">
        <v>149849</v>
      </c>
      <c r="M167" s="44">
        <v>94099</v>
      </c>
      <c r="N167" s="44">
        <f t="shared" si="8"/>
        <v>306698</v>
      </c>
      <c r="O167" s="44">
        <v>1930033</v>
      </c>
      <c r="P167" s="44">
        <v>153780</v>
      </c>
      <c r="Q167" s="44">
        <v>1279</v>
      </c>
      <c r="R167" s="45">
        <f t="shared" si="9"/>
        <v>901.743387633561</v>
      </c>
      <c r="S167" s="45">
        <f t="shared" si="10"/>
        <v>66.95347899596827</v>
      </c>
    </row>
    <row r="168" spans="2:19" ht="12" customHeight="1">
      <c r="B168" s="49">
        <v>581</v>
      </c>
      <c r="C168" s="47" t="s">
        <v>117</v>
      </c>
      <c r="D168" s="44">
        <v>832</v>
      </c>
      <c r="E168" s="44">
        <v>565</v>
      </c>
      <c r="F168" s="44">
        <v>1070</v>
      </c>
      <c r="G168" s="44">
        <f t="shared" si="7"/>
        <v>1635</v>
      </c>
      <c r="H168" s="44">
        <v>2079261</v>
      </c>
      <c r="I168" s="44">
        <v>128</v>
      </c>
      <c r="J168" s="44">
        <v>1095</v>
      </c>
      <c r="K168" s="44"/>
      <c r="L168" s="44">
        <v>2258</v>
      </c>
      <c r="M168" s="44">
        <v>12766</v>
      </c>
      <c r="N168" s="44">
        <f t="shared" si="8"/>
        <v>16247</v>
      </c>
      <c r="O168" s="44">
        <v>516907</v>
      </c>
      <c r="P168" s="44">
        <v>28402</v>
      </c>
      <c r="Q168" s="44">
        <v>45</v>
      </c>
      <c r="R168" s="45">
        <f t="shared" si="9"/>
        <v>1271.7192660550459</v>
      </c>
      <c r="S168" s="45">
        <f t="shared" si="10"/>
        <v>73.20825998169143</v>
      </c>
    </row>
    <row r="169" spans="2:19" ht="12" customHeight="1">
      <c r="B169" s="49">
        <v>5811</v>
      </c>
      <c r="C169" s="47" t="s">
        <v>118</v>
      </c>
      <c r="D169" s="44">
        <v>394</v>
      </c>
      <c r="E169" s="44">
        <v>370</v>
      </c>
      <c r="F169" s="44">
        <v>473</v>
      </c>
      <c r="G169" s="44">
        <f t="shared" si="7"/>
        <v>843</v>
      </c>
      <c r="H169" s="44">
        <v>1065593</v>
      </c>
      <c r="I169" s="44"/>
      <c r="J169" s="44">
        <v>377</v>
      </c>
      <c r="K169" s="44"/>
      <c r="L169" s="44">
        <v>1064</v>
      </c>
      <c r="M169" s="44">
        <v>5934</v>
      </c>
      <c r="N169" s="44">
        <f t="shared" si="8"/>
        <v>7375</v>
      </c>
      <c r="O169" s="44">
        <v>313311</v>
      </c>
      <c r="P169" s="44">
        <v>16609</v>
      </c>
      <c r="Q169" s="44">
        <v>22</v>
      </c>
      <c r="R169" s="45">
        <f t="shared" si="9"/>
        <v>1264.0486358244366</v>
      </c>
      <c r="S169" s="45">
        <f t="shared" si="10"/>
        <v>64.15756517550726</v>
      </c>
    </row>
    <row r="170" spans="2:19" ht="12" customHeight="1">
      <c r="B170" s="49">
        <v>5812</v>
      </c>
      <c r="C170" s="47" t="s">
        <v>119</v>
      </c>
      <c r="D170" s="44">
        <v>438</v>
      </c>
      <c r="E170" s="44">
        <v>195</v>
      </c>
      <c r="F170" s="44">
        <v>597</v>
      </c>
      <c r="G170" s="44">
        <f t="shared" si="7"/>
        <v>792</v>
      </c>
      <c r="H170" s="44">
        <v>1013668</v>
      </c>
      <c r="I170" s="44">
        <v>128</v>
      </c>
      <c r="J170" s="44">
        <v>718</v>
      </c>
      <c r="K170" s="44"/>
      <c r="L170" s="44">
        <v>1194</v>
      </c>
      <c r="M170" s="44">
        <v>6832</v>
      </c>
      <c r="N170" s="44">
        <f t="shared" si="8"/>
        <v>8872</v>
      </c>
      <c r="O170" s="44">
        <v>203596</v>
      </c>
      <c r="P170" s="44">
        <v>11793</v>
      </c>
      <c r="Q170" s="44">
        <v>23</v>
      </c>
      <c r="R170" s="45">
        <f t="shared" si="9"/>
        <v>1279.8838383838383</v>
      </c>
      <c r="S170" s="45">
        <f t="shared" si="10"/>
        <v>85.95505808530484</v>
      </c>
    </row>
    <row r="171" spans="2:19" ht="12" customHeight="1">
      <c r="B171" s="49">
        <v>582</v>
      </c>
      <c r="C171" s="47" t="s">
        <v>120</v>
      </c>
      <c r="D171" s="44">
        <v>214</v>
      </c>
      <c r="E171" s="44">
        <v>282</v>
      </c>
      <c r="F171" s="44">
        <v>203</v>
      </c>
      <c r="G171" s="44">
        <f t="shared" si="7"/>
        <v>485</v>
      </c>
      <c r="H171" s="44">
        <v>624839</v>
      </c>
      <c r="I171" s="44">
        <v>13803</v>
      </c>
      <c r="J171" s="44">
        <v>5126</v>
      </c>
      <c r="K171" s="44">
        <v>544</v>
      </c>
      <c r="L171" s="44">
        <v>166</v>
      </c>
      <c r="M171" s="44">
        <v>3499</v>
      </c>
      <c r="N171" s="44">
        <f t="shared" si="8"/>
        <v>23138</v>
      </c>
      <c r="O171" s="44">
        <v>89239</v>
      </c>
      <c r="P171" s="44">
        <v>11128</v>
      </c>
      <c r="Q171" s="44">
        <v>42</v>
      </c>
      <c r="R171" s="45">
        <f t="shared" si="9"/>
        <v>1288.3278350515463</v>
      </c>
      <c r="S171" s="45">
        <f t="shared" si="10"/>
        <v>56.15016175413372</v>
      </c>
    </row>
    <row r="172" spans="2:19" ht="12" customHeight="1">
      <c r="B172" s="49">
        <v>5821</v>
      </c>
      <c r="C172" s="47" t="s">
        <v>204</v>
      </c>
      <c r="D172" s="44">
        <v>116</v>
      </c>
      <c r="E172" s="44">
        <v>166</v>
      </c>
      <c r="F172" s="44">
        <v>98</v>
      </c>
      <c r="G172" s="44">
        <f t="shared" si="7"/>
        <v>264</v>
      </c>
      <c r="H172" s="44">
        <v>332473</v>
      </c>
      <c r="I172" s="44">
        <v>13457</v>
      </c>
      <c r="J172" s="44">
        <v>566</v>
      </c>
      <c r="K172" s="44">
        <v>488</v>
      </c>
      <c r="L172" s="44">
        <v>130</v>
      </c>
      <c r="M172" s="44">
        <v>2185</v>
      </c>
      <c r="N172" s="44">
        <f t="shared" si="8"/>
        <v>16826</v>
      </c>
      <c r="O172" s="44">
        <v>56537</v>
      </c>
      <c r="P172" s="44">
        <v>5965</v>
      </c>
      <c r="Q172" s="44">
        <v>20</v>
      </c>
      <c r="R172" s="45">
        <f t="shared" si="9"/>
        <v>1259.3674242424242</v>
      </c>
      <c r="S172" s="45">
        <f t="shared" si="10"/>
        <v>55.737300922045264</v>
      </c>
    </row>
    <row r="173" spans="2:19" ht="12" customHeight="1">
      <c r="B173" s="49">
        <v>5822</v>
      </c>
      <c r="C173" s="47" t="s">
        <v>121</v>
      </c>
      <c r="D173" s="44">
        <v>31</v>
      </c>
      <c r="E173" s="44">
        <v>30</v>
      </c>
      <c r="F173" s="44">
        <v>32</v>
      </c>
      <c r="G173" s="44">
        <f t="shared" si="7"/>
        <v>62</v>
      </c>
      <c r="H173" s="44">
        <v>46242</v>
      </c>
      <c r="I173" s="44"/>
      <c r="J173" s="44"/>
      <c r="K173" s="44"/>
      <c r="L173" s="44"/>
      <c r="M173" s="44">
        <v>103</v>
      </c>
      <c r="N173" s="44">
        <f t="shared" si="8"/>
        <v>103</v>
      </c>
      <c r="O173" s="44">
        <v>5613</v>
      </c>
      <c r="P173" s="44">
        <v>1505</v>
      </c>
      <c r="Q173" s="44">
        <v>12</v>
      </c>
      <c r="R173" s="45">
        <f t="shared" si="9"/>
        <v>745.8387096774194</v>
      </c>
      <c r="S173" s="45">
        <f t="shared" si="10"/>
        <v>30.725581395348836</v>
      </c>
    </row>
    <row r="174" spans="2:19" ht="12" customHeight="1">
      <c r="B174" s="49">
        <v>5823</v>
      </c>
      <c r="C174" s="47" t="s">
        <v>122</v>
      </c>
      <c r="D174" s="44">
        <v>67</v>
      </c>
      <c r="E174" s="44">
        <v>86</v>
      </c>
      <c r="F174" s="44">
        <v>73</v>
      </c>
      <c r="G174" s="44">
        <f t="shared" si="7"/>
        <v>159</v>
      </c>
      <c r="H174" s="44">
        <v>246124</v>
      </c>
      <c r="I174" s="44">
        <v>346</v>
      </c>
      <c r="J174" s="44">
        <v>4560</v>
      </c>
      <c r="K174" s="44">
        <v>56</v>
      </c>
      <c r="L174" s="44">
        <v>36</v>
      </c>
      <c r="M174" s="44">
        <v>1211</v>
      </c>
      <c r="N174" s="44">
        <f t="shared" si="8"/>
        <v>6209</v>
      </c>
      <c r="O174" s="44">
        <v>27089</v>
      </c>
      <c r="P174" s="44">
        <v>3658</v>
      </c>
      <c r="Q174" s="44">
        <v>10</v>
      </c>
      <c r="R174" s="45">
        <f t="shared" si="9"/>
        <v>1547.9496855345913</v>
      </c>
      <c r="S174" s="45">
        <f t="shared" si="10"/>
        <v>67.28376161837069</v>
      </c>
    </row>
    <row r="175" spans="2:19" ht="12" customHeight="1">
      <c r="B175" s="49">
        <v>583</v>
      </c>
      <c r="C175" s="47" t="s">
        <v>123</v>
      </c>
      <c r="D175" s="44">
        <v>471</v>
      </c>
      <c r="E175" s="44">
        <v>746</v>
      </c>
      <c r="F175" s="44">
        <v>599</v>
      </c>
      <c r="G175" s="44">
        <f t="shared" si="7"/>
        <v>1345</v>
      </c>
      <c r="H175" s="44">
        <v>2255890</v>
      </c>
      <c r="I175" s="44">
        <v>10216</v>
      </c>
      <c r="J175" s="44">
        <v>1671</v>
      </c>
      <c r="K175" s="44"/>
      <c r="L175" s="44">
        <v>10138</v>
      </c>
      <c r="M175" s="44">
        <v>12268</v>
      </c>
      <c r="N175" s="44">
        <f t="shared" si="8"/>
        <v>34293</v>
      </c>
      <c r="O175" s="44">
        <v>120166</v>
      </c>
      <c r="P175" s="44">
        <v>10001</v>
      </c>
      <c r="Q175" s="44">
        <v>51</v>
      </c>
      <c r="R175" s="45">
        <f t="shared" si="9"/>
        <v>1677.2416356877322</v>
      </c>
      <c r="S175" s="45">
        <f t="shared" si="10"/>
        <v>225.56644335566443</v>
      </c>
    </row>
    <row r="176" spans="2:19" ht="12" customHeight="1">
      <c r="B176" s="49">
        <v>5831</v>
      </c>
      <c r="C176" s="47" t="s">
        <v>205</v>
      </c>
      <c r="D176" s="44">
        <v>213</v>
      </c>
      <c r="E176" s="44">
        <v>343</v>
      </c>
      <c r="F176" s="44">
        <v>274</v>
      </c>
      <c r="G176" s="44">
        <f t="shared" si="7"/>
        <v>617</v>
      </c>
      <c r="H176" s="44">
        <v>1483572</v>
      </c>
      <c r="I176" s="44">
        <v>8355</v>
      </c>
      <c r="J176" s="44">
        <v>383</v>
      </c>
      <c r="K176" s="44"/>
      <c r="L176" s="44">
        <v>1749</v>
      </c>
      <c r="M176" s="44">
        <v>6421</v>
      </c>
      <c r="N176" s="44">
        <f t="shared" si="8"/>
        <v>16908</v>
      </c>
      <c r="O176" s="44">
        <v>58703</v>
      </c>
      <c r="P176" s="44"/>
      <c r="Q176" s="44"/>
      <c r="R176" s="45">
        <f t="shared" si="9"/>
        <v>2404.492706645057</v>
      </c>
      <c r="S176" s="45">
        <v>0</v>
      </c>
    </row>
    <row r="177" spans="2:19" ht="12" customHeight="1">
      <c r="B177" s="49">
        <v>5832</v>
      </c>
      <c r="C177" s="47" t="s">
        <v>206</v>
      </c>
      <c r="D177" s="44">
        <v>258</v>
      </c>
      <c r="E177" s="44">
        <v>403</v>
      </c>
      <c r="F177" s="44">
        <v>325</v>
      </c>
      <c r="G177" s="44">
        <f t="shared" si="7"/>
        <v>728</v>
      </c>
      <c r="H177" s="44">
        <v>772318</v>
      </c>
      <c r="I177" s="44">
        <v>1861</v>
      </c>
      <c r="J177" s="44">
        <v>1288</v>
      </c>
      <c r="K177" s="44"/>
      <c r="L177" s="44">
        <v>8389</v>
      </c>
      <c r="M177" s="44">
        <v>5847</v>
      </c>
      <c r="N177" s="44">
        <f t="shared" si="8"/>
        <v>17385</v>
      </c>
      <c r="O177" s="44">
        <v>61463</v>
      </c>
      <c r="P177" s="44">
        <v>10001</v>
      </c>
      <c r="Q177" s="44">
        <v>51</v>
      </c>
      <c r="R177" s="45">
        <f t="shared" si="9"/>
        <v>1060.8763736263736</v>
      </c>
      <c r="S177" s="45">
        <f t="shared" si="10"/>
        <v>77.22407759224077</v>
      </c>
    </row>
    <row r="178" spans="2:19" ht="12" customHeight="1">
      <c r="B178" s="49">
        <v>584</v>
      </c>
      <c r="C178" s="47" t="s">
        <v>124</v>
      </c>
      <c r="D178" s="44">
        <v>500</v>
      </c>
      <c r="E178" s="44">
        <v>1762</v>
      </c>
      <c r="F178" s="44">
        <v>1497</v>
      </c>
      <c r="G178" s="44">
        <f t="shared" si="7"/>
        <v>3259</v>
      </c>
      <c r="H178" s="44">
        <v>1560308</v>
      </c>
      <c r="I178" s="44">
        <v>98</v>
      </c>
      <c r="J178" s="44">
        <v>5168</v>
      </c>
      <c r="K178" s="44">
        <v>183</v>
      </c>
      <c r="L178" s="44">
        <v>87870</v>
      </c>
      <c r="M178" s="44">
        <v>38345</v>
      </c>
      <c r="N178" s="44">
        <f t="shared" si="8"/>
        <v>131664</v>
      </c>
      <c r="O178" s="44">
        <v>184754</v>
      </c>
      <c r="P178" s="44">
        <v>17737</v>
      </c>
      <c r="Q178" s="44">
        <v>38</v>
      </c>
      <c r="R178" s="45">
        <f t="shared" si="9"/>
        <v>478.76894752991717</v>
      </c>
      <c r="S178" s="45">
        <f t="shared" si="10"/>
        <v>87.96910413260416</v>
      </c>
    </row>
    <row r="179" spans="2:19" ht="12" customHeight="1">
      <c r="B179" s="49">
        <v>5841</v>
      </c>
      <c r="C179" s="47" t="s">
        <v>125</v>
      </c>
      <c r="D179" s="44">
        <v>182</v>
      </c>
      <c r="E179" s="44">
        <v>203</v>
      </c>
      <c r="F179" s="44">
        <v>249</v>
      </c>
      <c r="G179" s="44">
        <f t="shared" si="7"/>
        <v>452</v>
      </c>
      <c r="H179" s="44">
        <v>483915</v>
      </c>
      <c r="I179" s="44"/>
      <c r="J179" s="44">
        <v>132</v>
      </c>
      <c r="K179" s="44"/>
      <c r="L179" s="44">
        <v>1086</v>
      </c>
      <c r="M179" s="44">
        <v>2839</v>
      </c>
      <c r="N179" s="44">
        <f t="shared" si="8"/>
        <v>4057</v>
      </c>
      <c r="O179" s="44">
        <v>113250</v>
      </c>
      <c r="P179" s="44">
        <v>9092</v>
      </c>
      <c r="Q179" s="44">
        <v>21</v>
      </c>
      <c r="R179" s="45">
        <f t="shared" si="9"/>
        <v>1070.608407079646</v>
      </c>
      <c r="S179" s="45">
        <f t="shared" si="10"/>
        <v>53.22426308842939</v>
      </c>
    </row>
    <row r="180" spans="2:19" ht="12" customHeight="1">
      <c r="B180" s="49">
        <v>5842</v>
      </c>
      <c r="C180" s="47" t="s">
        <v>126</v>
      </c>
      <c r="D180" s="44">
        <v>99</v>
      </c>
      <c r="E180" s="44">
        <v>1409</v>
      </c>
      <c r="F180" s="44">
        <v>992</v>
      </c>
      <c r="G180" s="44">
        <f t="shared" si="7"/>
        <v>2401</v>
      </c>
      <c r="H180" s="44">
        <v>809405</v>
      </c>
      <c r="I180" s="44"/>
      <c r="J180" s="44">
        <v>4951</v>
      </c>
      <c r="K180" s="44"/>
      <c r="L180" s="44">
        <v>85673</v>
      </c>
      <c r="M180" s="44">
        <v>32550</v>
      </c>
      <c r="N180" s="44">
        <f t="shared" si="8"/>
        <v>123174</v>
      </c>
      <c r="O180" s="44">
        <v>6920</v>
      </c>
      <c r="P180" s="44"/>
      <c r="Q180" s="44"/>
      <c r="R180" s="45">
        <f t="shared" si="9"/>
        <v>337.1116201582674</v>
      </c>
      <c r="S180" s="45">
        <v>0</v>
      </c>
    </row>
    <row r="181" spans="2:19" ht="12" customHeight="1">
      <c r="B181" s="49">
        <v>5843</v>
      </c>
      <c r="C181" s="47" t="s">
        <v>127</v>
      </c>
      <c r="D181" s="44">
        <v>219</v>
      </c>
      <c r="E181" s="44">
        <v>150</v>
      </c>
      <c r="F181" s="44">
        <v>256</v>
      </c>
      <c r="G181" s="44">
        <f t="shared" si="7"/>
        <v>406</v>
      </c>
      <c r="H181" s="44">
        <v>266988</v>
      </c>
      <c r="I181" s="44">
        <v>98</v>
      </c>
      <c r="J181" s="44">
        <v>85</v>
      </c>
      <c r="K181" s="44">
        <v>183</v>
      </c>
      <c r="L181" s="44">
        <v>1111</v>
      </c>
      <c r="M181" s="44">
        <v>2956</v>
      </c>
      <c r="N181" s="44">
        <f t="shared" si="8"/>
        <v>4433</v>
      </c>
      <c r="O181" s="44">
        <v>64584</v>
      </c>
      <c r="P181" s="44">
        <v>8645</v>
      </c>
      <c r="Q181" s="44">
        <v>17</v>
      </c>
      <c r="R181" s="45">
        <f t="shared" si="9"/>
        <v>657.6059113300493</v>
      </c>
      <c r="S181" s="45">
        <f t="shared" si="10"/>
        <v>30.883516483516484</v>
      </c>
    </row>
    <row r="182" spans="2:19" ht="12" customHeight="1">
      <c r="B182" s="49">
        <v>585</v>
      </c>
      <c r="C182" s="47" t="s">
        <v>128</v>
      </c>
      <c r="D182" s="44">
        <v>415</v>
      </c>
      <c r="E182" s="44">
        <v>427</v>
      </c>
      <c r="F182" s="44">
        <v>381</v>
      </c>
      <c r="G182" s="44">
        <f t="shared" si="7"/>
        <v>808</v>
      </c>
      <c r="H182" s="44">
        <v>911773</v>
      </c>
      <c r="I182" s="44">
        <v>6332</v>
      </c>
      <c r="J182" s="44">
        <v>295</v>
      </c>
      <c r="K182" s="44">
        <v>481</v>
      </c>
      <c r="L182" s="44">
        <v>529</v>
      </c>
      <c r="M182" s="44">
        <v>3842</v>
      </c>
      <c r="N182" s="44">
        <f t="shared" si="8"/>
        <v>11479</v>
      </c>
      <c r="O182" s="44">
        <v>310475</v>
      </c>
      <c r="P182" s="44">
        <v>19996</v>
      </c>
      <c r="Q182" s="44">
        <v>441</v>
      </c>
      <c r="R182" s="45">
        <f t="shared" si="9"/>
        <v>1128.4319306930693</v>
      </c>
      <c r="S182" s="45">
        <f t="shared" si="10"/>
        <v>45.59776955391078</v>
      </c>
    </row>
    <row r="183" spans="2:19" ht="12" customHeight="1">
      <c r="B183" s="49">
        <v>5851</v>
      </c>
      <c r="C183" s="47" t="s">
        <v>129</v>
      </c>
      <c r="D183" s="44">
        <v>223</v>
      </c>
      <c r="E183" s="44">
        <v>232</v>
      </c>
      <c r="F183" s="44">
        <v>205</v>
      </c>
      <c r="G183" s="44">
        <f t="shared" si="7"/>
        <v>437</v>
      </c>
      <c r="H183" s="44">
        <v>547280</v>
      </c>
      <c r="I183" s="44">
        <v>2644</v>
      </c>
      <c r="J183" s="44">
        <v>258</v>
      </c>
      <c r="K183" s="44">
        <v>300</v>
      </c>
      <c r="L183" s="44">
        <v>3</v>
      </c>
      <c r="M183" s="44">
        <v>2270</v>
      </c>
      <c r="N183" s="44">
        <f t="shared" si="8"/>
        <v>5475</v>
      </c>
      <c r="O183" s="44">
        <v>181206</v>
      </c>
      <c r="P183" s="44">
        <v>10341</v>
      </c>
      <c r="Q183" s="44">
        <v>322</v>
      </c>
      <c r="R183" s="45">
        <f t="shared" si="9"/>
        <v>1252.3569794050343</v>
      </c>
      <c r="S183" s="45">
        <f t="shared" si="10"/>
        <v>52.923314959868485</v>
      </c>
    </row>
    <row r="184" spans="2:19" ht="12" customHeight="1">
      <c r="B184" s="49">
        <v>5852</v>
      </c>
      <c r="C184" s="47" t="s">
        <v>130</v>
      </c>
      <c r="D184" s="44">
        <v>151</v>
      </c>
      <c r="E184" s="44">
        <v>147</v>
      </c>
      <c r="F184" s="44">
        <v>138</v>
      </c>
      <c r="G184" s="44">
        <f t="shared" si="7"/>
        <v>285</v>
      </c>
      <c r="H184" s="44">
        <v>266068</v>
      </c>
      <c r="I184" s="44">
        <v>96</v>
      </c>
      <c r="J184" s="44"/>
      <c r="K184" s="44">
        <v>181</v>
      </c>
      <c r="L184" s="44">
        <v>335</v>
      </c>
      <c r="M184" s="44">
        <v>581</v>
      </c>
      <c r="N184" s="44">
        <f t="shared" si="8"/>
        <v>1193</v>
      </c>
      <c r="O184" s="44">
        <v>87269</v>
      </c>
      <c r="P184" s="44">
        <v>7723</v>
      </c>
      <c r="Q184" s="44">
        <v>91</v>
      </c>
      <c r="R184" s="45">
        <f t="shared" si="9"/>
        <v>933.5719298245614</v>
      </c>
      <c r="S184" s="45">
        <f t="shared" si="10"/>
        <v>34.451378997798784</v>
      </c>
    </row>
    <row r="185" spans="2:19" ht="12" customHeight="1">
      <c r="B185" s="49">
        <v>5853</v>
      </c>
      <c r="C185" s="47" t="s">
        <v>131</v>
      </c>
      <c r="D185" s="44">
        <v>41</v>
      </c>
      <c r="E185" s="44">
        <v>48</v>
      </c>
      <c r="F185" s="44">
        <v>38</v>
      </c>
      <c r="G185" s="44">
        <f t="shared" si="7"/>
        <v>86</v>
      </c>
      <c r="H185" s="44">
        <v>98425</v>
      </c>
      <c r="I185" s="44">
        <v>3592</v>
      </c>
      <c r="J185" s="44">
        <v>37</v>
      </c>
      <c r="K185" s="44"/>
      <c r="L185" s="44">
        <v>191</v>
      </c>
      <c r="M185" s="44">
        <v>991</v>
      </c>
      <c r="N185" s="44">
        <f t="shared" si="8"/>
        <v>4811</v>
      </c>
      <c r="O185" s="44">
        <v>42000</v>
      </c>
      <c r="P185" s="44">
        <v>1932</v>
      </c>
      <c r="Q185" s="44">
        <v>28</v>
      </c>
      <c r="R185" s="45">
        <f t="shared" si="9"/>
        <v>1144.4767441860465</v>
      </c>
      <c r="S185" s="45">
        <f t="shared" si="10"/>
        <v>50.94461697722567</v>
      </c>
    </row>
    <row r="186" spans="2:19" ht="12" customHeight="1">
      <c r="B186" s="49">
        <v>586</v>
      </c>
      <c r="C186" s="47" t="s">
        <v>132</v>
      </c>
      <c r="D186" s="44">
        <v>155</v>
      </c>
      <c r="E186" s="44">
        <v>148</v>
      </c>
      <c r="F186" s="44">
        <v>146</v>
      </c>
      <c r="G186" s="44">
        <f t="shared" si="7"/>
        <v>294</v>
      </c>
      <c r="H186" s="44">
        <v>215851</v>
      </c>
      <c r="I186" s="44">
        <v>681</v>
      </c>
      <c r="J186" s="44">
        <v>184</v>
      </c>
      <c r="K186" s="44">
        <v>1085</v>
      </c>
      <c r="L186" s="44">
        <v>36417</v>
      </c>
      <c r="M186" s="44">
        <v>5863</v>
      </c>
      <c r="N186" s="44">
        <f t="shared" si="8"/>
        <v>44230</v>
      </c>
      <c r="O186" s="44">
        <v>36072</v>
      </c>
      <c r="P186" s="44">
        <v>4479</v>
      </c>
      <c r="Q186" s="44">
        <v>8</v>
      </c>
      <c r="R186" s="45">
        <f t="shared" si="9"/>
        <v>734.1870748299319</v>
      </c>
      <c r="S186" s="45">
        <f t="shared" si="10"/>
        <v>48.19178388033043</v>
      </c>
    </row>
    <row r="187" spans="2:19" ht="12" customHeight="1">
      <c r="B187" s="49">
        <v>5861</v>
      </c>
      <c r="C187" s="47" t="s">
        <v>132</v>
      </c>
      <c r="D187" s="44">
        <v>155</v>
      </c>
      <c r="E187" s="44">
        <v>148</v>
      </c>
      <c r="F187" s="44">
        <v>146</v>
      </c>
      <c r="G187" s="44">
        <f t="shared" si="7"/>
        <v>294</v>
      </c>
      <c r="H187" s="44">
        <v>215851</v>
      </c>
      <c r="I187" s="44">
        <v>681</v>
      </c>
      <c r="J187" s="44">
        <v>184</v>
      </c>
      <c r="K187" s="44">
        <v>1085</v>
      </c>
      <c r="L187" s="44">
        <v>36417</v>
      </c>
      <c r="M187" s="44">
        <v>5863</v>
      </c>
      <c r="N187" s="44">
        <f t="shared" si="8"/>
        <v>44230</v>
      </c>
      <c r="O187" s="44">
        <v>36072</v>
      </c>
      <c r="P187" s="44">
        <v>4479</v>
      </c>
      <c r="Q187" s="44">
        <v>8</v>
      </c>
      <c r="R187" s="45">
        <f t="shared" si="9"/>
        <v>734.1870748299319</v>
      </c>
      <c r="S187" s="45">
        <f t="shared" si="10"/>
        <v>48.19178388033043</v>
      </c>
    </row>
    <row r="188" spans="2:19" ht="12" customHeight="1">
      <c r="B188" s="49">
        <v>587</v>
      </c>
      <c r="C188" s="47" t="s">
        <v>133</v>
      </c>
      <c r="D188" s="44">
        <v>196</v>
      </c>
      <c r="E188" s="44">
        <v>233</v>
      </c>
      <c r="F188" s="44">
        <v>166</v>
      </c>
      <c r="G188" s="44">
        <f t="shared" si="7"/>
        <v>399</v>
      </c>
      <c r="H188" s="44">
        <v>277120</v>
      </c>
      <c r="I188" s="44">
        <v>5300</v>
      </c>
      <c r="J188" s="44">
        <v>227</v>
      </c>
      <c r="K188" s="44"/>
      <c r="L188" s="44">
        <v>51</v>
      </c>
      <c r="M188" s="44">
        <v>617</v>
      </c>
      <c r="N188" s="44">
        <f t="shared" si="8"/>
        <v>6195</v>
      </c>
      <c r="O188" s="44">
        <v>149455</v>
      </c>
      <c r="P188" s="44">
        <v>6337</v>
      </c>
      <c r="Q188" s="44">
        <v>82</v>
      </c>
      <c r="R188" s="45">
        <f t="shared" si="9"/>
        <v>694.5363408521304</v>
      </c>
      <c r="S188" s="45">
        <f t="shared" si="10"/>
        <v>43.73047183209721</v>
      </c>
    </row>
    <row r="189" spans="2:19" ht="12" customHeight="1">
      <c r="B189" s="49">
        <v>5871</v>
      </c>
      <c r="C189" s="47" t="s">
        <v>133</v>
      </c>
      <c r="D189" s="44">
        <v>196</v>
      </c>
      <c r="E189" s="44">
        <v>233</v>
      </c>
      <c r="F189" s="44">
        <v>166</v>
      </c>
      <c r="G189" s="44">
        <f t="shared" si="7"/>
        <v>399</v>
      </c>
      <c r="H189" s="44">
        <v>277120</v>
      </c>
      <c r="I189" s="44">
        <v>5300</v>
      </c>
      <c r="J189" s="44">
        <v>227</v>
      </c>
      <c r="K189" s="44"/>
      <c r="L189" s="44">
        <v>51</v>
      </c>
      <c r="M189" s="44">
        <v>617</v>
      </c>
      <c r="N189" s="44">
        <f t="shared" si="8"/>
        <v>6195</v>
      </c>
      <c r="O189" s="44">
        <v>149455</v>
      </c>
      <c r="P189" s="44">
        <v>6337</v>
      </c>
      <c r="Q189" s="44">
        <v>82</v>
      </c>
      <c r="R189" s="45">
        <f t="shared" si="9"/>
        <v>694.5363408521304</v>
      </c>
      <c r="S189" s="45">
        <f t="shared" si="10"/>
        <v>43.73047183209721</v>
      </c>
    </row>
    <row r="190" spans="2:19" ht="12" customHeight="1">
      <c r="B190" s="49">
        <v>588</v>
      </c>
      <c r="C190" s="47" t="s">
        <v>134</v>
      </c>
      <c r="D190" s="44">
        <v>76</v>
      </c>
      <c r="E190" s="44">
        <v>85</v>
      </c>
      <c r="F190" s="44">
        <v>57</v>
      </c>
      <c r="G190" s="44">
        <f t="shared" si="7"/>
        <v>142</v>
      </c>
      <c r="H190" s="44">
        <v>87024</v>
      </c>
      <c r="I190" s="44">
        <v>613</v>
      </c>
      <c r="J190" s="44">
        <v>827</v>
      </c>
      <c r="K190" s="44"/>
      <c r="L190" s="44">
        <v>216</v>
      </c>
      <c r="M190" s="44">
        <v>634</v>
      </c>
      <c r="N190" s="44">
        <f t="shared" si="8"/>
        <v>2290</v>
      </c>
      <c r="O190" s="44">
        <v>60983</v>
      </c>
      <c r="P190" s="44">
        <v>4190</v>
      </c>
      <c r="Q190" s="44">
        <v>149</v>
      </c>
      <c r="R190" s="45">
        <f t="shared" si="9"/>
        <v>612.8450704225352</v>
      </c>
      <c r="S190" s="45">
        <f t="shared" si="10"/>
        <v>20.76945107398568</v>
      </c>
    </row>
    <row r="191" spans="2:19" ht="12" customHeight="1">
      <c r="B191" s="49">
        <v>5881</v>
      </c>
      <c r="C191" s="47" t="s">
        <v>135</v>
      </c>
      <c r="D191" s="44">
        <v>44</v>
      </c>
      <c r="E191" s="44">
        <v>54</v>
      </c>
      <c r="F191" s="44">
        <v>32</v>
      </c>
      <c r="G191" s="44">
        <f t="shared" si="7"/>
        <v>86</v>
      </c>
      <c r="H191" s="44">
        <v>65492</v>
      </c>
      <c r="I191" s="44">
        <v>613</v>
      </c>
      <c r="J191" s="44">
        <v>827</v>
      </c>
      <c r="K191" s="44"/>
      <c r="L191" s="44">
        <v>120</v>
      </c>
      <c r="M191" s="44">
        <v>478</v>
      </c>
      <c r="N191" s="44">
        <f t="shared" si="8"/>
        <v>2038</v>
      </c>
      <c r="O191" s="44">
        <v>55293</v>
      </c>
      <c r="P191" s="44">
        <v>2357</v>
      </c>
      <c r="Q191" s="44">
        <v>84</v>
      </c>
      <c r="R191" s="45">
        <f t="shared" si="9"/>
        <v>761.5348837209302</v>
      </c>
      <c r="S191" s="45">
        <f t="shared" si="10"/>
        <v>27.78616885871871</v>
      </c>
    </row>
    <row r="192" spans="2:19" ht="12" customHeight="1">
      <c r="B192" s="49">
        <v>5889</v>
      </c>
      <c r="C192" s="47" t="s">
        <v>136</v>
      </c>
      <c r="D192" s="44">
        <v>32</v>
      </c>
      <c r="E192" s="44">
        <v>31</v>
      </c>
      <c r="F192" s="44">
        <v>25</v>
      </c>
      <c r="G192" s="44">
        <f t="shared" si="7"/>
        <v>56</v>
      </c>
      <c r="H192" s="44">
        <v>21532</v>
      </c>
      <c r="I192" s="44"/>
      <c r="J192" s="44"/>
      <c r="K192" s="44"/>
      <c r="L192" s="44">
        <v>96</v>
      </c>
      <c r="M192" s="44">
        <v>156</v>
      </c>
      <c r="N192" s="44">
        <f t="shared" si="8"/>
        <v>252</v>
      </c>
      <c r="O192" s="44">
        <v>5690</v>
      </c>
      <c r="P192" s="44">
        <v>1833</v>
      </c>
      <c r="Q192" s="44">
        <v>65</v>
      </c>
      <c r="R192" s="45">
        <f t="shared" si="9"/>
        <v>384.5</v>
      </c>
      <c r="S192" s="45">
        <f t="shared" si="10"/>
        <v>11.746863066012002</v>
      </c>
    </row>
    <row r="193" spans="2:19" ht="12" customHeight="1">
      <c r="B193" s="49">
        <v>589</v>
      </c>
      <c r="C193" s="47" t="s">
        <v>137</v>
      </c>
      <c r="D193" s="44">
        <v>1592</v>
      </c>
      <c r="E193" s="44">
        <v>1376</v>
      </c>
      <c r="F193" s="44">
        <v>1675</v>
      </c>
      <c r="G193" s="44">
        <f t="shared" si="7"/>
        <v>3051</v>
      </c>
      <c r="H193" s="44">
        <v>2284040</v>
      </c>
      <c r="I193" s="44">
        <v>4664</v>
      </c>
      <c r="J193" s="44">
        <v>2532</v>
      </c>
      <c r="K193" s="44">
        <v>1497</v>
      </c>
      <c r="L193" s="44">
        <v>12204</v>
      </c>
      <c r="M193" s="44">
        <v>16265</v>
      </c>
      <c r="N193" s="44">
        <f t="shared" si="8"/>
        <v>37162</v>
      </c>
      <c r="O193" s="44">
        <v>461982</v>
      </c>
      <c r="P193" s="44">
        <v>51510</v>
      </c>
      <c r="Q193" s="44">
        <v>423</v>
      </c>
      <c r="R193" s="45">
        <f t="shared" si="9"/>
        <v>748.6201245493281</v>
      </c>
      <c r="S193" s="45">
        <f t="shared" si="10"/>
        <v>44.34168122694622</v>
      </c>
    </row>
    <row r="194" spans="2:19" ht="12" customHeight="1">
      <c r="B194" s="49">
        <v>5891</v>
      </c>
      <c r="C194" s="47" t="s">
        <v>138</v>
      </c>
      <c r="D194" s="44">
        <v>602</v>
      </c>
      <c r="E194" s="44">
        <v>266</v>
      </c>
      <c r="F194" s="44">
        <v>595</v>
      </c>
      <c r="G194" s="44">
        <f t="shared" si="7"/>
        <v>861</v>
      </c>
      <c r="H194" s="44">
        <v>478279</v>
      </c>
      <c r="I194" s="44"/>
      <c r="J194" s="44">
        <v>774</v>
      </c>
      <c r="K194" s="44"/>
      <c r="L194" s="44">
        <v>919</v>
      </c>
      <c r="M194" s="44">
        <v>5929</v>
      </c>
      <c r="N194" s="44">
        <f t="shared" si="8"/>
        <v>7622</v>
      </c>
      <c r="O194" s="44">
        <v>34657</v>
      </c>
      <c r="P194" s="44">
        <v>9895</v>
      </c>
      <c r="Q194" s="44">
        <v>40</v>
      </c>
      <c r="R194" s="45">
        <f t="shared" si="9"/>
        <v>555.4924506387921</v>
      </c>
      <c r="S194" s="45">
        <f t="shared" si="10"/>
        <v>48.33542193026781</v>
      </c>
    </row>
    <row r="195" spans="2:19" ht="12" customHeight="1">
      <c r="B195" s="49">
        <v>5892</v>
      </c>
      <c r="C195" s="47" t="s">
        <v>139</v>
      </c>
      <c r="D195" s="44">
        <v>267</v>
      </c>
      <c r="E195" s="44">
        <v>291</v>
      </c>
      <c r="F195" s="44">
        <v>339</v>
      </c>
      <c r="G195" s="44">
        <f t="shared" si="7"/>
        <v>630</v>
      </c>
      <c r="H195" s="44">
        <v>521937</v>
      </c>
      <c r="I195" s="44"/>
      <c r="J195" s="44">
        <v>50</v>
      </c>
      <c r="K195" s="44"/>
      <c r="L195" s="44">
        <v>7633</v>
      </c>
      <c r="M195" s="44">
        <v>3710</v>
      </c>
      <c r="N195" s="44">
        <f t="shared" si="8"/>
        <v>11393</v>
      </c>
      <c r="O195" s="44">
        <v>73404</v>
      </c>
      <c r="P195" s="44">
        <v>11753</v>
      </c>
      <c r="Q195" s="44">
        <v>34</v>
      </c>
      <c r="R195" s="45">
        <f t="shared" si="9"/>
        <v>828.4714285714285</v>
      </c>
      <c r="S195" s="45">
        <f t="shared" si="10"/>
        <v>44.40883178762869</v>
      </c>
    </row>
    <row r="196" spans="2:19" ht="12" customHeight="1">
      <c r="B196" s="49">
        <v>5899</v>
      </c>
      <c r="C196" s="47" t="s">
        <v>140</v>
      </c>
      <c r="D196" s="44">
        <v>723</v>
      </c>
      <c r="E196" s="44">
        <v>819</v>
      </c>
      <c r="F196" s="44">
        <v>741</v>
      </c>
      <c r="G196" s="44">
        <f t="shared" si="7"/>
        <v>1560</v>
      </c>
      <c r="H196" s="44">
        <v>1283824</v>
      </c>
      <c r="I196" s="44">
        <v>4664</v>
      </c>
      <c r="J196" s="44">
        <v>1708</v>
      </c>
      <c r="K196" s="44">
        <v>1497</v>
      </c>
      <c r="L196" s="44">
        <v>3652</v>
      </c>
      <c r="M196" s="44">
        <v>6626</v>
      </c>
      <c r="N196" s="44">
        <f t="shared" si="8"/>
        <v>18147</v>
      </c>
      <c r="O196" s="44">
        <v>353921</v>
      </c>
      <c r="P196" s="44">
        <v>29862</v>
      </c>
      <c r="Q196" s="44">
        <v>349</v>
      </c>
      <c r="R196" s="45">
        <f t="shared" si="9"/>
        <v>822.9641025641025</v>
      </c>
      <c r="S196" s="45">
        <f t="shared" si="10"/>
        <v>42.9918960551872</v>
      </c>
    </row>
    <row r="197" spans="2:19" ht="12" customHeight="1">
      <c r="B197" s="2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22"/>
      <c r="S197" s="22"/>
    </row>
    <row r="198" spans="4:19" ht="12" customHeight="1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24" customHeight="1">
      <c r="D199" s="4"/>
    </row>
  </sheetData>
  <mergeCells count="6">
    <mergeCell ref="E3:G3"/>
    <mergeCell ref="I3:N3"/>
    <mergeCell ref="P3:Q3"/>
    <mergeCell ref="I4:J4"/>
    <mergeCell ref="K4:M4"/>
    <mergeCell ref="Q4:Q5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1998-07-28T04:52:15Z</cp:lastPrinted>
  <dcterms:created xsi:type="dcterms:W3CDTF">1998-06-20T11:18:48Z</dcterms:created>
  <dcterms:modified xsi:type="dcterms:W3CDTF">2004-01-13T04:21:50Z</dcterms:modified>
  <cp:category/>
  <cp:version/>
  <cp:contentType/>
  <cp:contentStatus/>
</cp:coreProperties>
</file>