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75" windowWidth="12120" windowHeight="8850" activeTab="0"/>
  </bookViews>
  <sheets>
    <sheet name="第２表" sheetId="1" r:id="rId1"/>
  </sheets>
  <definedNames>
    <definedName name="_xlnm.Print_Area" localSheetId="0">'第２表'!$A$1:$N$202</definedName>
    <definedName name="_xlnm.Print_Titles" localSheetId="0">'第２表'!$1:$6</definedName>
    <definedName name="クエリー1">'第２表'!$B$7:$K$146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<sst xmlns="http://schemas.openxmlformats.org/spreadsheetml/2006/main" count="330" uniqueCount="211">
  <si>
    <t>商店数</t>
  </si>
  <si>
    <t>（店）</t>
  </si>
  <si>
    <t>（人）</t>
  </si>
  <si>
    <t>（万円）</t>
  </si>
  <si>
    <t>（万円）</t>
  </si>
  <si>
    <t>従　　業　　者　　数</t>
  </si>
  <si>
    <t>修理料・サービス料・仲立手数料の収入額</t>
  </si>
  <si>
    <t>販売額</t>
  </si>
  <si>
    <t>従業者１人当</t>
  </si>
  <si>
    <t>売場面積１㎡</t>
  </si>
  <si>
    <t>たり年間商品</t>
  </si>
  <si>
    <t>当たりの年間</t>
  </si>
  <si>
    <t>商品販売額</t>
  </si>
  <si>
    <t>年間商品</t>
  </si>
  <si>
    <t>販売額(B/A)</t>
  </si>
  <si>
    <t>商品販売額(B/C)</t>
  </si>
  <si>
    <t>各種商品卸売業</t>
  </si>
  <si>
    <t>その他の各種商品卸売業</t>
  </si>
  <si>
    <t>繊維品卸売業（衣服、身の回り品を除く）</t>
  </si>
  <si>
    <t>生糸・繭卸売業</t>
  </si>
  <si>
    <t>繊維原料卸売業（生糸・繭を除く）</t>
  </si>
  <si>
    <t>糸卸売業</t>
  </si>
  <si>
    <t>織物卸売業（室内装飾繊維品を除く）</t>
  </si>
  <si>
    <t>衣服・身の回り品卸売業</t>
  </si>
  <si>
    <t>男子服卸売業</t>
  </si>
  <si>
    <t>婦人・子供服卸売業</t>
  </si>
  <si>
    <t>下着類服卸売業</t>
  </si>
  <si>
    <t>寝具類卸売業</t>
  </si>
  <si>
    <t>靴卸売業</t>
  </si>
  <si>
    <t>履物卸売業（靴を除く）</t>
  </si>
  <si>
    <t>かばん・袋物卸売業</t>
  </si>
  <si>
    <t>その他の身の回り品卸売業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</si>
  <si>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</si>
  <si>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</si>
  <si>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</si>
  <si>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</si>
  <si>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</si>
  <si>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</si>
  <si>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</si>
  <si>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</si>
  <si>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</si>
  <si>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砂糖卸売業</t>
  </si>
  <si>
    <t>味そ・しょう油卸売業</t>
  </si>
  <si>
    <t>酒類卸売業</t>
  </si>
  <si>
    <t>乾物卸売業</t>
  </si>
  <si>
    <t>菓子・パン類卸売業</t>
  </si>
  <si>
    <t>清涼飲料卸売業</t>
  </si>
  <si>
    <t>茶類卸売業</t>
  </si>
  <si>
    <t>その他の食料・飲料卸売業</t>
  </si>
  <si>
    <t>建築材料卸売業</t>
  </si>
  <si>
    <t>木材・竹材卸売業</t>
  </si>
  <si>
    <t>セメント卸売業</t>
  </si>
  <si>
    <t>板ガラス卸売業</t>
  </si>
  <si>
    <t>その他の建築材料卸売業</t>
  </si>
  <si>
    <t>塗料卸売業</t>
  </si>
  <si>
    <t>再生資源卸売業</t>
  </si>
  <si>
    <t>空瓶・空缶等空容器卸売業</t>
  </si>
  <si>
    <t>鉄スクラップ卸売業</t>
  </si>
  <si>
    <t>非鉄金属スクラップ卸売業</t>
  </si>
  <si>
    <t>その他の再生資源卸売業</t>
  </si>
  <si>
    <t>機械器具卸売業</t>
  </si>
  <si>
    <t>一般機械器具卸売業</t>
  </si>
  <si>
    <t>自動車卸売業（二輪自動車を含む）</t>
  </si>
  <si>
    <t>自動車部品・付属品卸売業</t>
  </si>
  <si>
    <t>家庭用電気機械器具卸売業</t>
  </si>
  <si>
    <t>電気機械器具卸売業（家庭用電気機械器具を除く）</t>
  </si>
  <si>
    <t>輸送用機械器具卸売業（自動車を除く）</t>
  </si>
  <si>
    <t>精密機械器具卸売業</t>
  </si>
  <si>
    <t>その他の卸売業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</si>
  <si>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</si>
  <si>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</si>
  <si>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</si>
  <si>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</si>
  <si>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</si>
  <si>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</si>
  <si>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</si>
  <si>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医薬品卸売業</t>
  </si>
  <si>
    <t>医療用品卸売業</t>
  </si>
  <si>
    <t>化粧品卸売業</t>
  </si>
  <si>
    <t>代理商、仲立業</t>
  </si>
  <si>
    <t>他に分類されない卸売業</t>
  </si>
  <si>
    <t>紙・紙製品卸売業</t>
  </si>
  <si>
    <t>金物卸売業</t>
  </si>
  <si>
    <t>薪炭卸売業</t>
  </si>
  <si>
    <t>肥料・飼料卸売業</t>
  </si>
  <si>
    <t>スポーツ用品・娯楽用品・がん具卸売業</t>
  </si>
  <si>
    <t>各種商品小売業</t>
  </si>
  <si>
    <t>百貨店</t>
  </si>
  <si>
    <t>その他の各種商品小売業(従業者が常時５０人未満のもの）</t>
  </si>
  <si>
    <t>織物・衣服・身の回り品小売業</t>
  </si>
  <si>
    <t>呉服・服地・寝具小売業</t>
  </si>
  <si>
    <t>呉服・服地小売業</t>
  </si>
  <si>
    <t>寝具小売業</t>
  </si>
  <si>
    <t>男子服小売業</t>
  </si>
  <si>
    <t>男子服小売業（製造小売）</t>
  </si>
  <si>
    <t>男子服小売業（製造小売でないもの）</t>
  </si>
  <si>
    <t>婦人・子供服小売業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</si>
  <si>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</si>
  <si>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</si>
  <si>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</si>
  <si>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</si>
  <si>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</si>
  <si>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洋品雑貨・小間物小売業</t>
  </si>
  <si>
    <t>他に分類されない織物・衣服・身の回り品小売業</t>
  </si>
  <si>
    <t>飲食料品小売業</t>
  </si>
  <si>
    <t>各種食料品小売業</t>
  </si>
  <si>
    <t>食肉小売業</t>
  </si>
  <si>
    <t>食肉小売業（卵、鳥肉を除く）</t>
  </si>
  <si>
    <t>卵、鳥肉小売業</t>
  </si>
  <si>
    <t>鮮魚小売業</t>
  </si>
  <si>
    <t>乾物小売業</t>
  </si>
  <si>
    <t>野菜・果実小売業</t>
  </si>
  <si>
    <t>野菜小売業</t>
  </si>
  <si>
    <t>果実小売業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</si>
  <si>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</si>
  <si>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</si>
  <si>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</si>
  <si>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</si>
  <si>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米穀類小売業</t>
  </si>
  <si>
    <t>その他の飲食料品小売業</t>
  </si>
  <si>
    <t>牛乳小売業</t>
  </si>
  <si>
    <t>料理品小売業</t>
  </si>
  <si>
    <t>茶小売業</t>
  </si>
  <si>
    <t>豆腐・かまぼこ等加工食品小売業（製造小売）</t>
  </si>
  <si>
    <t>豆腐・かまぼこ等加工食品小売業（製造小売でないもの）</t>
  </si>
  <si>
    <t>他に分類されない飲食料品小売業</t>
  </si>
  <si>
    <t>自動車・自転車小売業</t>
  </si>
  <si>
    <t>自動車小売業</t>
  </si>
  <si>
    <t>家具・建具・畳小売業</t>
  </si>
  <si>
    <t>家具小売業（製造小売）</t>
  </si>
  <si>
    <t>家具小売業（製造小売でないもの）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</si>
  <si>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</si>
  <si>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</si>
  <si>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</si>
  <si>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</si>
  <si>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金物・荒物小売業</t>
  </si>
  <si>
    <t>金物小売業</t>
  </si>
  <si>
    <t>荒物小売業</t>
  </si>
  <si>
    <t>陶磁器・ガラス器小売業</t>
  </si>
  <si>
    <t>家庭用機械器具小売業</t>
  </si>
  <si>
    <t>家庭用電気機械器具小売業</t>
  </si>
  <si>
    <t>家庭用機械器具小売業(家庭用電気機械器具小売業を除く）</t>
  </si>
  <si>
    <t>その他のじゅう器小売業</t>
  </si>
  <si>
    <t>その他の小売業</t>
  </si>
  <si>
    <t>医薬品・化粧品小売業</t>
  </si>
  <si>
    <t>医薬品小売業</t>
  </si>
  <si>
    <t>化粧品小売業</t>
  </si>
  <si>
    <t>農耕用品小売業</t>
  </si>
  <si>
    <t>苗・種子小売業</t>
  </si>
  <si>
    <t>肥料・飼料小売業</t>
  </si>
  <si>
    <t>燃料小売業</t>
  </si>
  <si>
    <t>書籍・文房具小売業</t>
  </si>
  <si>
    <t>書籍・雑誌小売業</t>
  </si>
  <si>
    <t>新聞小売業</t>
  </si>
  <si>
    <t>紙・文房具小売業</t>
  </si>
  <si>
    <t>スポーツ用品・がん具・娯楽用品・楽器小売業</t>
  </si>
  <si>
    <t>スポーツ用品小売業</t>
  </si>
  <si>
    <t>がん具・娯楽用品小売業</t>
  </si>
  <si>
    <t>楽器小売業</t>
  </si>
  <si>
    <t>写真機・写真材料小売業</t>
  </si>
  <si>
    <t>時計･眼鏡･光学機械小売業</t>
  </si>
  <si>
    <t>中古品小売業（他に分類されないもの）</t>
  </si>
  <si>
    <t>骨とう品小売業</t>
  </si>
  <si>
    <t>その他の中古品小売業（他に分類されないもの）</t>
  </si>
  <si>
    <t>他に分類されない小売業</t>
  </si>
  <si>
    <t>たばこ・喫煙具専門小売業</t>
  </si>
  <si>
    <t>花・植木小売業</t>
  </si>
  <si>
    <t>他に分類されないその他の小売業</t>
  </si>
  <si>
    <t>繊維・機械器具・建築材料等卸売業</t>
  </si>
  <si>
    <t>油脂・ろう卸売業</t>
  </si>
  <si>
    <t>染料・顔料卸売業</t>
  </si>
  <si>
    <t>鉱物・金属材料卸売業</t>
  </si>
  <si>
    <t>石炭卸売業</t>
  </si>
  <si>
    <t>石油卸売業</t>
  </si>
  <si>
    <t>非鉄金属鉱物卸売業（石炭・石油を除く）</t>
  </si>
  <si>
    <t>鉄鋼卸売業</t>
  </si>
  <si>
    <t>非鉄金属鉱物卸売業</t>
  </si>
  <si>
    <t>衣服・食料・家具等卸売業</t>
  </si>
  <si>
    <t>缶詰・瓶詰食品卸売業（気密容器入りのもの）</t>
  </si>
  <si>
    <t>卸　売　業　計</t>
  </si>
  <si>
    <t>酒・調味料小売業</t>
  </si>
  <si>
    <t>自転車小売業（二輪自動車を含む）</t>
  </si>
  <si>
    <t>家具・建具・じゅう器小売業</t>
  </si>
  <si>
    <t>商品手持額</t>
  </si>
  <si>
    <t>売場面積</t>
  </si>
  <si>
    <t>(A)</t>
  </si>
  <si>
    <t>男</t>
  </si>
  <si>
    <t>女</t>
  </si>
  <si>
    <t>計</t>
  </si>
  <si>
    <t>故紙卸売業</t>
  </si>
  <si>
    <t>２　法人商店産業分類別総括表</t>
  </si>
  <si>
    <t>分　　　　　類</t>
  </si>
  <si>
    <t>(B)</t>
  </si>
  <si>
    <t>(C)</t>
  </si>
  <si>
    <t>（㎡）</t>
  </si>
  <si>
    <t>県       　 計</t>
  </si>
  <si>
    <t>x</t>
  </si>
  <si>
    <t>x</t>
  </si>
  <si>
    <t>化学製品卸売業</t>
  </si>
  <si>
    <t>火薬類卸売業</t>
  </si>
  <si>
    <t>その他の化学製品卸売業</t>
  </si>
  <si>
    <t>x</t>
  </si>
  <si>
    <t>x</t>
  </si>
  <si>
    <t>x</t>
  </si>
  <si>
    <t>医薬品・化粧品卸売業</t>
  </si>
  <si>
    <t>小　売　業　計</t>
  </si>
  <si>
    <t>自動車小売業</t>
  </si>
  <si>
    <t>x</t>
  </si>
  <si>
    <t>農機具小売業</t>
  </si>
  <si>
    <t>ガソリンスステーション</t>
  </si>
  <si>
    <t>燃料小売業（ガソリンステーションを除く）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</si>
</sst>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 * #,##0.0_ ;_ * \-#,##0.0_ ;_ * &quot;-&quot;?_ ;_ @_ "/>
    <numFmt numFmtId="185" formatCode="0_);\(0\)"/>
    <numFmt numFmtId="186" formatCode="#,##0_);\(#,##0\)"/>
    <numFmt numFmtId="187" formatCode="#,##0.0_ "/>
    <numFmt numFmtId="188" formatCode="#,##0.0_);\(#,##0.0\)"/>
    <numFmt numFmtId="189" formatCode="#,##0.0_);[Red]\(#,##0.0\)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1" fontId="8" fillId="0" borderId="0" xfId="17" applyFont="1" applyAlignment="1">
      <alignment horizontal="right" vertical="top" wrapText="1"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 quotePrefix="1">
      <alignment horizontal="center"/>
    </xf>
    <xf numFmtId="0" fontId="8" fillId="2" borderId="4" xfId="0" applyFont="1" applyFill="1" applyBorder="1" applyAlignment="1" quotePrefix="1">
      <alignment horizontal="center"/>
    </xf>
    <xf numFmtId="0" fontId="8" fillId="2" borderId="5" xfId="0" applyFont="1" applyFill="1" applyBorder="1" applyAlignment="1" quotePrefix="1">
      <alignment horizontal="center"/>
    </xf>
    <xf numFmtId="0" fontId="8" fillId="2" borderId="6" xfId="0" applyFont="1" applyFill="1" applyBorder="1" applyAlignment="1">
      <alignment horizontal="distributed"/>
    </xf>
    <xf numFmtId="0" fontId="8" fillId="2" borderId="7" xfId="0" applyFont="1" applyFill="1" applyBorder="1" applyAlignment="1">
      <alignment horizontal="distributed"/>
    </xf>
    <xf numFmtId="0" fontId="8" fillId="2" borderId="2" xfId="0" applyFont="1" applyFill="1" applyBorder="1" applyAlignment="1">
      <alignment horizontal="distributed"/>
    </xf>
    <xf numFmtId="184" fontId="8" fillId="2" borderId="8" xfId="0" applyNumberFormat="1" applyFont="1" applyFill="1" applyBorder="1" applyAlignment="1">
      <alignment/>
    </xf>
    <xf numFmtId="184" fontId="8" fillId="2" borderId="6" xfId="0" applyNumberFormat="1" applyFont="1" applyFill="1" applyBorder="1" applyAlignment="1">
      <alignment/>
    </xf>
    <xf numFmtId="184" fontId="8" fillId="2" borderId="0" xfId="0" applyNumberFormat="1" applyFont="1" applyFill="1" applyBorder="1" applyAlignment="1">
      <alignment/>
    </xf>
    <xf numFmtId="184" fontId="8" fillId="2" borderId="7" xfId="0" applyNumberFormat="1" applyFont="1" applyFill="1" applyBorder="1" applyAlignment="1">
      <alignment/>
    </xf>
    <xf numFmtId="184" fontId="8" fillId="2" borderId="4" xfId="0" applyNumberFormat="1" applyFont="1" applyFill="1" applyBorder="1" applyAlignment="1" quotePrefix="1">
      <alignment horizontal="center"/>
    </xf>
    <xf numFmtId="184" fontId="8" fillId="2" borderId="5" xfId="0" applyNumberFormat="1" applyFont="1" applyFill="1" applyBorder="1" applyAlignment="1" quotePrefix="1">
      <alignment horizontal="center"/>
    </xf>
    <xf numFmtId="0" fontId="8" fillId="2" borderId="1" xfId="0" applyFont="1" applyFill="1" applyBorder="1" applyAlignment="1">
      <alignment horizontal="right"/>
    </xf>
    <xf numFmtId="184" fontId="8" fillId="2" borderId="2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89" fontId="8" fillId="0" borderId="0" xfId="17" applyNumberFormat="1" applyFont="1" applyAlignment="1">
      <alignment horizontal="right" vertical="top" wrapText="1"/>
    </xf>
    <xf numFmtId="0" fontId="8" fillId="3" borderId="8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3" borderId="6" xfId="0" applyFont="1" applyFill="1" applyBorder="1" applyAlignment="1">
      <alignment horizontal="left"/>
    </xf>
    <xf numFmtId="184" fontId="8" fillId="2" borderId="1" xfId="0" applyNumberFormat="1" applyFont="1" applyFill="1" applyBorder="1" applyAlignment="1">
      <alignment/>
    </xf>
    <xf numFmtId="0" fontId="8" fillId="3" borderId="7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184" fontId="8" fillId="2" borderId="3" xfId="0" applyNumberFormat="1" applyFont="1" applyFill="1" applyBorder="1" applyAlignment="1" quotePrefix="1">
      <alignment horizontal="center"/>
    </xf>
    <xf numFmtId="181" fontId="8" fillId="0" borderId="12" xfId="17" applyFont="1" applyBorder="1" applyAlignment="1">
      <alignment horizontal="right" vertical="top" wrapText="1"/>
    </xf>
    <xf numFmtId="189" fontId="8" fillId="0" borderId="12" xfId="17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horizontal="right"/>
    </xf>
    <xf numFmtId="186" fontId="8" fillId="0" borderId="12" xfId="17" applyNumberFormat="1" applyFont="1" applyBorder="1" applyAlignment="1">
      <alignment horizontal="right" vertical="top" wrapText="1"/>
    </xf>
    <xf numFmtId="185" fontId="8" fillId="0" borderId="12" xfId="17" applyNumberFormat="1" applyFont="1" applyBorder="1" applyAlignment="1">
      <alignment horizontal="right" vertical="top" wrapText="1"/>
    </xf>
    <xf numFmtId="188" fontId="8" fillId="0" borderId="12" xfId="17" applyNumberFormat="1" applyFont="1" applyBorder="1" applyAlignment="1">
      <alignment horizontal="right" vertical="top" wrapText="1"/>
    </xf>
    <xf numFmtId="0" fontId="8" fillId="3" borderId="11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vertical="top" wrapText="1"/>
    </xf>
    <xf numFmtId="0" fontId="8" fillId="3" borderId="9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11"/>
  <sheetViews>
    <sheetView tabSelected="1" zoomScaleSheetLayoutView="100" workbookViewId="0" topLeftCell="A1">
      <selection activeCell="A1" sqref="A1"/>
    </sheetView>
  </sheetViews>
  <sheetFormatPr defaultColWidth="9.140625" defaultRowHeight="24" customHeight="1"/>
  <cols>
    <col min="1" max="1" width="2.7109375" style="2" customWidth="1"/>
    <col min="2" max="2" width="5.7109375" style="23" customWidth="1"/>
    <col min="3" max="3" width="32.00390625" style="2" customWidth="1"/>
    <col min="4" max="4" width="10.140625" style="2" customWidth="1"/>
    <col min="5" max="6" width="8.7109375" style="2" customWidth="1"/>
    <col min="7" max="7" width="11.00390625" style="2" customWidth="1"/>
    <col min="8" max="8" width="15.140625" style="2" customWidth="1"/>
    <col min="9" max="9" width="14.57421875" style="2" customWidth="1"/>
    <col min="10" max="10" width="14.140625" style="2" bestFit="1" customWidth="1"/>
    <col min="11" max="11" width="13.00390625" style="2" customWidth="1"/>
    <col min="12" max="12" width="15.421875" style="2" bestFit="1" customWidth="1"/>
    <col min="13" max="13" width="9.140625" style="2" hidden="1" customWidth="1"/>
    <col min="14" max="14" width="15.421875" style="2" bestFit="1" customWidth="1"/>
    <col min="15" max="16384" width="9.140625" style="2" customWidth="1"/>
  </cols>
  <sheetData>
    <row r="1" spans="3:11" ht="14.25" customHeight="1">
      <c r="C1" s="1" t="s">
        <v>190</v>
      </c>
      <c r="D1" s="1"/>
      <c r="E1" s="1"/>
      <c r="F1" s="1"/>
      <c r="G1" s="1"/>
      <c r="H1" s="1"/>
      <c r="I1" s="1"/>
      <c r="J1" s="1"/>
      <c r="K1" s="1"/>
    </row>
    <row r="2" spans="3:11" ht="14.25" customHeight="1">
      <c r="C2" s="1"/>
      <c r="D2" s="1"/>
      <c r="E2" s="1"/>
      <c r="F2" s="1"/>
      <c r="G2" s="1"/>
      <c r="H2" s="1"/>
      <c r="I2" s="1"/>
      <c r="J2" s="1"/>
      <c r="K2" s="1"/>
    </row>
    <row r="3" spans="2:14" ht="12" customHeight="1">
      <c r="B3" s="35"/>
      <c r="C3" s="26"/>
      <c r="D3" s="4"/>
      <c r="E3" s="30" t="s">
        <v>5</v>
      </c>
      <c r="F3" s="31"/>
      <c r="G3" s="32"/>
      <c r="H3" s="21" t="s">
        <v>192</v>
      </c>
      <c r="I3" s="33" t="s">
        <v>6</v>
      </c>
      <c r="J3" s="12"/>
      <c r="K3" s="21" t="s">
        <v>193</v>
      </c>
      <c r="L3" s="15" t="s">
        <v>8</v>
      </c>
      <c r="M3" s="16" t="s">
        <v>9</v>
      </c>
      <c r="N3" s="36" t="s">
        <v>9</v>
      </c>
    </row>
    <row r="4" spans="2:14" ht="12" customHeight="1">
      <c r="B4" s="37"/>
      <c r="C4" s="27" t="s">
        <v>191</v>
      </c>
      <c r="D4" s="6" t="s">
        <v>0</v>
      </c>
      <c r="E4" s="5"/>
      <c r="F4" s="7"/>
      <c r="G4" s="5" t="s">
        <v>185</v>
      </c>
      <c r="H4" s="14" t="s">
        <v>13</v>
      </c>
      <c r="I4" s="34"/>
      <c r="J4" s="13" t="s">
        <v>183</v>
      </c>
      <c r="K4" s="14" t="s">
        <v>184</v>
      </c>
      <c r="L4" s="17" t="s">
        <v>10</v>
      </c>
      <c r="M4" s="18" t="s">
        <v>11</v>
      </c>
      <c r="N4" s="22" t="s">
        <v>11</v>
      </c>
    </row>
    <row r="5" spans="2:14" ht="12" customHeight="1">
      <c r="B5" s="37"/>
      <c r="C5" s="28"/>
      <c r="D5" s="8"/>
      <c r="E5" s="5" t="s">
        <v>186</v>
      </c>
      <c r="F5" s="6" t="s">
        <v>187</v>
      </c>
      <c r="G5" s="5" t="s">
        <v>188</v>
      </c>
      <c r="H5" s="14" t="s">
        <v>7</v>
      </c>
      <c r="I5" s="34"/>
      <c r="J5" s="13"/>
      <c r="K5" s="14"/>
      <c r="L5" s="22" t="s">
        <v>14</v>
      </c>
      <c r="M5" s="18" t="s">
        <v>12</v>
      </c>
      <c r="N5" s="22" t="s">
        <v>15</v>
      </c>
    </row>
    <row r="6" spans="2:14" ht="12" customHeight="1">
      <c r="B6" s="38"/>
      <c r="C6" s="29"/>
      <c r="D6" s="9" t="s">
        <v>1</v>
      </c>
      <c r="E6" s="10" t="s">
        <v>2</v>
      </c>
      <c r="F6" s="9" t="s">
        <v>2</v>
      </c>
      <c r="G6" s="10" t="s">
        <v>2</v>
      </c>
      <c r="H6" s="9" t="s">
        <v>3</v>
      </c>
      <c r="I6" s="10" t="s">
        <v>4</v>
      </c>
      <c r="J6" s="11" t="s">
        <v>4</v>
      </c>
      <c r="K6" s="9" t="s">
        <v>194</v>
      </c>
      <c r="L6" s="19" t="s">
        <v>4</v>
      </c>
      <c r="M6" s="20" t="s">
        <v>4</v>
      </c>
      <c r="N6" s="39" t="s">
        <v>4</v>
      </c>
    </row>
    <row r="7" spans="2:14" ht="12" customHeight="1">
      <c r="B7" s="48"/>
      <c r="C7" s="46" t="s">
        <v>195</v>
      </c>
      <c r="D7" s="40">
        <v>12429</v>
      </c>
      <c r="E7" s="40">
        <v>58296</v>
      </c>
      <c r="F7" s="40">
        <v>40733</v>
      </c>
      <c r="G7" s="40">
        <f>E7+F7</f>
        <v>99029</v>
      </c>
      <c r="H7" s="40">
        <v>473179657</v>
      </c>
      <c r="I7" s="40">
        <v>4752814</v>
      </c>
      <c r="J7" s="40">
        <v>26371369</v>
      </c>
      <c r="K7" s="40">
        <v>979913</v>
      </c>
      <c r="L7" s="41">
        <f>H7/G7</f>
        <v>4778.192822304577</v>
      </c>
      <c r="M7" s="42"/>
      <c r="N7" s="41">
        <f>H7/K7</f>
        <v>482.8792525458893</v>
      </c>
    </row>
    <row r="8" spans="2:14" ht="12" customHeight="1">
      <c r="B8" s="48"/>
      <c r="C8" s="46"/>
      <c r="D8" s="40"/>
      <c r="E8" s="40"/>
      <c r="F8" s="40"/>
      <c r="G8" s="40"/>
      <c r="H8" s="40"/>
      <c r="I8" s="40"/>
      <c r="J8" s="40"/>
      <c r="K8" s="40"/>
      <c r="L8" s="41"/>
      <c r="M8" s="42"/>
      <c r="N8" s="41"/>
    </row>
    <row r="9" spans="2:14" ht="12" customHeight="1">
      <c r="B9" s="48"/>
      <c r="C9" s="46" t="s">
        <v>179</v>
      </c>
      <c r="D9" s="40">
        <v>4277</v>
      </c>
      <c r="E9" s="40">
        <v>30566</v>
      </c>
      <c r="F9" s="40">
        <v>13439</v>
      </c>
      <c r="G9" s="40">
        <f>E9+F9</f>
        <v>44005</v>
      </c>
      <c r="H9" s="40">
        <v>352443283</v>
      </c>
      <c r="I9" s="40">
        <v>1954423</v>
      </c>
      <c r="J9" s="40">
        <v>15155041</v>
      </c>
      <c r="K9" s="40"/>
      <c r="L9" s="41">
        <f>H9/G9</f>
        <v>8009.164481308942</v>
      </c>
      <c r="M9" s="42"/>
      <c r="N9" s="41"/>
    </row>
    <row r="10" spans="2:14" ht="12" customHeight="1">
      <c r="B10" s="48"/>
      <c r="C10" s="46"/>
      <c r="D10" s="40"/>
      <c r="E10" s="40"/>
      <c r="F10" s="40"/>
      <c r="G10" s="40"/>
      <c r="H10" s="40"/>
      <c r="I10" s="40"/>
      <c r="J10" s="40"/>
      <c r="K10" s="40"/>
      <c r="L10" s="41"/>
      <c r="M10" s="42"/>
      <c r="N10" s="41"/>
    </row>
    <row r="11" spans="2:14" ht="12" customHeight="1">
      <c r="B11" s="48">
        <v>49</v>
      </c>
      <c r="C11" s="47" t="s">
        <v>16</v>
      </c>
      <c r="D11" s="40">
        <v>7</v>
      </c>
      <c r="E11" s="40" t="s">
        <v>196</v>
      </c>
      <c r="F11" s="40" t="s">
        <v>196</v>
      </c>
      <c r="G11" s="40" t="s">
        <v>196</v>
      </c>
      <c r="H11" s="40" t="s">
        <v>196</v>
      </c>
      <c r="I11" s="40" t="s">
        <v>196</v>
      </c>
      <c r="J11" s="40" t="s">
        <v>196</v>
      </c>
      <c r="K11" s="40"/>
      <c r="L11" s="41" t="s">
        <v>196</v>
      </c>
      <c r="M11" s="42"/>
      <c r="N11" s="41"/>
    </row>
    <row r="12" spans="2:14" ht="12" customHeight="1">
      <c r="B12" s="48">
        <v>491</v>
      </c>
      <c r="C12" s="47" t="s">
        <v>16</v>
      </c>
      <c r="D12" s="40">
        <v>7</v>
      </c>
      <c r="E12" s="40" t="s">
        <v>196</v>
      </c>
      <c r="F12" s="40" t="s">
        <v>196</v>
      </c>
      <c r="G12" s="40" t="s">
        <v>196</v>
      </c>
      <c r="H12" s="40" t="s">
        <v>196</v>
      </c>
      <c r="I12" s="40" t="s">
        <v>196</v>
      </c>
      <c r="J12" s="40" t="s">
        <v>196</v>
      </c>
      <c r="K12" s="40"/>
      <c r="L12" s="41" t="s">
        <v>196</v>
      </c>
      <c r="M12" s="42"/>
      <c r="N12" s="41"/>
    </row>
    <row r="13" spans="2:14" ht="12" customHeight="1">
      <c r="B13" s="48">
        <v>4919</v>
      </c>
      <c r="C13" s="47" t="s">
        <v>17</v>
      </c>
      <c r="D13" s="40">
        <v>7</v>
      </c>
      <c r="E13" s="40" t="s">
        <v>196</v>
      </c>
      <c r="F13" s="40" t="s">
        <v>196</v>
      </c>
      <c r="G13" s="40" t="s">
        <v>196</v>
      </c>
      <c r="H13" s="40" t="s">
        <v>196</v>
      </c>
      <c r="I13" s="40" t="s">
        <v>196</v>
      </c>
      <c r="J13" s="40" t="s">
        <v>196</v>
      </c>
      <c r="K13" s="40"/>
      <c r="L13" s="41" t="s">
        <v>196</v>
      </c>
      <c r="M13" s="42"/>
      <c r="N13" s="41"/>
    </row>
    <row r="14" spans="2:14" ht="12" customHeight="1">
      <c r="B14" s="48">
        <v>50</v>
      </c>
      <c r="C14" s="47" t="s">
        <v>168</v>
      </c>
      <c r="D14" s="40">
        <v>2390</v>
      </c>
      <c r="E14" s="43">
        <v>-16753</v>
      </c>
      <c r="F14" s="43">
        <v>-6079</v>
      </c>
      <c r="G14" s="43">
        <f>E14+F14</f>
        <v>-22832</v>
      </c>
      <c r="H14" s="43">
        <v>-161810013</v>
      </c>
      <c r="I14" s="43">
        <v>-1668910</v>
      </c>
      <c r="J14" s="43">
        <v>-8876722</v>
      </c>
      <c r="K14" s="40"/>
      <c r="L14" s="41">
        <v>-7087</v>
      </c>
      <c r="M14" s="42"/>
      <c r="N14" s="41"/>
    </row>
    <row r="15" spans="2:14" ht="12" customHeight="1">
      <c r="B15" s="48">
        <v>501</v>
      </c>
      <c r="C15" s="47" t="s">
        <v>18</v>
      </c>
      <c r="D15" s="40">
        <v>146</v>
      </c>
      <c r="E15" s="43">
        <v>-696</v>
      </c>
      <c r="F15" s="43">
        <v>-423</v>
      </c>
      <c r="G15" s="43">
        <f>E15+F15</f>
        <v>-1119</v>
      </c>
      <c r="H15" s="43">
        <v>-8132384</v>
      </c>
      <c r="I15" s="43">
        <v>-31588</v>
      </c>
      <c r="J15" s="43">
        <v>-693586</v>
      </c>
      <c r="K15" s="40"/>
      <c r="L15" s="41">
        <v>-7267.5</v>
      </c>
      <c r="M15" s="42"/>
      <c r="N15" s="41"/>
    </row>
    <row r="16" spans="2:14" ht="12" customHeight="1">
      <c r="B16" s="48">
        <v>5011</v>
      </c>
      <c r="C16" s="47" t="s">
        <v>19</v>
      </c>
      <c r="D16" s="40">
        <v>33</v>
      </c>
      <c r="E16" s="40">
        <v>106</v>
      </c>
      <c r="F16" s="40">
        <v>45</v>
      </c>
      <c r="G16" s="40">
        <f>E16+F16</f>
        <v>151</v>
      </c>
      <c r="H16" s="40">
        <v>1551876</v>
      </c>
      <c r="I16" s="40">
        <v>21767</v>
      </c>
      <c r="J16" s="40">
        <v>32379</v>
      </c>
      <c r="K16" s="40"/>
      <c r="L16" s="41">
        <f aca="true" t="shared" si="0" ref="L16:L26">H16/G16</f>
        <v>10277.324503311258</v>
      </c>
      <c r="M16" s="42"/>
      <c r="N16" s="41"/>
    </row>
    <row r="17" spans="2:14" ht="12" customHeight="1">
      <c r="B17" s="48">
        <v>5012</v>
      </c>
      <c r="C17" s="47" t="s">
        <v>20</v>
      </c>
      <c r="D17" s="40">
        <v>6</v>
      </c>
      <c r="E17" s="40" t="s">
        <v>197</v>
      </c>
      <c r="F17" s="40" t="s">
        <v>197</v>
      </c>
      <c r="G17" s="40" t="s">
        <v>197</v>
      </c>
      <c r="H17" s="40" t="s">
        <v>197</v>
      </c>
      <c r="I17" s="40" t="s">
        <v>197</v>
      </c>
      <c r="J17" s="40" t="s">
        <v>197</v>
      </c>
      <c r="K17" s="40"/>
      <c r="L17" s="41" t="s">
        <v>197</v>
      </c>
      <c r="M17" s="42"/>
      <c r="N17" s="41"/>
    </row>
    <row r="18" spans="2:14" ht="12" customHeight="1">
      <c r="B18" s="48">
        <v>5013</v>
      </c>
      <c r="C18" s="47" t="s">
        <v>21</v>
      </c>
      <c r="D18" s="40">
        <v>24</v>
      </c>
      <c r="E18" s="43">
        <v>-173</v>
      </c>
      <c r="F18" s="43">
        <v>-105</v>
      </c>
      <c r="G18" s="43">
        <f aca="true" t="shared" si="1" ref="G18:G26">E18+F18</f>
        <v>-278</v>
      </c>
      <c r="H18" s="43">
        <v>-2176450</v>
      </c>
      <c r="I18" s="43"/>
      <c r="J18" s="43">
        <v>-125350</v>
      </c>
      <c r="K18" s="40"/>
      <c r="L18" s="41">
        <v>-7829</v>
      </c>
      <c r="M18" s="42"/>
      <c r="N18" s="41"/>
    </row>
    <row r="19" spans="2:14" ht="12" customHeight="1">
      <c r="B19" s="48">
        <v>5014</v>
      </c>
      <c r="C19" s="47" t="s">
        <v>22</v>
      </c>
      <c r="D19" s="40">
        <v>83</v>
      </c>
      <c r="E19" s="40">
        <v>417</v>
      </c>
      <c r="F19" s="40">
        <v>273</v>
      </c>
      <c r="G19" s="40">
        <f t="shared" si="1"/>
        <v>690</v>
      </c>
      <c r="H19" s="40">
        <v>4404058</v>
      </c>
      <c r="I19" s="40">
        <v>9821</v>
      </c>
      <c r="J19" s="40">
        <v>535857</v>
      </c>
      <c r="K19" s="40"/>
      <c r="L19" s="41">
        <f t="shared" si="0"/>
        <v>6382.692753623189</v>
      </c>
      <c r="M19" s="42"/>
      <c r="N19" s="41"/>
    </row>
    <row r="20" spans="2:14" ht="12" customHeight="1">
      <c r="B20" s="48">
        <v>502</v>
      </c>
      <c r="C20" s="47" t="s">
        <v>198</v>
      </c>
      <c r="D20" s="40">
        <v>158</v>
      </c>
      <c r="E20" s="40">
        <v>1092</v>
      </c>
      <c r="F20" s="40">
        <v>568</v>
      </c>
      <c r="G20" s="40">
        <f t="shared" si="1"/>
        <v>1660</v>
      </c>
      <c r="H20" s="40">
        <v>13172480</v>
      </c>
      <c r="I20" s="40">
        <v>5919</v>
      </c>
      <c r="J20" s="40">
        <v>742447</v>
      </c>
      <c r="K20" s="40"/>
      <c r="L20" s="41">
        <f t="shared" si="0"/>
        <v>7935.22891566265</v>
      </c>
      <c r="M20" s="42"/>
      <c r="N20" s="41"/>
    </row>
    <row r="21" spans="2:14" ht="12" customHeight="1">
      <c r="B21" s="48">
        <v>5021</v>
      </c>
      <c r="C21" s="47" t="s">
        <v>54</v>
      </c>
      <c r="D21" s="40">
        <v>57</v>
      </c>
      <c r="E21" s="40">
        <v>271</v>
      </c>
      <c r="F21" s="40">
        <v>91</v>
      </c>
      <c r="G21" s="40">
        <f t="shared" si="1"/>
        <v>362</v>
      </c>
      <c r="H21" s="40">
        <v>2990662</v>
      </c>
      <c r="I21" s="40"/>
      <c r="J21" s="40">
        <v>248829</v>
      </c>
      <c r="K21" s="40"/>
      <c r="L21" s="41">
        <f t="shared" si="0"/>
        <v>8261.497237569061</v>
      </c>
      <c r="M21" s="42"/>
      <c r="N21" s="41"/>
    </row>
    <row r="22" spans="2:14" ht="12" customHeight="1">
      <c r="B22" s="48">
        <v>5022</v>
      </c>
      <c r="C22" s="47" t="s">
        <v>170</v>
      </c>
      <c r="D22" s="40">
        <v>6</v>
      </c>
      <c r="E22" s="40">
        <v>25</v>
      </c>
      <c r="F22" s="40">
        <v>12</v>
      </c>
      <c r="G22" s="40">
        <f t="shared" si="1"/>
        <v>37</v>
      </c>
      <c r="H22" s="40">
        <v>161000</v>
      </c>
      <c r="I22" s="40"/>
      <c r="J22" s="40">
        <v>8766</v>
      </c>
      <c r="K22" s="40"/>
      <c r="L22" s="41">
        <f t="shared" si="0"/>
        <v>4351.351351351352</v>
      </c>
      <c r="M22" s="42"/>
      <c r="N22" s="41"/>
    </row>
    <row r="23" spans="2:14" ht="12" customHeight="1">
      <c r="B23" s="48">
        <v>5023</v>
      </c>
      <c r="C23" s="47" t="s">
        <v>169</v>
      </c>
      <c r="D23" s="40">
        <v>5</v>
      </c>
      <c r="E23" s="40">
        <v>193</v>
      </c>
      <c r="F23" s="40">
        <v>194</v>
      </c>
      <c r="G23" s="40">
        <f t="shared" si="1"/>
        <v>387</v>
      </c>
      <c r="H23" s="40">
        <v>2536349</v>
      </c>
      <c r="I23" s="40">
        <v>145</v>
      </c>
      <c r="J23" s="40">
        <v>234601</v>
      </c>
      <c r="K23" s="40"/>
      <c r="L23" s="41">
        <f t="shared" si="0"/>
        <v>6553.87338501292</v>
      </c>
      <c r="M23" s="42"/>
      <c r="N23" s="41"/>
    </row>
    <row r="24" spans="2:14" ht="12" customHeight="1">
      <c r="B24" s="48">
        <v>5024</v>
      </c>
      <c r="C24" s="47" t="s">
        <v>199</v>
      </c>
      <c r="D24" s="40">
        <v>5</v>
      </c>
      <c r="E24" s="40">
        <v>12</v>
      </c>
      <c r="F24" s="40">
        <v>9</v>
      </c>
      <c r="G24" s="40">
        <f t="shared" si="1"/>
        <v>21</v>
      </c>
      <c r="H24" s="40">
        <v>30861</v>
      </c>
      <c r="I24" s="40">
        <v>836</v>
      </c>
      <c r="J24" s="40">
        <v>8658</v>
      </c>
      <c r="K24" s="40"/>
      <c r="L24" s="41">
        <f t="shared" si="0"/>
        <v>1469.5714285714287</v>
      </c>
      <c r="M24" s="42"/>
      <c r="N24" s="41"/>
    </row>
    <row r="25" spans="2:14" ht="12" customHeight="1">
      <c r="B25" s="48">
        <v>5029</v>
      </c>
      <c r="C25" s="47" t="s">
        <v>200</v>
      </c>
      <c r="D25" s="40">
        <v>85</v>
      </c>
      <c r="E25" s="40">
        <v>591</v>
      </c>
      <c r="F25" s="40">
        <v>262</v>
      </c>
      <c r="G25" s="40">
        <f t="shared" si="1"/>
        <v>853</v>
      </c>
      <c r="H25" s="40">
        <v>7453608</v>
      </c>
      <c r="I25" s="40">
        <v>4938</v>
      </c>
      <c r="J25" s="40">
        <v>241593</v>
      </c>
      <c r="K25" s="40"/>
      <c r="L25" s="41">
        <f t="shared" si="0"/>
        <v>8738.1101992966</v>
      </c>
      <c r="M25" s="42"/>
      <c r="N25" s="41"/>
    </row>
    <row r="26" spans="2:14" ht="12" customHeight="1">
      <c r="B26" s="48">
        <v>503</v>
      </c>
      <c r="C26" s="47" t="s">
        <v>171</v>
      </c>
      <c r="D26" s="40">
        <v>254</v>
      </c>
      <c r="E26" s="40">
        <v>1962</v>
      </c>
      <c r="F26" s="40">
        <v>700</v>
      </c>
      <c r="G26" s="40">
        <f t="shared" si="1"/>
        <v>2662</v>
      </c>
      <c r="H26" s="40">
        <v>37446416</v>
      </c>
      <c r="I26" s="40">
        <v>41788</v>
      </c>
      <c r="J26" s="40">
        <v>1112333</v>
      </c>
      <c r="K26" s="40"/>
      <c r="L26" s="41">
        <f t="shared" si="0"/>
        <v>14067.023290758829</v>
      </c>
      <c r="M26" s="42"/>
      <c r="N26" s="41"/>
    </row>
    <row r="27" spans="2:14" ht="12" customHeight="1">
      <c r="B27" s="48">
        <v>5031</v>
      </c>
      <c r="C27" s="47" t="s">
        <v>172</v>
      </c>
      <c r="D27" s="40">
        <v>2</v>
      </c>
      <c r="E27" s="40" t="s">
        <v>201</v>
      </c>
      <c r="F27" s="40" t="s">
        <v>201</v>
      </c>
      <c r="G27" s="40" t="s">
        <v>201</v>
      </c>
      <c r="H27" s="40" t="s">
        <v>201</v>
      </c>
      <c r="I27" s="40" t="s">
        <v>201</v>
      </c>
      <c r="J27" s="40" t="s">
        <v>201</v>
      </c>
      <c r="K27" s="40"/>
      <c r="L27" s="41" t="s">
        <v>201</v>
      </c>
      <c r="M27" s="42"/>
      <c r="N27" s="41"/>
    </row>
    <row r="28" spans="2:14" ht="12" customHeight="1">
      <c r="B28" s="48">
        <v>5032</v>
      </c>
      <c r="C28" s="47" t="s">
        <v>173</v>
      </c>
      <c r="D28" s="40">
        <v>97</v>
      </c>
      <c r="E28" s="40" t="s">
        <v>201</v>
      </c>
      <c r="F28" s="40" t="s">
        <v>201</v>
      </c>
      <c r="G28" s="40" t="s">
        <v>201</v>
      </c>
      <c r="H28" s="40" t="s">
        <v>201</v>
      </c>
      <c r="I28" s="40" t="s">
        <v>201</v>
      </c>
      <c r="J28" s="40" t="s">
        <v>201</v>
      </c>
      <c r="K28" s="40"/>
      <c r="L28" s="41" t="s">
        <v>201</v>
      </c>
      <c r="M28" s="42"/>
      <c r="N28" s="41"/>
    </row>
    <row r="29" spans="2:14" ht="12" customHeight="1">
      <c r="B29" s="48">
        <v>5034</v>
      </c>
      <c r="C29" s="47" t="s">
        <v>174</v>
      </c>
      <c r="D29" s="40">
        <v>2</v>
      </c>
      <c r="E29" s="40" t="s">
        <v>202</v>
      </c>
      <c r="F29" s="40" t="s">
        <v>202</v>
      </c>
      <c r="G29" s="40" t="s">
        <v>202</v>
      </c>
      <c r="H29" s="40" t="s">
        <v>202</v>
      </c>
      <c r="I29" s="40" t="s">
        <v>202</v>
      </c>
      <c r="J29" s="40" t="s">
        <v>202</v>
      </c>
      <c r="K29" s="40"/>
      <c r="L29" s="41" t="s">
        <v>202</v>
      </c>
      <c r="M29" s="42"/>
      <c r="N29" s="41"/>
    </row>
    <row r="30" spans="2:14" ht="12" customHeight="1">
      <c r="B30" s="48">
        <v>5035</v>
      </c>
      <c r="C30" s="47" t="s">
        <v>175</v>
      </c>
      <c r="D30" s="40">
        <v>126</v>
      </c>
      <c r="E30" s="40">
        <v>1011</v>
      </c>
      <c r="F30" s="40">
        <v>388</v>
      </c>
      <c r="G30" s="40">
        <f>E30+F30</f>
        <v>1399</v>
      </c>
      <c r="H30" s="40">
        <v>13820219</v>
      </c>
      <c r="I30" s="40">
        <v>18864</v>
      </c>
      <c r="J30" s="40">
        <v>764577</v>
      </c>
      <c r="K30" s="40"/>
      <c r="L30" s="41">
        <f>H30/G30</f>
        <v>9878.641172265905</v>
      </c>
      <c r="M30" s="42"/>
      <c r="N30" s="41"/>
    </row>
    <row r="31" spans="2:14" ht="12" customHeight="1">
      <c r="B31" s="48">
        <v>5036</v>
      </c>
      <c r="C31" s="47" t="s">
        <v>176</v>
      </c>
      <c r="D31" s="40">
        <v>27</v>
      </c>
      <c r="E31" s="40" t="s">
        <v>202</v>
      </c>
      <c r="F31" s="40" t="s">
        <v>202</v>
      </c>
      <c r="G31" s="40" t="s">
        <v>202</v>
      </c>
      <c r="H31" s="40" t="s">
        <v>202</v>
      </c>
      <c r="I31" s="40" t="s">
        <v>202</v>
      </c>
      <c r="J31" s="40" t="s">
        <v>202</v>
      </c>
      <c r="K31" s="40"/>
      <c r="L31" s="41" t="s">
        <v>202</v>
      </c>
      <c r="M31" s="42"/>
      <c r="N31" s="41"/>
    </row>
    <row r="32" spans="2:14" ht="12" customHeight="1">
      <c r="B32" s="48">
        <v>504</v>
      </c>
      <c r="C32" s="47" t="s">
        <v>60</v>
      </c>
      <c r="D32" s="40">
        <v>1134</v>
      </c>
      <c r="E32" s="40">
        <v>9274</v>
      </c>
      <c r="F32" s="40">
        <v>3029</v>
      </c>
      <c r="G32" s="40">
        <f aca="true" t="shared" si="2" ref="G32:G61">E32+F32</f>
        <v>12303</v>
      </c>
      <c r="H32" s="40">
        <v>77499344</v>
      </c>
      <c r="I32" s="40">
        <v>1549372</v>
      </c>
      <c r="J32" s="40">
        <v>4900155</v>
      </c>
      <c r="K32" s="40"/>
      <c r="L32" s="41">
        <f aca="true" t="shared" si="3" ref="L32:L95">H32/G32</f>
        <v>6299.223278875071</v>
      </c>
      <c r="M32" s="42"/>
      <c r="N32" s="41"/>
    </row>
    <row r="33" spans="2:14" ht="12" customHeight="1">
      <c r="B33" s="48">
        <v>5041</v>
      </c>
      <c r="C33" s="47" t="s">
        <v>61</v>
      </c>
      <c r="D33" s="40">
        <v>580</v>
      </c>
      <c r="E33" s="40">
        <v>3651</v>
      </c>
      <c r="F33" s="40">
        <v>1304</v>
      </c>
      <c r="G33" s="40">
        <f t="shared" si="2"/>
        <v>4955</v>
      </c>
      <c r="H33" s="40">
        <v>26706368</v>
      </c>
      <c r="I33" s="40">
        <v>573642</v>
      </c>
      <c r="J33" s="40">
        <v>1635172</v>
      </c>
      <c r="K33" s="40"/>
      <c r="L33" s="41">
        <f t="shared" si="3"/>
        <v>5389.781634712412</v>
      </c>
      <c r="M33" s="42"/>
      <c r="N33" s="41"/>
    </row>
    <row r="34" spans="2:14" ht="12" customHeight="1">
      <c r="B34" s="48">
        <v>5042</v>
      </c>
      <c r="C34" s="47" t="s">
        <v>62</v>
      </c>
      <c r="D34" s="40">
        <v>72</v>
      </c>
      <c r="E34" s="40">
        <v>2053</v>
      </c>
      <c r="F34" s="40">
        <v>482</v>
      </c>
      <c r="G34" s="40">
        <f t="shared" si="2"/>
        <v>2535</v>
      </c>
      <c r="H34" s="40">
        <v>18974112</v>
      </c>
      <c r="I34" s="40">
        <v>699163</v>
      </c>
      <c r="J34" s="40">
        <v>1165924</v>
      </c>
      <c r="K34" s="40"/>
      <c r="L34" s="41">
        <f t="shared" si="3"/>
        <v>7484.856804733728</v>
      </c>
      <c r="M34" s="42"/>
      <c r="N34" s="41"/>
    </row>
    <row r="35" spans="2:14" ht="12" customHeight="1">
      <c r="B35" s="48">
        <v>5043</v>
      </c>
      <c r="C35" s="47" t="s">
        <v>63</v>
      </c>
      <c r="D35" s="40">
        <v>137</v>
      </c>
      <c r="E35" s="40">
        <v>927</v>
      </c>
      <c r="F35" s="40">
        <v>268</v>
      </c>
      <c r="G35" s="40">
        <f t="shared" si="2"/>
        <v>1195</v>
      </c>
      <c r="H35" s="40">
        <v>5854964</v>
      </c>
      <c r="I35" s="40">
        <v>68779</v>
      </c>
      <c r="J35" s="40">
        <v>318045</v>
      </c>
      <c r="K35" s="40"/>
      <c r="L35" s="41">
        <f t="shared" si="3"/>
        <v>4899.551464435146</v>
      </c>
      <c r="M35" s="42"/>
      <c r="N35" s="41"/>
    </row>
    <row r="36" spans="2:14" ht="12" customHeight="1">
      <c r="B36" s="48">
        <v>5044</v>
      </c>
      <c r="C36" s="47" t="s">
        <v>66</v>
      </c>
      <c r="D36" s="40">
        <v>30</v>
      </c>
      <c r="E36" s="40">
        <v>177</v>
      </c>
      <c r="F36" s="40">
        <v>57</v>
      </c>
      <c r="G36" s="40">
        <f t="shared" si="2"/>
        <v>234</v>
      </c>
      <c r="H36" s="40">
        <v>718534</v>
      </c>
      <c r="I36" s="40">
        <v>86082</v>
      </c>
      <c r="J36" s="40">
        <v>87208</v>
      </c>
      <c r="K36" s="40"/>
      <c r="L36" s="41">
        <f t="shared" si="3"/>
        <v>3070.6581196581196</v>
      </c>
      <c r="M36" s="42"/>
      <c r="N36" s="41"/>
    </row>
    <row r="37" spans="2:14" ht="12" customHeight="1">
      <c r="B37" s="48">
        <v>5045</v>
      </c>
      <c r="C37" s="47" t="s">
        <v>67</v>
      </c>
      <c r="D37" s="40">
        <v>71</v>
      </c>
      <c r="E37" s="40">
        <v>412</v>
      </c>
      <c r="F37" s="40">
        <v>154</v>
      </c>
      <c r="G37" s="40">
        <f t="shared" si="2"/>
        <v>566</v>
      </c>
      <c r="H37" s="40">
        <v>3526221</v>
      </c>
      <c r="I37" s="40">
        <v>13724</v>
      </c>
      <c r="J37" s="40">
        <v>188214</v>
      </c>
      <c r="K37" s="40"/>
      <c r="L37" s="41">
        <f t="shared" si="3"/>
        <v>6230.072438162544</v>
      </c>
      <c r="M37" s="42"/>
      <c r="N37" s="41"/>
    </row>
    <row r="38" spans="2:14" ht="12" customHeight="1">
      <c r="B38" s="48">
        <v>5046</v>
      </c>
      <c r="C38" s="47" t="s">
        <v>64</v>
      </c>
      <c r="D38" s="40">
        <v>86</v>
      </c>
      <c r="E38" s="40">
        <v>889</v>
      </c>
      <c r="F38" s="40">
        <v>231</v>
      </c>
      <c r="G38" s="40">
        <f t="shared" si="2"/>
        <v>1120</v>
      </c>
      <c r="H38" s="40">
        <v>6779225</v>
      </c>
      <c r="I38" s="40">
        <v>44288</v>
      </c>
      <c r="J38" s="40">
        <v>523971</v>
      </c>
      <c r="K38" s="40"/>
      <c r="L38" s="41">
        <f t="shared" si="3"/>
        <v>6052.879464285715</v>
      </c>
      <c r="M38" s="42"/>
      <c r="N38" s="41"/>
    </row>
    <row r="39" spans="2:14" ht="12" customHeight="1">
      <c r="B39" s="48">
        <v>5047</v>
      </c>
      <c r="C39" s="47" t="s">
        <v>65</v>
      </c>
      <c r="D39" s="40">
        <v>150</v>
      </c>
      <c r="E39" s="40">
        <v>1165</v>
      </c>
      <c r="F39" s="40">
        <v>533</v>
      </c>
      <c r="G39" s="40">
        <f t="shared" si="2"/>
        <v>1698</v>
      </c>
      <c r="H39" s="40">
        <v>14939920</v>
      </c>
      <c r="I39" s="40">
        <v>58694</v>
      </c>
      <c r="J39" s="40">
        <v>981621</v>
      </c>
      <c r="K39" s="40"/>
      <c r="L39" s="41">
        <f t="shared" si="3"/>
        <v>8798.539458186102</v>
      </c>
      <c r="M39" s="42"/>
      <c r="N39" s="41"/>
    </row>
    <row r="40" spans="2:14" ht="12" customHeight="1">
      <c r="B40" s="48">
        <v>505</v>
      </c>
      <c r="C40" s="47" t="s">
        <v>49</v>
      </c>
      <c r="D40" s="40">
        <v>600</v>
      </c>
      <c r="E40" s="40">
        <v>3146</v>
      </c>
      <c r="F40" s="40">
        <v>1161</v>
      </c>
      <c r="G40" s="40">
        <f t="shared" si="2"/>
        <v>4307</v>
      </c>
      <c r="H40" s="40">
        <v>22995067</v>
      </c>
      <c r="I40" s="40">
        <v>38239</v>
      </c>
      <c r="J40" s="40">
        <v>1308964</v>
      </c>
      <c r="K40" s="40"/>
      <c r="L40" s="41">
        <f t="shared" si="3"/>
        <v>5338.998606918969</v>
      </c>
      <c r="M40" s="42"/>
      <c r="N40" s="41"/>
    </row>
    <row r="41" spans="2:14" ht="12" customHeight="1">
      <c r="B41" s="48">
        <v>5051</v>
      </c>
      <c r="C41" s="47" t="s">
        <v>50</v>
      </c>
      <c r="D41" s="40">
        <v>195</v>
      </c>
      <c r="E41" s="40">
        <v>784</v>
      </c>
      <c r="F41" s="40">
        <v>302</v>
      </c>
      <c r="G41" s="40">
        <f t="shared" si="2"/>
        <v>1086</v>
      </c>
      <c r="H41" s="40">
        <v>6807405</v>
      </c>
      <c r="I41" s="40">
        <v>13789</v>
      </c>
      <c r="J41" s="40">
        <v>556457</v>
      </c>
      <c r="K41" s="40"/>
      <c r="L41" s="41">
        <f t="shared" si="3"/>
        <v>6268.328729281768</v>
      </c>
      <c r="M41" s="42"/>
      <c r="N41" s="41"/>
    </row>
    <row r="42" spans="2:14" ht="12" customHeight="1">
      <c r="B42" s="48">
        <v>5052</v>
      </c>
      <c r="C42" s="47" t="s">
        <v>51</v>
      </c>
      <c r="D42" s="40">
        <v>17</v>
      </c>
      <c r="E42" s="40">
        <v>65</v>
      </c>
      <c r="F42" s="40">
        <v>37</v>
      </c>
      <c r="G42" s="40">
        <f t="shared" si="2"/>
        <v>102</v>
      </c>
      <c r="H42" s="40">
        <v>1350254</v>
      </c>
      <c r="I42" s="40">
        <v>283</v>
      </c>
      <c r="J42" s="40">
        <v>14445</v>
      </c>
      <c r="K42" s="40"/>
      <c r="L42" s="41">
        <f t="shared" si="3"/>
        <v>13237.78431372549</v>
      </c>
      <c r="M42" s="42"/>
      <c r="N42" s="41"/>
    </row>
    <row r="43" spans="2:14" ht="12" customHeight="1">
      <c r="B43" s="48">
        <v>5053</v>
      </c>
      <c r="C43" s="47" t="s">
        <v>52</v>
      </c>
      <c r="D43" s="40">
        <v>31</v>
      </c>
      <c r="E43" s="40">
        <v>205</v>
      </c>
      <c r="F43" s="40">
        <v>57</v>
      </c>
      <c r="G43" s="40">
        <f t="shared" si="2"/>
        <v>262</v>
      </c>
      <c r="H43" s="40">
        <v>810994</v>
      </c>
      <c r="I43" s="40">
        <v>532</v>
      </c>
      <c r="J43" s="40">
        <v>61308</v>
      </c>
      <c r="K43" s="40"/>
      <c r="L43" s="41">
        <f t="shared" si="3"/>
        <v>3095.3969465648856</v>
      </c>
      <c r="M43" s="42"/>
      <c r="N43" s="41"/>
    </row>
    <row r="44" spans="2:14" ht="12" customHeight="1">
      <c r="B44" s="48">
        <v>5059</v>
      </c>
      <c r="C44" s="47" t="s">
        <v>53</v>
      </c>
      <c r="D44" s="40">
        <v>357</v>
      </c>
      <c r="E44" s="40">
        <v>2092</v>
      </c>
      <c r="F44" s="40">
        <v>765</v>
      </c>
      <c r="G44" s="40">
        <f t="shared" si="2"/>
        <v>2857</v>
      </c>
      <c r="H44" s="40">
        <v>14026414</v>
      </c>
      <c r="I44" s="40">
        <v>23635</v>
      </c>
      <c r="J44" s="40">
        <v>676754</v>
      </c>
      <c r="K44" s="40"/>
      <c r="L44" s="41">
        <f t="shared" si="3"/>
        <v>4909.490374518726</v>
      </c>
      <c r="M44" s="42"/>
      <c r="N44" s="41"/>
    </row>
    <row r="45" spans="2:14" ht="12" customHeight="1">
      <c r="B45" s="48">
        <v>506</v>
      </c>
      <c r="C45" s="47" t="s">
        <v>55</v>
      </c>
      <c r="D45" s="40">
        <v>98</v>
      </c>
      <c r="E45" s="40">
        <v>583</v>
      </c>
      <c r="F45" s="40">
        <v>198</v>
      </c>
      <c r="G45" s="40">
        <f t="shared" si="2"/>
        <v>781</v>
      </c>
      <c r="H45" s="40">
        <v>2564322</v>
      </c>
      <c r="I45" s="40">
        <v>2004</v>
      </c>
      <c r="J45" s="40">
        <v>119237</v>
      </c>
      <c r="K45" s="40"/>
      <c r="L45" s="41">
        <f t="shared" si="3"/>
        <v>3283.382842509603</v>
      </c>
      <c r="M45" s="42"/>
      <c r="N45" s="41"/>
    </row>
    <row r="46" spans="2:14" ht="12" customHeight="1">
      <c r="B46" s="48">
        <v>5061</v>
      </c>
      <c r="C46" s="47" t="s">
        <v>56</v>
      </c>
      <c r="D46" s="40">
        <v>5</v>
      </c>
      <c r="E46" s="40">
        <v>23</v>
      </c>
      <c r="F46" s="40">
        <v>6</v>
      </c>
      <c r="G46" s="40">
        <f t="shared" si="2"/>
        <v>29</v>
      </c>
      <c r="H46" s="40">
        <v>91675</v>
      </c>
      <c r="I46" s="40"/>
      <c r="J46" s="40">
        <v>2970</v>
      </c>
      <c r="K46" s="40"/>
      <c r="L46" s="41">
        <f t="shared" si="3"/>
        <v>3161.206896551724</v>
      </c>
      <c r="M46" s="42"/>
      <c r="N46" s="41"/>
    </row>
    <row r="47" spans="2:14" ht="12" customHeight="1">
      <c r="B47" s="48">
        <v>5062</v>
      </c>
      <c r="C47" s="47" t="s">
        <v>57</v>
      </c>
      <c r="D47" s="40">
        <v>61</v>
      </c>
      <c r="E47" s="40">
        <v>383</v>
      </c>
      <c r="F47" s="40">
        <v>115</v>
      </c>
      <c r="G47" s="40">
        <f t="shared" si="2"/>
        <v>498</v>
      </c>
      <c r="H47" s="40">
        <v>1851480</v>
      </c>
      <c r="I47" s="40">
        <v>1800</v>
      </c>
      <c r="J47" s="40">
        <v>78954</v>
      </c>
      <c r="K47" s="40"/>
      <c r="L47" s="41">
        <f t="shared" si="3"/>
        <v>3717.8313253012047</v>
      </c>
      <c r="M47" s="42"/>
      <c r="N47" s="41"/>
    </row>
    <row r="48" spans="2:14" ht="12" customHeight="1">
      <c r="B48" s="48">
        <v>5063</v>
      </c>
      <c r="C48" s="47" t="s">
        <v>58</v>
      </c>
      <c r="D48" s="40">
        <v>10</v>
      </c>
      <c r="E48" s="40">
        <v>49</v>
      </c>
      <c r="F48" s="40">
        <v>15</v>
      </c>
      <c r="G48" s="40">
        <f t="shared" si="2"/>
        <v>64</v>
      </c>
      <c r="H48" s="40">
        <v>312439</v>
      </c>
      <c r="I48" s="40">
        <v>204</v>
      </c>
      <c r="J48" s="40">
        <v>24008</v>
      </c>
      <c r="K48" s="40"/>
      <c r="L48" s="41">
        <f t="shared" si="3"/>
        <v>4881.859375</v>
      </c>
      <c r="M48" s="42"/>
      <c r="N48" s="41"/>
    </row>
    <row r="49" spans="2:14" ht="12" customHeight="1">
      <c r="B49" s="48">
        <v>5064</v>
      </c>
      <c r="C49" s="47" t="s">
        <v>189</v>
      </c>
      <c r="D49" s="40">
        <v>18</v>
      </c>
      <c r="E49" s="40">
        <v>102</v>
      </c>
      <c r="F49" s="40">
        <v>39</v>
      </c>
      <c r="G49" s="40">
        <f t="shared" si="2"/>
        <v>141</v>
      </c>
      <c r="H49" s="40">
        <v>271848</v>
      </c>
      <c r="I49" s="40"/>
      <c r="J49" s="40">
        <v>12179</v>
      </c>
      <c r="K49" s="40"/>
      <c r="L49" s="41">
        <f t="shared" si="3"/>
        <v>1928</v>
      </c>
      <c r="M49" s="42"/>
      <c r="N49" s="41"/>
    </row>
    <row r="50" spans="2:14" ht="12" customHeight="1">
      <c r="B50" s="48">
        <v>5069</v>
      </c>
      <c r="C50" s="47" t="s">
        <v>59</v>
      </c>
      <c r="D50" s="40">
        <v>4</v>
      </c>
      <c r="E50" s="40">
        <v>26</v>
      </c>
      <c r="F50" s="40">
        <v>23</v>
      </c>
      <c r="G50" s="40">
        <f t="shared" si="2"/>
        <v>49</v>
      </c>
      <c r="H50" s="40">
        <v>36880</v>
      </c>
      <c r="I50" s="40"/>
      <c r="J50" s="40">
        <v>1126</v>
      </c>
      <c r="K50" s="40"/>
      <c r="L50" s="41">
        <f t="shared" si="3"/>
        <v>752.6530612244898</v>
      </c>
      <c r="M50" s="42"/>
      <c r="N50" s="41"/>
    </row>
    <row r="51" spans="2:14" ht="12" customHeight="1">
      <c r="B51" s="48">
        <v>51</v>
      </c>
      <c r="C51" s="47" t="s">
        <v>177</v>
      </c>
      <c r="D51" s="40">
        <v>1876</v>
      </c>
      <c r="E51" s="40">
        <v>13805</v>
      </c>
      <c r="F51" s="40">
        <v>7355</v>
      </c>
      <c r="G51" s="40">
        <f t="shared" si="2"/>
        <v>21160</v>
      </c>
      <c r="H51" s="40">
        <v>190633270</v>
      </c>
      <c r="I51" s="40">
        <v>273018</v>
      </c>
      <c r="J51" s="40">
        <v>6278319</v>
      </c>
      <c r="K51" s="40"/>
      <c r="L51" s="41">
        <f t="shared" si="3"/>
        <v>9009.133742911154</v>
      </c>
      <c r="M51" s="42"/>
      <c r="N51" s="41"/>
    </row>
    <row r="52" spans="2:14" ht="12" customHeight="1">
      <c r="B52" s="48">
        <v>511</v>
      </c>
      <c r="C52" s="47" t="s">
        <v>23</v>
      </c>
      <c r="D52" s="40">
        <v>169</v>
      </c>
      <c r="E52" s="40">
        <v>1233</v>
      </c>
      <c r="F52" s="40">
        <v>869</v>
      </c>
      <c r="G52" s="40">
        <f t="shared" si="2"/>
        <v>2102</v>
      </c>
      <c r="H52" s="40">
        <v>9014361</v>
      </c>
      <c r="I52" s="40">
        <v>194</v>
      </c>
      <c r="J52" s="40">
        <v>1039808</v>
      </c>
      <c r="K52" s="40"/>
      <c r="L52" s="41">
        <f t="shared" si="3"/>
        <v>4288.468601332064</v>
      </c>
      <c r="M52" s="42"/>
      <c r="N52" s="41"/>
    </row>
    <row r="53" spans="2:14" ht="12" customHeight="1">
      <c r="B53" s="48">
        <v>5111</v>
      </c>
      <c r="C53" s="47" t="s">
        <v>24</v>
      </c>
      <c r="D53" s="40">
        <v>13</v>
      </c>
      <c r="E53" s="40">
        <v>73</v>
      </c>
      <c r="F53" s="40">
        <v>48</v>
      </c>
      <c r="G53" s="40">
        <f t="shared" si="2"/>
        <v>121</v>
      </c>
      <c r="H53" s="40">
        <v>476277</v>
      </c>
      <c r="I53" s="40"/>
      <c r="J53" s="40">
        <v>77290</v>
      </c>
      <c r="K53" s="40"/>
      <c r="L53" s="41">
        <f t="shared" si="3"/>
        <v>3936.1735537190084</v>
      </c>
      <c r="M53" s="42"/>
      <c r="N53" s="41"/>
    </row>
    <row r="54" spans="2:14" ht="12" customHeight="1">
      <c r="B54" s="48">
        <v>5112</v>
      </c>
      <c r="C54" s="47" t="s">
        <v>25</v>
      </c>
      <c r="D54" s="40">
        <v>27</v>
      </c>
      <c r="E54" s="40">
        <v>254</v>
      </c>
      <c r="F54" s="40">
        <v>183</v>
      </c>
      <c r="G54" s="40">
        <f t="shared" si="2"/>
        <v>437</v>
      </c>
      <c r="H54" s="40">
        <v>1721194</v>
      </c>
      <c r="I54" s="40">
        <v>68</v>
      </c>
      <c r="J54" s="40">
        <v>267328</v>
      </c>
      <c r="K54" s="40"/>
      <c r="L54" s="41">
        <f t="shared" si="3"/>
        <v>3938.659038901602</v>
      </c>
      <c r="M54" s="42"/>
      <c r="N54" s="41"/>
    </row>
    <row r="55" spans="2:14" ht="12" customHeight="1">
      <c r="B55" s="48">
        <v>5113</v>
      </c>
      <c r="C55" s="47" t="s">
        <v>26</v>
      </c>
      <c r="D55" s="40">
        <v>15</v>
      </c>
      <c r="E55" s="40">
        <v>82</v>
      </c>
      <c r="F55" s="40">
        <v>103</v>
      </c>
      <c r="G55" s="40">
        <f t="shared" si="2"/>
        <v>185</v>
      </c>
      <c r="H55" s="40">
        <v>1010459</v>
      </c>
      <c r="I55" s="40"/>
      <c r="J55" s="40">
        <v>77019</v>
      </c>
      <c r="K55" s="40"/>
      <c r="L55" s="41">
        <f t="shared" si="3"/>
        <v>5461.9405405405405</v>
      </c>
      <c r="M55" s="42"/>
      <c r="N55" s="41"/>
    </row>
    <row r="56" spans="2:14" ht="12" customHeight="1">
      <c r="B56" s="48">
        <v>5114</v>
      </c>
      <c r="C56" s="47" t="s">
        <v>27</v>
      </c>
      <c r="D56" s="40">
        <v>27</v>
      </c>
      <c r="E56" s="40">
        <v>413</v>
      </c>
      <c r="F56" s="40">
        <v>209</v>
      </c>
      <c r="G56" s="40">
        <f t="shared" si="2"/>
        <v>622</v>
      </c>
      <c r="H56" s="40">
        <v>3234497</v>
      </c>
      <c r="I56" s="40">
        <v>73</v>
      </c>
      <c r="J56" s="40">
        <v>236027</v>
      </c>
      <c r="K56" s="40"/>
      <c r="L56" s="41">
        <f t="shared" si="3"/>
        <v>5200.155948553054</v>
      </c>
      <c r="M56" s="42"/>
      <c r="N56" s="41"/>
    </row>
    <row r="57" spans="2:14" ht="12" customHeight="1">
      <c r="B57" s="48">
        <v>5115</v>
      </c>
      <c r="C57" s="47" t="s">
        <v>28</v>
      </c>
      <c r="D57" s="40">
        <v>17</v>
      </c>
      <c r="E57" s="40">
        <v>123</v>
      </c>
      <c r="F57" s="40">
        <v>58</v>
      </c>
      <c r="G57" s="40">
        <f t="shared" si="2"/>
        <v>181</v>
      </c>
      <c r="H57" s="40">
        <v>692922</v>
      </c>
      <c r="I57" s="40"/>
      <c r="J57" s="40">
        <v>101815</v>
      </c>
      <c r="K57" s="40"/>
      <c r="L57" s="41">
        <f t="shared" si="3"/>
        <v>3828.2983425414363</v>
      </c>
      <c r="M57" s="42"/>
      <c r="N57" s="41"/>
    </row>
    <row r="58" spans="2:14" ht="12" customHeight="1">
      <c r="B58" s="48">
        <v>5116</v>
      </c>
      <c r="C58" s="47" t="s">
        <v>29</v>
      </c>
      <c r="D58" s="40">
        <v>6</v>
      </c>
      <c r="E58" s="40">
        <v>15</v>
      </c>
      <c r="F58" s="40">
        <v>13</v>
      </c>
      <c r="G58" s="40">
        <f t="shared" si="2"/>
        <v>28</v>
      </c>
      <c r="H58" s="40">
        <v>59251</v>
      </c>
      <c r="I58" s="40">
        <v>50</v>
      </c>
      <c r="J58" s="40">
        <v>5203</v>
      </c>
      <c r="K58" s="40"/>
      <c r="L58" s="41">
        <f t="shared" si="3"/>
        <v>2116.1071428571427</v>
      </c>
      <c r="M58" s="42"/>
      <c r="N58" s="41"/>
    </row>
    <row r="59" spans="2:14" ht="12" customHeight="1">
      <c r="B59" s="48">
        <v>5117</v>
      </c>
      <c r="C59" s="47" t="s">
        <v>30</v>
      </c>
      <c r="D59" s="40">
        <v>3</v>
      </c>
      <c r="E59" s="40">
        <v>16</v>
      </c>
      <c r="F59" s="40">
        <v>11</v>
      </c>
      <c r="G59" s="40">
        <f t="shared" si="2"/>
        <v>27</v>
      </c>
      <c r="H59" s="40">
        <v>75856</v>
      </c>
      <c r="I59" s="40"/>
      <c r="J59" s="40">
        <v>12007</v>
      </c>
      <c r="K59" s="40"/>
      <c r="L59" s="41">
        <f t="shared" si="3"/>
        <v>2809.4814814814813</v>
      </c>
      <c r="M59" s="42"/>
      <c r="N59" s="41"/>
    </row>
    <row r="60" spans="2:14" ht="12" customHeight="1">
      <c r="B60" s="48">
        <v>5119</v>
      </c>
      <c r="C60" s="47" t="s">
        <v>31</v>
      </c>
      <c r="D60" s="40">
        <v>61</v>
      </c>
      <c r="E60" s="40">
        <v>257</v>
      </c>
      <c r="F60" s="40">
        <v>244</v>
      </c>
      <c r="G60" s="40">
        <f t="shared" si="2"/>
        <v>501</v>
      </c>
      <c r="H60" s="40">
        <v>1743905</v>
      </c>
      <c r="I60" s="40">
        <v>3</v>
      </c>
      <c r="J60" s="40">
        <v>263119</v>
      </c>
      <c r="K60" s="40"/>
      <c r="L60" s="41">
        <f t="shared" si="3"/>
        <v>3480.8483033932134</v>
      </c>
      <c r="M60" s="42"/>
      <c r="N60" s="41"/>
    </row>
    <row r="61" spans="2:14" ht="12" customHeight="1">
      <c r="B61" s="48">
        <v>512</v>
      </c>
      <c r="C61" s="47" t="s">
        <v>32</v>
      </c>
      <c r="D61" s="40">
        <v>359</v>
      </c>
      <c r="E61" s="40">
        <v>3421</v>
      </c>
      <c r="F61" s="40">
        <v>1873</v>
      </c>
      <c r="G61" s="40">
        <f t="shared" si="2"/>
        <v>5294</v>
      </c>
      <c r="H61" s="40">
        <v>97910264</v>
      </c>
      <c r="I61" s="40">
        <v>200010</v>
      </c>
      <c r="J61" s="40">
        <v>694638</v>
      </c>
      <c r="K61" s="40"/>
      <c r="L61" s="41">
        <f t="shared" si="3"/>
        <v>18494.571968265962</v>
      </c>
      <c r="M61" s="42"/>
      <c r="N61" s="41"/>
    </row>
    <row r="62" spans="2:14" ht="12" customHeight="1">
      <c r="B62" s="48">
        <v>5121</v>
      </c>
      <c r="C62" s="47" t="s">
        <v>33</v>
      </c>
      <c r="D62" s="40">
        <v>26</v>
      </c>
      <c r="E62" s="40" t="s">
        <v>203</v>
      </c>
      <c r="F62" s="40" t="s">
        <v>203</v>
      </c>
      <c r="G62" s="40" t="s">
        <v>203</v>
      </c>
      <c r="H62" s="40" t="s">
        <v>203</v>
      </c>
      <c r="I62" s="40">
        <v>12</v>
      </c>
      <c r="J62" s="40" t="s">
        <v>203</v>
      </c>
      <c r="K62" s="40"/>
      <c r="L62" s="41" t="s">
        <v>203</v>
      </c>
      <c r="M62" s="42"/>
      <c r="N62" s="41"/>
    </row>
    <row r="63" spans="2:14" ht="12" customHeight="1">
      <c r="B63" s="48">
        <v>5122</v>
      </c>
      <c r="C63" s="47" t="s">
        <v>34</v>
      </c>
      <c r="D63" s="40">
        <v>17</v>
      </c>
      <c r="E63" s="43">
        <v>-270</v>
      </c>
      <c r="F63" s="43">
        <v>-102</v>
      </c>
      <c r="G63" s="43">
        <f aca="true" t="shared" si="4" ref="G63:G69">E63+F63</f>
        <v>-372</v>
      </c>
      <c r="H63" s="43">
        <v>-5324286</v>
      </c>
      <c r="I63" s="40"/>
      <c r="J63" s="43">
        <v>-137172</v>
      </c>
      <c r="K63" s="40"/>
      <c r="L63" s="41">
        <v>-14312.6</v>
      </c>
      <c r="M63" s="42"/>
      <c r="N63" s="41"/>
    </row>
    <row r="64" spans="2:14" ht="12" customHeight="1">
      <c r="B64" s="48">
        <v>5123</v>
      </c>
      <c r="C64" s="47" t="s">
        <v>35</v>
      </c>
      <c r="D64" s="40">
        <v>66</v>
      </c>
      <c r="E64" s="40">
        <v>600</v>
      </c>
      <c r="F64" s="40">
        <v>349</v>
      </c>
      <c r="G64" s="40">
        <f t="shared" si="4"/>
        <v>949</v>
      </c>
      <c r="H64" s="40">
        <v>8579887</v>
      </c>
      <c r="I64" s="40">
        <v>78562</v>
      </c>
      <c r="J64" s="40">
        <v>75363</v>
      </c>
      <c r="K64" s="40"/>
      <c r="L64" s="41">
        <f t="shared" si="3"/>
        <v>9040.976817702845</v>
      </c>
      <c r="M64" s="42"/>
      <c r="N64" s="41"/>
    </row>
    <row r="65" spans="2:14" ht="12" customHeight="1">
      <c r="B65" s="48">
        <v>5124</v>
      </c>
      <c r="C65" s="47" t="s">
        <v>36</v>
      </c>
      <c r="D65" s="40">
        <v>17</v>
      </c>
      <c r="E65" s="40">
        <v>120</v>
      </c>
      <c r="F65" s="40">
        <v>56</v>
      </c>
      <c r="G65" s="40">
        <f t="shared" si="4"/>
        <v>176</v>
      </c>
      <c r="H65" s="40">
        <v>1601324</v>
      </c>
      <c r="I65" s="40">
        <v>10241</v>
      </c>
      <c r="J65" s="40">
        <v>8723</v>
      </c>
      <c r="K65" s="40"/>
      <c r="L65" s="41">
        <f t="shared" si="3"/>
        <v>9098.431818181818</v>
      </c>
      <c r="M65" s="42"/>
      <c r="N65" s="41"/>
    </row>
    <row r="66" spans="2:14" ht="12" customHeight="1">
      <c r="B66" s="48">
        <v>5125</v>
      </c>
      <c r="C66" s="47" t="s">
        <v>37</v>
      </c>
      <c r="D66" s="40">
        <v>102</v>
      </c>
      <c r="E66" s="40">
        <v>1308</v>
      </c>
      <c r="F66" s="40">
        <v>626</v>
      </c>
      <c r="G66" s="40">
        <f t="shared" si="4"/>
        <v>1934</v>
      </c>
      <c r="H66" s="40">
        <v>65680239</v>
      </c>
      <c r="I66" s="40">
        <v>19505</v>
      </c>
      <c r="J66" s="40">
        <v>254328</v>
      </c>
      <c r="K66" s="40"/>
      <c r="L66" s="41">
        <f t="shared" si="3"/>
        <v>33960.82678386763</v>
      </c>
      <c r="M66" s="42"/>
      <c r="N66" s="41"/>
    </row>
    <row r="67" spans="2:14" ht="12" customHeight="1">
      <c r="B67" s="48">
        <v>5126</v>
      </c>
      <c r="C67" s="47" t="s">
        <v>38</v>
      </c>
      <c r="D67" s="40">
        <v>82</v>
      </c>
      <c r="E67" s="40">
        <v>846</v>
      </c>
      <c r="F67" s="40">
        <v>501</v>
      </c>
      <c r="G67" s="40">
        <f t="shared" si="4"/>
        <v>1347</v>
      </c>
      <c r="H67" s="40">
        <v>8175411</v>
      </c>
      <c r="I67" s="40">
        <v>63744</v>
      </c>
      <c r="J67" s="40">
        <v>134023</v>
      </c>
      <c r="K67" s="40"/>
      <c r="L67" s="41">
        <f t="shared" si="3"/>
        <v>6069.347438752784</v>
      </c>
      <c r="M67" s="42"/>
      <c r="N67" s="41"/>
    </row>
    <row r="68" spans="2:14" ht="12" customHeight="1">
      <c r="B68" s="48">
        <v>5129</v>
      </c>
      <c r="C68" s="47" t="s">
        <v>39</v>
      </c>
      <c r="D68" s="40">
        <v>49</v>
      </c>
      <c r="E68" s="40">
        <v>277</v>
      </c>
      <c r="F68" s="40">
        <v>239</v>
      </c>
      <c r="G68" s="40">
        <f t="shared" si="4"/>
        <v>516</v>
      </c>
      <c r="H68" s="40">
        <v>8549117</v>
      </c>
      <c r="I68" s="40">
        <v>27946</v>
      </c>
      <c r="J68" s="40">
        <v>85029</v>
      </c>
      <c r="K68" s="40"/>
      <c r="L68" s="41">
        <f t="shared" si="3"/>
        <v>16568.05620155039</v>
      </c>
      <c r="M68" s="42"/>
      <c r="N68" s="41"/>
    </row>
    <row r="69" spans="2:14" ht="12" customHeight="1">
      <c r="B69" s="48">
        <v>513</v>
      </c>
      <c r="C69" s="47" t="s">
        <v>40</v>
      </c>
      <c r="D69" s="40">
        <v>623</v>
      </c>
      <c r="E69" s="40">
        <v>4137</v>
      </c>
      <c r="F69" s="40">
        <v>2134</v>
      </c>
      <c r="G69" s="40">
        <f t="shared" si="4"/>
        <v>6271</v>
      </c>
      <c r="H69" s="40">
        <v>49003015</v>
      </c>
      <c r="I69" s="40">
        <v>22903</v>
      </c>
      <c r="J69" s="40">
        <v>1545896</v>
      </c>
      <c r="K69" s="40"/>
      <c r="L69" s="41">
        <f t="shared" si="3"/>
        <v>7814.2265986286075</v>
      </c>
      <c r="M69" s="42"/>
      <c r="N69" s="41"/>
    </row>
    <row r="70" spans="2:14" ht="12" customHeight="1">
      <c r="B70" s="48">
        <v>5131</v>
      </c>
      <c r="C70" s="47" t="s">
        <v>41</v>
      </c>
      <c r="D70" s="40">
        <v>10</v>
      </c>
      <c r="E70" s="40" t="s">
        <v>203</v>
      </c>
      <c r="F70" s="40" t="s">
        <v>203</v>
      </c>
      <c r="G70" s="40" t="s">
        <v>203</v>
      </c>
      <c r="H70" s="40" t="s">
        <v>203</v>
      </c>
      <c r="I70" s="40"/>
      <c r="J70" s="40" t="s">
        <v>203</v>
      </c>
      <c r="K70" s="40"/>
      <c r="L70" s="41" t="s">
        <v>203</v>
      </c>
      <c r="M70" s="42"/>
      <c r="N70" s="41"/>
    </row>
    <row r="71" spans="2:14" ht="12" customHeight="1">
      <c r="B71" s="48">
        <v>5132</v>
      </c>
      <c r="C71" s="47" t="s">
        <v>42</v>
      </c>
      <c r="D71" s="40">
        <v>13</v>
      </c>
      <c r="E71" s="40" t="s">
        <v>203</v>
      </c>
      <c r="F71" s="40" t="s">
        <v>203</v>
      </c>
      <c r="G71" s="40" t="s">
        <v>203</v>
      </c>
      <c r="H71" s="40" t="s">
        <v>203</v>
      </c>
      <c r="I71" s="40"/>
      <c r="J71" s="40" t="s">
        <v>203</v>
      </c>
      <c r="K71" s="40"/>
      <c r="L71" s="41" t="s">
        <v>203</v>
      </c>
      <c r="M71" s="42"/>
      <c r="N71" s="41"/>
    </row>
    <row r="72" spans="2:14" ht="12" customHeight="1">
      <c r="B72" s="48">
        <v>5133</v>
      </c>
      <c r="C72" s="47" t="s">
        <v>43</v>
      </c>
      <c r="D72" s="40">
        <v>75</v>
      </c>
      <c r="E72" s="40">
        <v>622</v>
      </c>
      <c r="F72" s="40">
        <v>234</v>
      </c>
      <c r="G72" s="40">
        <f>E72+F72</f>
        <v>856</v>
      </c>
      <c r="H72" s="40">
        <v>9550579</v>
      </c>
      <c r="I72" s="40">
        <v>3091</v>
      </c>
      <c r="J72" s="40">
        <v>435003</v>
      </c>
      <c r="K72" s="40"/>
      <c r="L72" s="41">
        <f t="shared" si="3"/>
        <v>11157.218457943925</v>
      </c>
      <c r="M72" s="42"/>
      <c r="N72" s="41"/>
    </row>
    <row r="73" spans="2:14" ht="12" customHeight="1">
      <c r="B73" s="48">
        <v>5134</v>
      </c>
      <c r="C73" s="47" t="s">
        <v>44</v>
      </c>
      <c r="D73" s="40">
        <v>53</v>
      </c>
      <c r="E73" s="40">
        <v>221</v>
      </c>
      <c r="F73" s="40">
        <v>133</v>
      </c>
      <c r="G73" s="40">
        <f>E73+F73</f>
        <v>354</v>
      </c>
      <c r="H73" s="40">
        <v>1990092</v>
      </c>
      <c r="I73" s="40"/>
      <c r="J73" s="40">
        <v>105367</v>
      </c>
      <c r="K73" s="40"/>
      <c r="L73" s="41">
        <f t="shared" si="3"/>
        <v>5621.728813559322</v>
      </c>
      <c r="M73" s="42"/>
      <c r="N73" s="41"/>
    </row>
    <row r="74" spans="2:14" ht="12" customHeight="1">
      <c r="B74" s="48">
        <v>5135</v>
      </c>
      <c r="C74" s="47" t="s">
        <v>178</v>
      </c>
      <c r="D74" s="40">
        <v>17</v>
      </c>
      <c r="E74" s="40" t="s">
        <v>197</v>
      </c>
      <c r="F74" s="40" t="s">
        <v>197</v>
      </c>
      <c r="G74" s="40" t="s">
        <v>197</v>
      </c>
      <c r="H74" s="40" t="s">
        <v>197</v>
      </c>
      <c r="I74" s="40"/>
      <c r="J74" s="40" t="s">
        <v>197</v>
      </c>
      <c r="K74" s="40"/>
      <c r="L74" s="41" t="s">
        <v>197</v>
      </c>
      <c r="M74" s="42"/>
      <c r="N74" s="41"/>
    </row>
    <row r="75" spans="2:14" ht="12" customHeight="1">
      <c r="B75" s="48">
        <v>5136</v>
      </c>
      <c r="C75" s="47" t="s">
        <v>45</v>
      </c>
      <c r="D75" s="40">
        <v>106</v>
      </c>
      <c r="E75" s="40">
        <v>666</v>
      </c>
      <c r="F75" s="40">
        <v>411</v>
      </c>
      <c r="G75" s="40">
        <f aca="true" t="shared" si="5" ref="G75:G80">E75+F75</f>
        <v>1077</v>
      </c>
      <c r="H75" s="40">
        <v>5317411</v>
      </c>
      <c r="I75" s="40">
        <v>215</v>
      </c>
      <c r="J75" s="40">
        <v>198293</v>
      </c>
      <c r="K75" s="40"/>
      <c r="L75" s="41">
        <f t="shared" si="3"/>
        <v>4937.243268337976</v>
      </c>
      <c r="M75" s="42"/>
      <c r="N75" s="41"/>
    </row>
    <row r="76" spans="2:14" ht="12" customHeight="1">
      <c r="B76" s="48">
        <v>5137</v>
      </c>
      <c r="C76" s="47" t="s">
        <v>46</v>
      </c>
      <c r="D76" s="40">
        <v>26</v>
      </c>
      <c r="E76" s="40">
        <v>339</v>
      </c>
      <c r="F76" s="40">
        <v>53</v>
      </c>
      <c r="G76" s="40">
        <f t="shared" si="5"/>
        <v>392</v>
      </c>
      <c r="H76" s="40">
        <v>1860032</v>
      </c>
      <c r="I76" s="40">
        <v>1392</v>
      </c>
      <c r="J76" s="40">
        <v>87860</v>
      </c>
      <c r="K76" s="40"/>
      <c r="L76" s="41">
        <f t="shared" si="3"/>
        <v>4744.9795918367345</v>
      </c>
      <c r="M76" s="42"/>
      <c r="N76" s="41"/>
    </row>
    <row r="77" spans="2:14" ht="12" customHeight="1">
      <c r="B77" s="48">
        <v>5138</v>
      </c>
      <c r="C77" s="47" t="s">
        <v>47</v>
      </c>
      <c r="D77" s="40">
        <v>35</v>
      </c>
      <c r="E77" s="40">
        <v>158</v>
      </c>
      <c r="F77" s="40">
        <v>84</v>
      </c>
      <c r="G77" s="40">
        <f t="shared" si="5"/>
        <v>242</v>
      </c>
      <c r="H77" s="40">
        <v>703258</v>
      </c>
      <c r="I77" s="40"/>
      <c r="J77" s="40">
        <v>44069</v>
      </c>
      <c r="K77" s="40"/>
      <c r="L77" s="41">
        <f t="shared" si="3"/>
        <v>2906.0247933884298</v>
      </c>
      <c r="M77" s="42"/>
      <c r="N77" s="41"/>
    </row>
    <row r="78" spans="2:14" ht="12" customHeight="1">
      <c r="B78" s="48">
        <v>5139</v>
      </c>
      <c r="C78" s="47" t="s">
        <v>48</v>
      </c>
      <c r="D78" s="40">
        <v>288</v>
      </c>
      <c r="E78" s="40">
        <v>1952</v>
      </c>
      <c r="F78" s="40">
        <v>1118</v>
      </c>
      <c r="G78" s="40">
        <f t="shared" si="5"/>
        <v>3070</v>
      </c>
      <c r="H78" s="40">
        <v>27280977</v>
      </c>
      <c r="I78" s="40">
        <v>18205</v>
      </c>
      <c r="J78" s="40">
        <v>566776</v>
      </c>
      <c r="K78" s="40"/>
      <c r="L78" s="41">
        <f t="shared" si="3"/>
        <v>8886.311726384365</v>
      </c>
      <c r="M78" s="42"/>
      <c r="N78" s="41"/>
    </row>
    <row r="79" spans="2:14" ht="12" customHeight="1">
      <c r="B79" s="48">
        <v>514</v>
      </c>
      <c r="C79" s="47" t="s">
        <v>204</v>
      </c>
      <c r="D79" s="40">
        <v>155</v>
      </c>
      <c r="E79" s="40">
        <v>1687</v>
      </c>
      <c r="F79" s="40">
        <v>873</v>
      </c>
      <c r="G79" s="40">
        <f t="shared" si="5"/>
        <v>2560</v>
      </c>
      <c r="H79" s="40">
        <v>12135339</v>
      </c>
      <c r="I79" s="40">
        <v>431</v>
      </c>
      <c r="J79" s="40">
        <v>992036</v>
      </c>
      <c r="K79" s="40"/>
      <c r="L79" s="41">
        <f t="shared" si="3"/>
        <v>4740.366796875</v>
      </c>
      <c r="M79" s="42"/>
      <c r="N79" s="41"/>
    </row>
    <row r="80" spans="2:14" ht="12" customHeight="1">
      <c r="B80" s="48">
        <v>5141</v>
      </c>
      <c r="C80" s="47" t="s">
        <v>76</v>
      </c>
      <c r="D80" s="40">
        <v>74</v>
      </c>
      <c r="E80" s="43">
        <v>-1310</v>
      </c>
      <c r="F80" s="43">
        <v>-383</v>
      </c>
      <c r="G80" s="44">
        <f t="shared" si="5"/>
        <v>-1693</v>
      </c>
      <c r="H80" s="44">
        <v>-8772912</v>
      </c>
      <c r="I80" s="40"/>
      <c r="J80" s="43">
        <v>-730444</v>
      </c>
      <c r="K80" s="40"/>
      <c r="L80" s="41">
        <v>-5181.9</v>
      </c>
      <c r="M80" s="42"/>
      <c r="N80" s="41"/>
    </row>
    <row r="81" spans="2:14" ht="12" customHeight="1">
      <c r="B81" s="48">
        <v>5142</v>
      </c>
      <c r="C81" s="47" t="s">
        <v>77</v>
      </c>
      <c r="D81" s="40">
        <v>9</v>
      </c>
      <c r="E81" s="40" t="s">
        <v>197</v>
      </c>
      <c r="F81" s="40" t="s">
        <v>197</v>
      </c>
      <c r="G81" s="40" t="s">
        <v>197</v>
      </c>
      <c r="H81" s="40" t="s">
        <v>197</v>
      </c>
      <c r="I81" s="40"/>
      <c r="J81" s="40" t="s">
        <v>197</v>
      </c>
      <c r="K81" s="40"/>
      <c r="L81" s="41" t="s">
        <v>197</v>
      </c>
      <c r="M81" s="42"/>
      <c r="N81" s="41"/>
    </row>
    <row r="82" spans="2:14" ht="12" customHeight="1">
      <c r="B82" s="48">
        <v>5143</v>
      </c>
      <c r="C82" s="47" t="s">
        <v>78</v>
      </c>
      <c r="D82" s="40">
        <v>72</v>
      </c>
      <c r="E82" s="40">
        <v>377</v>
      </c>
      <c r="F82" s="40">
        <v>490</v>
      </c>
      <c r="G82" s="40">
        <f aca="true" t="shared" si="6" ref="G82:G95">E82+F82</f>
        <v>867</v>
      </c>
      <c r="H82" s="40">
        <v>3362427</v>
      </c>
      <c r="I82" s="40">
        <v>431</v>
      </c>
      <c r="J82" s="40">
        <v>261592</v>
      </c>
      <c r="K82" s="40"/>
      <c r="L82" s="41">
        <f t="shared" si="3"/>
        <v>3878.2318339100348</v>
      </c>
      <c r="M82" s="42"/>
      <c r="N82" s="41"/>
    </row>
    <row r="83" spans="2:14" ht="12" customHeight="1">
      <c r="B83" s="48">
        <v>515</v>
      </c>
      <c r="C83" s="47" t="s">
        <v>69</v>
      </c>
      <c r="D83" s="40">
        <v>183</v>
      </c>
      <c r="E83" s="40">
        <v>987</v>
      </c>
      <c r="F83" s="40">
        <v>457</v>
      </c>
      <c r="G83" s="40">
        <f t="shared" si="6"/>
        <v>1444</v>
      </c>
      <c r="H83" s="40">
        <v>5682867</v>
      </c>
      <c r="I83" s="40">
        <v>3242</v>
      </c>
      <c r="J83" s="40">
        <v>574642</v>
      </c>
      <c r="K83" s="40"/>
      <c r="L83" s="41">
        <f t="shared" si="3"/>
        <v>3935.5034626038782</v>
      </c>
      <c r="M83" s="42"/>
      <c r="N83" s="41"/>
    </row>
    <row r="84" spans="2:14" ht="12" customHeight="1">
      <c r="B84" s="48">
        <v>5151</v>
      </c>
      <c r="C84" s="47" t="s">
        <v>70</v>
      </c>
      <c r="D84" s="40">
        <v>82</v>
      </c>
      <c r="E84" s="40">
        <v>418</v>
      </c>
      <c r="F84" s="40">
        <v>152</v>
      </c>
      <c r="G84" s="40">
        <f t="shared" si="6"/>
        <v>570</v>
      </c>
      <c r="H84" s="40">
        <v>2716108</v>
      </c>
      <c r="I84" s="40">
        <v>2340</v>
      </c>
      <c r="J84" s="40">
        <v>247157</v>
      </c>
      <c r="K84" s="40"/>
      <c r="L84" s="41">
        <f t="shared" si="3"/>
        <v>4765.101754385965</v>
      </c>
      <c r="M84" s="42"/>
      <c r="N84" s="41"/>
    </row>
    <row r="85" spans="2:14" ht="12" customHeight="1">
      <c r="B85" s="48">
        <v>5152</v>
      </c>
      <c r="C85" s="47" t="s">
        <v>71</v>
      </c>
      <c r="D85" s="40">
        <v>40</v>
      </c>
      <c r="E85" s="40">
        <v>214</v>
      </c>
      <c r="F85" s="40">
        <v>104</v>
      </c>
      <c r="G85" s="40">
        <f t="shared" si="6"/>
        <v>318</v>
      </c>
      <c r="H85" s="40">
        <v>1186880</v>
      </c>
      <c r="I85" s="40">
        <v>399</v>
      </c>
      <c r="J85" s="40">
        <v>131870</v>
      </c>
      <c r="K85" s="40"/>
      <c r="L85" s="41">
        <f t="shared" si="3"/>
        <v>3732.327044025157</v>
      </c>
      <c r="M85" s="42"/>
      <c r="N85" s="41"/>
    </row>
    <row r="86" spans="2:14" ht="12" customHeight="1">
      <c r="B86" s="48">
        <v>5153</v>
      </c>
      <c r="C86" s="47" t="s">
        <v>72</v>
      </c>
      <c r="D86" s="40">
        <v>4</v>
      </c>
      <c r="E86" s="40">
        <v>36</v>
      </c>
      <c r="F86" s="40">
        <v>11</v>
      </c>
      <c r="G86" s="40">
        <f t="shared" si="6"/>
        <v>47</v>
      </c>
      <c r="H86" s="40">
        <v>192938</v>
      </c>
      <c r="I86" s="40">
        <v>161</v>
      </c>
      <c r="J86" s="40">
        <v>23051</v>
      </c>
      <c r="K86" s="40"/>
      <c r="L86" s="41">
        <f t="shared" si="3"/>
        <v>4105.063829787234</v>
      </c>
      <c r="M86" s="42"/>
      <c r="N86" s="41"/>
    </row>
    <row r="87" spans="2:14" ht="12" customHeight="1">
      <c r="B87" s="48">
        <v>5154</v>
      </c>
      <c r="C87" s="47" t="s">
        <v>73</v>
      </c>
      <c r="D87" s="40">
        <v>25</v>
      </c>
      <c r="E87" s="40">
        <v>158</v>
      </c>
      <c r="F87" s="40">
        <v>78</v>
      </c>
      <c r="G87" s="40">
        <f t="shared" si="6"/>
        <v>236</v>
      </c>
      <c r="H87" s="40">
        <v>849470</v>
      </c>
      <c r="I87" s="40">
        <v>330</v>
      </c>
      <c r="J87" s="40">
        <v>63454</v>
      </c>
      <c r="K87" s="40"/>
      <c r="L87" s="41">
        <f t="shared" si="3"/>
        <v>3599.4491525423728</v>
      </c>
      <c r="M87" s="42"/>
      <c r="N87" s="41"/>
    </row>
    <row r="88" spans="2:14" ht="12" customHeight="1">
      <c r="B88" s="48">
        <v>5155</v>
      </c>
      <c r="C88" s="47" t="s">
        <v>74</v>
      </c>
      <c r="D88" s="40">
        <v>19</v>
      </c>
      <c r="E88" s="40">
        <v>103</v>
      </c>
      <c r="F88" s="40">
        <v>68</v>
      </c>
      <c r="G88" s="40">
        <f t="shared" si="6"/>
        <v>171</v>
      </c>
      <c r="H88" s="40">
        <v>360304</v>
      </c>
      <c r="I88" s="40"/>
      <c r="J88" s="40">
        <v>71892</v>
      </c>
      <c r="K88" s="40"/>
      <c r="L88" s="41">
        <f t="shared" si="3"/>
        <v>2107.0409356725145</v>
      </c>
      <c r="M88" s="42"/>
      <c r="N88" s="41"/>
    </row>
    <row r="89" spans="2:14" ht="12" customHeight="1">
      <c r="B89" s="48">
        <v>5159</v>
      </c>
      <c r="C89" s="47" t="s">
        <v>75</v>
      </c>
      <c r="D89" s="40">
        <v>13</v>
      </c>
      <c r="E89" s="40">
        <v>58</v>
      </c>
      <c r="F89" s="40">
        <v>44</v>
      </c>
      <c r="G89" s="40">
        <f t="shared" si="6"/>
        <v>102</v>
      </c>
      <c r="H89" s="40">
        <v>377167</v>
      </c>
      <c r="I89" s="40">
        <v>12</v>
      </c>
      <c r="J89" s="40">
        <v>37209</v>
      </c>
      <c r="K89" s="40"/>
      <c r="L89" s="41">
        <f t="shared" si="3"/>
        <v>3697.7156862745096</v>
      </c>
      <c r="M89" s="42"/>
      <c r="N89" s="41"/>
    </row>
    <row r="90" spans="2:14" ht="12" customHeight="1">
      <c r="B90" s="48">
        <v>519</v>
      </c>
      <c r="C90" s="47" t="s">
        <v>68</v>
      </c>
      <c r="D90" s="40">
        <v>387</v>
      </c>
      <c r="E90" s="40">
        <v>2340</v>
      </c>
      <c r="F90" s="40">
        <v>1149</v>
      </c>
      <c r="G90" s="40">
        <f t="shared" si="6"/>
        <v>3489</v>
      </c>
      <c r="H90" s="40">
        <v>16887424</v>
      </c>
      <c r="I90" s="40">
        <v>6238</v>
      </c>
      <c r="J90" s="40">
        <v>1431299</v>
      </c>
      <c r="K90" s="40"/>
      <c r="L90" s="41">
        <f t="shared" si="3"/>
        <v>4840.190312410433</v>
      </c>
      <c r="M90" s="42"/>
      <c r="N90" s="41"/>
    </row>
    <row r="91" spans="2:14" ht="12" customHeight="1">
      <c r="B91" s="48">
        <v>5191</v>
      </c>
      <c r="C91" s="47" t="s">
        <v>81</v>
      </c>
      <c r="D91" s="40">
        <v>66</v>
      </c>
      <c r="E91" s="40">
        <v>390</v>
      </c>
      <c r="F91" s="40">
        <v>205</v>
      </c>
      <c r="G91" s="40">
        <f t="shared" si="6"/>
        <v>595</v>
      </c>
      <c r="H91" s="40">
        <v>2669581</v>
      </c>
      <c r="I91" s="40">
        <v>3332</v>
      </c>
      <c r="J91" s="40">
        <v>216261</v>
      </c>
      <c r="K91" s="40"/>
      <c r="L91" s="41">
        <f t="shared" si="3"/>
        <v>4486.690756302521</v>
      </c>
      <c r="M91" s="42"/>
      <c r="N91" s="41"/>
    </row>
    <row r="92" spans="2:14" ht="12" customHeight="1">
      <c r="B92" s="48">
        <v>5192</v>
      </c>
      <c r="C92" s="47" t="s">
        <v>82</v>
      </c>
      <c r="D92" s="40">
        <v>71</v>
      </c>
      <c r="E92" s="40">
        <v>347</v>
      </c>
      <c r="F92" s="40">
        <v>155</v>
      </c>
      <c r="G92" s="40">
        <f t="shared" si="6"/>
        <v>502</v>
      </c>
      <c r="H92" s="40">
        <v>2121471</v>
      </c>
      <c r="I92" s="40">
        <v>135</v>
      </c>
      <c r="J92" s="40">
        <v>143676</v>
      </c>
      <c r="K92" s="40"/>
      <c r="L92" s="41">
        <f t="shared" si="3"/>
        <v>4226.037848605578</v>
      </c>
      <c r="M92" s="42"/>
      <c r="N92" s="41"/>
    </row>
    <row r="93" spans="2:14" ht="12" customHeight="1">
      <c r="B93" s="48">
        <v>5193</v>
      </c>
      <c r="C93" s="47" t="s">
        <v>83</v>
      </c>
      <c r="D93" s="40">
        <v>3</v>
      </c>
      <c r="E93" s="40">
        <v>4</v>
      </c>
      <c r="F93" s="40">
        <v>3</v>
      </c>
      <c r="G93" s="40">
        <f t="shared" si="6"/>
        <v>7</v>
      </c>
      <c r="H93" s="40">
        <v>10669</v>
      </c>
      <c r="I93" s="40">
        <v>150</v>
      </c>
      <c r="J93" s="40">
        <v>883</v>
      </c>
      <c r="K93" s="40"/>
      <c r="L93" s="41">
        <f t="shared" si="3"/>
        <v>1524.142857142857</v>
      </c>
      <c r="M93" s="42"/>
      <c r="N93" s="41"/>
    </row>
    <row r="94" spans="2:14" ht="12" customHeight="1">
      <c r="B94" s="48">
        <v>5194</v>
      </c>
      <c r="C94" s="47" t="s">
        <v>84</v>
      </c>
      <c r="D94" s="40">
        <v>59</v>
      </c>
      <c r="E94" s="40">
        <v>345</v>
      </c>
      <c r="F94" s="40">
        <v>135</v>
      </c>
      <c r="G94" s="40">
        <f t="shared" si="6"/>
        <v>480</v>
      </c>
      <c r="H94" s="40">
        <v>4155547</v>
      </c>
      <c r="I94" s="40">
        <v>4247</v>
      </c>
      <c r="J94" s="40">
        <v>120721</v>
      </c>
      <c r="K94" s="40"/>
      <c r="L94" s="41">
        <f t="shared" si="3"/>
        <v>8657.389583333334</v>
      </c>
      <c r="M94" s="42"/>
      <c r="N94" s="41"/>
    </row>
    <row r="95" spans="2:14" ht="12" customHeight="1">
      <c r="B95" s="48">
        <v>5195</v>
      </c>
      <c r="C95" s="47" t="s">
        <v>85</v>
      </c>
      <c r="D95" s="40">
        <v>35</v>
      </c>
      <c r="E95" s="40">
        <v>244</v>
      </c>
      <c r="F95" s="40">
        <v>98</v>
      </c>
      <c r="G95" s="40">
        <f t="shared" si="6"/>
        <v>342</v>
      </c>
      <c r="H95" s="40">
        <v>1920783</v>
      </c>
      <c r="I95" s="40">
        <v>17195</v>
      </c>
      <c r="J95" s="40">
        <v>227012</v>
      </c>
      <c r="K95" s="40"/>
      <c r="L95" s="41">
        <f t="shared" si="3"/>
        <v>5616.324561403509</v>
      </c>
      <c r="M95" s="42"/>
      <c r="N95" s="41"/>
    </row>
    <row r="96" spans="2:14" ht="12" customHeight="1">
      <c r="B96" s="48">
        <v>5199</v>
      </c>
      <c r="C96" s="47" t="s">
        <v>80</v>
      </c>
      <c r="D96" s="40">
        <v>153</v>
      </c>
      <c r="E96" s="40">
        <v>1010</v>
      </c>
      <c r="F96" s="40">
        <v>553</v>
      </c>
      <c r="G96" s="40">
        <f aca="true" t="shared" si="7" ref="G96:G159">E96+F96</f>
        <v>1563</v>
      </c>
      <c r="H96" s="40">
        <v>6009373</v>
      </c>
      <c r="I96" s="40">
        <v>21179</v>
      </c>
      <c r="J96" s="40">
        <v>722746</v>
      </c>
      <c r="K96" s="40"/>
      <c r="L96" s="41">
        <f aca="true" t="shared" si="8" ref="L96:L159">H96/G96</f>
        <v>3844.7683941138835</v>
      </c>
      <c r="M96" s="42"/>
      <c r="N96" s="41"/>
    </row>
    <row r="97" spans="2:14" ht="12" customHeight="1">
      <c r="B97" s="48">
        <v>52</v>
      </c>
      <c r="C97" s="47" t="s">
        <v>79</v>
      </c>
      <c r="D97" s="40">
        <v>4</v>
      </c>
      <c r="E97" s="40">
        <v>8</v>
      </c>
      <c r="F97" s="40">
        <v>5</v>
      </c>
      <c r="G97" s="40">
        <f t="shared" si="7"/>
        <v>13</v>
      </c>
      <c r="H97" s="40"/>
      <c r="I97" s="40">
        <v>12495</v>
      </c>
      <c r="J97" s="40"/>
      <c r="K97" s="40"/>
      <c r="L97" s="41"/>
      <c r="M97" s="42"/>
      <c r="N97" s="41"/>
    </row>
    <row r="98" spans="2:14" ht="12" customHeight="1">
      <c r="B98" s="48"/>
      <c r="C98" s="47"/>
      <c r="D98" s="40"/>
      <c r="E98" s="40"/>
      <c r="F98" s="40"/>
      <c r="G98" s="40"/>
      <c r="H98" s="40"/>
      <c r="I98" s="40"/>
      <c r="J98" s="40"/>
      <c r="K98" s="40"/>
      <c r="L98" s="41"/>
      <c r="M98" s="42"/>
      <c r="N98" s="41"/>
    </row>
    <row r="99" spans="2:14" ht="12" customHeight="1">
      <c r="B99" s="48"/>
      <c r="C99" s="46" t="s">
        <v>205</v>
      </c>
      <c r="D99" s="40">
        <v>8152</v>
      </c>
      <c r="E99" s="40">
        <v>27730</v>
      </c>
      <c r="F99" s="40">
        <v>27294</v>
      </c>
      <c r="G99" s="40">
        <f t="shared" si="7"/>
        <v>55024</v>
      </c>
      <c r="H99" s="40">
        <v>120736374</v>
      </c>
      <c r="I99" s="40">
        <v>2798391</v>
      </c>
      <c r="J99" s="40">
        <v>11216328</v>
      </c>
      <c r="K99" s="40">
        <v>979913</v>
      </c>
      <c r="L99" s="41">
        <f t="shared" si="8"/>
        <v>2194.2493093922653</v>
      </c>
      <c r="M99" s="42"/>
      <c r="N99" s="41">
        <f>H99/K99</f>
        <v>123.21131978042949</v>
      </c>
    </row>
    <row r="100" spans="2:14" ht="12" customHeight="1">
      <c r="B100" s="48">
        <v>53</v>
      </c>
      <c r="C100" s="47" t="s">
        <v>86</v>
      </c>
      <c r="D100" s="40">
        <v>33</v>
      </c>
      <c r="E100" s="40">
        <v>1528</v>
      </c>
      <c r="F100" s="40">
        <v>2850</v>
      </c>
      <c r="G100" s="40">
        <f t="shared" si="7"/>
        <v>4378</v>
      </c>
      <c r="H100" s="40">
        <v>13534140</v>
      </c>
      <c r="I100" s="40">
        <v>9498</v>
      </c>
      <c r="J100" s="40">
        <v>1696202</v>
      </c>
      <c r="K100" s="40">
        <v>192616</v>
      </c>
      <c r="L100" s="41">
        <f t="shared" si="8"/>
        <v>3091.397898583828</v>
      </c>
      <c r="M100" s="42"/>
      <c r="N100" s="41">
        <f aca="true" t="shared" si="9" ref="N100:N163">H100/K100</f>
        <v>70.2648793454334</v>
      </c>
    </row>
    <row r="101" spans="2:14" ht="12" customHeight="1">
      <c r="B101" s="48">
        <v>531</v>
      </c>
      <c r="C101" s="47" t="s">
        <v>87</v>
      </c>
      <c r="D101" s="40">
        <v>25</v>
      </c>
      <c r="E101" s="40">
        <v>1515</v>
      </c>
      <c r="F101" s="40">
        <v>2830</v>
      </c>
      <c r="G101" s="40">
        <f t="shared" si="7"/>
        <v>4345</v>
      </c>
      <c r="H101" s="40">
        <v>13464706</v>
      </c>
      <c r="I101" s="40">
        <v>9498</v>
      </c>
      <c r="J101" s="40">
        <v>1687046</v>
      </c>
      <c r="K101" s="40">
        <v>191780</v>
      </c>
      <c r="L101" s="41">
        <f t="shared" si="8"/>
        <v>3098.89666283084</v>
      </c>
      <c r="M101" s="42"/>
      <c r="N101" s="41">
        <f t="shared" si="9"/>
        <v>70.2091250391073</v>
      </c>
    </row>
    <row r="102" spans="2:14" ht="12" customHeight="1">
      <c r="B102" s="48">
        <v>5311</v>
      </c>
      <c r="C102" s="47" t="s">
        <v>87</v>
      </c>
      <c r="D102" s="40">
        <v>25</v>
      </c>
      <c r="E102" s="40">
        <v>1515</v>
      </c>
      <c r="F102" s="40">
        <v>2830</v>
      </c>
      <c r="G102" s="40">
        <f t="shared" si="7"/>
        <v>4345</v>
      </c>
      <c r="H102" s="40">
        <v>13464706</v>
      </c>
      <c r="I102" s="40">
        <v>9498</v>
      </c>
      <c r="J102" s="40">
        <v>1687046</v>
      </c>
      <c r="K102" s="40">
        <v>191780</v>
      </c>
      <c r="L102" s="41">
        <f t="shared" si="8"/>
        <v>3098.89666283084</v>
      </c>
      <c r="M102" s="42"/>
      <c r="N102" s="41">
        <f t="shared" si="9"/>
        <v>70.2091250391073</v>
      </c>
    </row>
    <row r="103" spans="2:14" ht="12" customHeight="1">
      <c r="B103" s="48">
        <v>539</v>
      </c>
      <c r="C103" s="47" t="s">
        <v>88</v>
      </c>
      <c r="D103" s="40">
        <v>8</v>
      </c>
      <c r="E103" s="40">
        <v>13</v>
      </c>
      <c r="F103" s="40">
        <v>20</v>
      </c>
      <c r="G103" s="40">
        <f t="shared" si="7"/>
        <v>33</v>
      </c>
      <c r="H103" s="40">
        <v>69434</v>
      </c>
      <c r="I103" s="40"/>
      <c r="J103" s="40">
        <v>9156</v>
      </c>
      <c r="K103" s="40">
        <v>836</v>
      </c>
      <c r="L103" s="41">
        <f t="shared" si="8"/>
        <v>2104.060606060606</v>
      </c>
      <c r="M103" s="42"/>
      <c r="N103" s="41">
        <f t="shared" si="9"/>
        <v>83.05502392344498</v>
      </c>
    </row>
    <row r="104" spans="2:14" ht="12" customHeight="1">
      <c r="B104" s="48">
        <v>5399</v>
      </c>
      <c r="C104" s="47" t="s">
        <v>88</v>
      </c>
      <c r="D104" s="40">
        <v>8</v>
      </c>
      <c r="E104" s="40">
        <v>13</v>
      </c>
      <c r="F104" s="40">
        <v>20</v>
      </c>
      <c r="G104" s="40">
        <f t="shared" si="7"/>
        <v>33</v>
      </c>
      <c r="H104" s="40">
        <v>69434</v>
      </c>
      <c r="I104" s="40"/>
      <c r="J104" s="40">
        <v>9156</v>
      </c>
      <c r="K104" s="40">
        <v>836</v>
      </c>
      <c r="L104" s="41">
        <f t="shared" si="8"/>
        <v>2104.060606060606</v>
      </c>
      <c r="M104" s="42"/>
      <c r="N104" s="41">
        <f t="shared" si="9"/>
        <v>83.05502392344498</v>
      </c>
    </row>
    <row r="105" spans="2:14" ht="12" customHeight="1">
      <c r="B105" s="48">
        <v>54</v>
      </c>
      <c r="C105" s="47" t="s">
        <v>89</v>
      </c>
      <c r="D105" s="40">
        <v>1192</v>
      </c>
      <c r="E105" s="40">
        <v>2213</v>
      </c>
      <c r="F105" s="40">
        <v>3872</v>
      </c>
      <c r="G105" s="40">
        <f t="shared" si="7"/>
        <v>6085</v>
      </c>
      <c r="H105" s="40">
        <v>11146402</v>
      </c>
      <c r="I105" s="40">
        <v>46117</v>
      </c>
      <c r="J105" s="40">
        <v>208554</v>
      </c>
      <c r="K105" s="40">
        <v>164994</v>
      </c>
      <c r="L105" s="41">
        <f t="shared" si="8"/>
        <v>1831.783401807724</v>
      </c>
      <c r="M105" s="42"/>
      <c r="N105" s="41">
        <f t="shared" si="9"/>
        <v>67.55640811181013</v>
      </c>
    </row>
    <row r="106" spans="2:14" ht="12" customHeight="1">
      <c r="B106" s="48">
        <v>541</v>
      </c>
      <c r="C106" s="47" t="s">
        <v>90</v>
      </c>
      <c r="D106" s="40">
        <v>237</v>
      </c>
      <c r="E106" s="40">
        <v>566</v>
      </c>
      <c r="F106" s="40">
        <v>784</v>
      </c>
      <c r="G106" s="40">
        <f t="shared" si="7"/>
        <v>1350</v>
      </c>
      <c r="H106" s="40">
        <v>2091274</v>
      </c>
      <c r="I106" s="40">
        <v>11162</v>
      </c>
      <c r="J106" s="40">
        <v>526041</v>
      </c>
      <c r="K106" s="40">
        <v>26690</v>
      </c>
      <c r="L106" s="41">
        <f t="shared" si="8"/>
        <v>1549.0918518518517</v>
      </c>
      <c r="M106" s="42"/>
      <c r="N106" s="41">
        <f t="shared" si="9"/>
        <v>78.35421506182091</v>
      </c>
    </row>
    <row r="107" spans="2:14" ht="12" customHeight="1">
      <c r="B107" s="48">
        <v>5411</v>
      </c>
      <c r="C107" s="47" t="s">
        <v>91</v>
      </c>
      <c r="D107" s="40">
        <v>147</v>
      </c>
      <c r="E107" s="40">
        <v>373</v>
      </c>
      <c r="F107" s="40">
        <v>599</v>
      </c>
      <c r="G107" s="40">
        <f t="shared" si="7"/>
        <v>972</v>
      </c>
      <c r="H107" s="40">
        <v>1544122</v>
      </c>
      <c r="I107" s="40">
        <v>6016</v>
      </c>
      <c r="J107" s="40">
        <v>417380</v>
      </c>
      <c r="K107" s="40">
        <v>18572</v>
      </c>
      <c r="L107" s="41">
        <f t="shared" si="8"/>
        <v>1588.602880658436</v>
      </c>
      <c r="M107" s="42"/>
      <c r="N107" s="41">
        <f t="shared" si="9"/>
        <v>83.14247253930648</v>
      </c>
    </row>
    <row r="108" spans="2:14" ht="12" customHeight="1">
      <c r="B108" s="48">
        <v>5412</v>
      </c>
      <c r="C108" s="47" t="s">
        <v>92</v>
      </c>
      <c r="D108" s="40">
        <v>90</v>
      </c>
      <c r="E108" s="40">
        <v>193</v>
      </c>
      <c r="F108" s="40">
        <v>185</v>
      </c>
      <c r="G108" s="40">
        <f t="shared" si="7"/>
        <v>378</v>
      </c>
      <c r="H108" s="40">
        <v>547152</v>
      </c>
      <c r="I108" s="40">
        <v>5146</v>
      </c>
      <c r="J108" s="40">
        <v>108661</v>
      </c>
      <c r="K108" s="40">
        <v>8118</v>
      </c>
      <c r="L108" s="41">
        <f t="shared" si="8"/>
        <v>1447.4920634920634</v>
      </c>
      <c r="M108" s="42"/>
      <c r="N108" s="41">
        <f t="shared" si="9"/>
        <v>67.39985218033999</v>
      </c>
    </row>
    <row r="109" spans="2:14" ht="12" customHeight="1">
      <c r="B109" s="48">
        <v>542</v>
      </c>
      <c r="C109" s="47" t="s">
        <v>93</v>
      </c>
      <c r="D109" s="40">
        <v>187</v>
      </c>
      <c r="E109" s="40">
        <v>389</v>
      </c>
      <c r="F109" s="40">
        <v>317</v>
      </c>
      <c r="G109" s="40">
        <f t="shared" si="7"/>
        <v>706</v>
      </c>
      <c r="H109" s="40">
        <v>1314533</v>
      </c>
      <c r="I109" s="40">
        <v>3043</v>
      </c>
      <c r="J109" s="40">
        <v>275051</v>
      </c>
      <c r="K109" s="40">
        <v>20349</v>
      </c>
      <c r="L109" s="41">
        <f t="shared" si="8"/>
        <v>1861.9447592067988</v>
      </c>
      <c r="M109" s="42"/>
      <c r="N109" s="41">
        <f t="shared" si="9"/>
        <v>64.59939063344636</v>
      </c>
    </row>
    <row r="110" spans="2:14" ht="12" customHeight="1">
      <c r="B110" s="48">
        <v>5421</v>
      </c>
      <c r="C110" s="47" t="s">
        <v>94</v>
      </c>
      <c r="D110" s="40">
        <v>43</v>
      </c>
      <c r="E110" s="40">
        <v>85</v>
      </c>
      <c r="F110" s="40">
        <v>57</v>
      </c>
      <c r="G110" s="40">
        <f t="shared" si="7"/>
        <v>142</v>
      </c>
      <c r="H110" s="40">
        <v>112694</v>
      </c>
      <c r="I110" s="40">
        <v>2532</v>
      </c>
      <c r="J110" s="40">
        <v>28650</v>
      </c>
      <c r="K110" s="40">
        <v>1979</v>
      </c>
      <c r="L110" s="41">
        <f t="shared" si="8"/>
        <v>793.6197183098592</v>
      </c>
      <c r="M110" s="42"/>
      <c r="N110" s="41">
        <f t="shared" si="9"/>
        <v>56.94492167761496</v>
      </c>
    </row>
    <row r="111" spans="2:14" ht="12" customHeight="1">
      <c r="B111" s="48">
        <v>5422</v>
      </c>
      <c r="C111" s="47" t="s">
        <v>95</v>
      </c>
      <c r="D111" s="40">
        <v>144</v>
      </c>
      <c r="E111" s="40">
        <v>304</v>
      </c>
      <c r="F111" s="40">
        <v>260</v>
      </c>
      <c r="G111" s="40">
        <f t="shared" si="7"/>
        <v>564</v>
      </c>
      <c r="H111" s="40">
        <v>1201839</v>
      </c>
      <c r="I111" s="40">
        <v>511</v>
      </c>
      <c r="J111" s="40">
        <v>246401</v>
      </c>
      <c r="K111" s="40">
        <v>18370</v>
      </c>
      <c r="L111" s="41">
        <f t="shared" si="8"/>
        <v>2130.9202127659573</v>
      </c>
      <c r="M111" s="42"/>
      <c r="N111" s="41">
        <f t="shared" si="9"/>
        <v>65.42400653238977</v>
      </c>
    </row>
    <row r="112" spans="2:14" ht="12" customHeight="1">
      <c r="B112" s="48">
        <v>543</v>
      </c>
      <c r="C112" s="47" t="s">
        <v>96</v>
      </c>
      <c r="D112" s="40">
        <v>411</v>
      </c>
      <c r="E112" s="40">
        <v>585</v>
      </c>
      <c r="F112" s="40">
        <v>1543</v>
      </c>
      <c r="G112" s="40">
        <f t="shared" si="7"/>
        <v>2128</v>
      </c>
      <c r="H112" s="40">
        <v>4190111</v>
      </c>
      <c r="I112" s="40">
        <v>28521</v>
      </c>
      <c r="J112" s="40">
        <v>665610</v>
      </c>
      <c r="K112" s="40">
        <v>59626</v>
      </c>
      <c r="L112" s="41">
        <f t="shared" si="8"/>
        <v>1969.0371240601503</v>
      </c>
      <c r="M112" s="42"/>
      <c r="N112" s="41">
        <f t="shared" si="9"/>
        <v>70.27321973635662</v>
      </c>
    </row>
    <row r="113" spans="2:14" ht="12" customHeight="1">
      <c r="B113" s="48">
        <v>5431</v>
      </c>
      <c r="C113" s="47" t="s">
        <v>96</v>
      </c>
      <c r="D113" s="40">
        <v>411</v>
      </c>
      <c r="E113" s="40">
        <v>585</v>
      </c>
      <c r="F113" s="40">
        <v>1543</v>
      </c>
      <c r="G113" s="40">
        <f t="shared" si="7"/>
        <v>2128</v>
      </c>
      <c r="H113" s="40">
        <v>4190111</v>
      </c>
      <c r="I113" s="40">
        <v>28521</v>
      </c>
      <c r="J113" s="40">
        <v>665610</v>
      </c>
      <c r="K113" s="40">
        <v>59626</v>
      </c>
      <c r="L113" s="41">
        <f t="shared" si="8"/>
        <v>1969.0371240601503</v>
      </c>
      <c r="M113" s="42"/>
      <c r="N113" s="41">
        <f t="shared" si="9"/>
        <v>70.27321973635662</v>
      </c>
    </row>
    <row r="114" spans="2:14" ht="12" customHeight="1">
      <c r="B114" s="48">
        <v>544</v>
      </c>
      <c r="C114" s="47" t="s">
        <v>97</v>
      </c>
      <c r="D114" s="40">
        <v>149</v>
      </c>
      <c r="E114" s="40">
        <v>263</v>
      </c>
      <c r="F114" s="40">
        <v>303</v>
      </c>
      <c r="G114" s="40">
        <f t="shared" si="7"/>
        <v>566</v>
      </c>
      <c r="H114" s="40">
        <v>959862</v>
      </c>
      <c r="I114" s="40">
        <v>2494</v>
      </c>
      <c r="J114" s="40">
        <v>213875</v>
      </c>
      <c r="K114" s="40">
        <v>15532</v>
      </c>
      <c r="L114" s="41">
        <f t="shared" si="8"/>
        <v>1695.86925795053</v>
      </c>
      <c r="M114" s="42"/>
      <c r="N114" s="41">
        <f t="shared" si="9"/>
        <v>61.7989956219418</v>
      </c>
    </row>
    <row r="115" spans="2:14" ht="12" customHeight="1">
      <c r="B115" s="48">
        <v>5441</v>
      </c>
      <c r="C115" s="47" t="s">
        <v>98</v>
      </c>
      <c r="D115" s="40">
        <v>130</v>
      </c>
      <c r="E115" s="40">
        <v>240</v>
      </c>
      <c r="F115" s="40">
        <v>278</v>
      </c>
      <c r="G115" s="40">
        <f t="shared" si="7"/>
        <v>518</v>
      </c>
      <c r="H115" s="40">
        <v>909422</v>
      </c>
      <c r="I115" s="40">
        <v>2473</v>
      </c>
      <c r="J115" s="40">
        <v>200986</v>
      </c>
      <c r="K115" s="40">
        <v>14515</v>
      </c>
      <c r="L115" s="41">
        <f t="shared" si="8"/>
        <v>1755.6409266409266</v>
      </c>
      <c r="M115" s="42"/>
      <c r="N115" s="41">
        <f t="shared" si="9"/>
        <v>62.65394419565966</v>
      </c>
    </row>
    <row r="116" spans="2:14" ht="12" customHeight="1">
      <c r="B116" s="48">
        <v>5442</v>
      </c>
      <c r="C116" s="47" t="s">
        <v>99</v>
      </c>
      <c r="D116" s="40">
        <v>19</v>
      </c>
      <c r="E116" s="40">
        <v>23</v>
      </c>
      <c r="F116" s="40">
        <v>25</v>
      </c>
      <c r="G116" s="40">
        <f t="shared" si="7"/>
        <v>48</v>
      </c>
      <c r="H116" s="40">
        <v>50440</v>
      </c>
      <c r="I116" s="40">
        <v>21</v>
      </c>
      <c r="J116" s="40">
        <v>12889</v>
      </c>
      <c r="K116" s="40">
        <v>1017</v>
      </c>
      <c r="L116" s="41">
        <f t="shared" si="8"/>
        <v>1050.8333333333333</v>
      </c>
      <c r="M116" s="42"/>
      <c r="N116" s="41">
        <f t="shared" si="9"/>
        <v>49.5968534906588</v>
      </c>
    </row>
    <row r="117" spans="2:14" ht="12" customHeight="1">
      <c r="B117" s="48">
        <v>549</v>
      </c>
      <c r="C117" s="47" t="s">
        <v>100</v>
      </c>
      <c r="D117" s="40">
        <v>208</v>
      </c>
      <c r="E117" s="40">
        <v>410</v>
      </c>
      <c r="F117" s="40">
        <v>925</v>
      </c>
      <c r="G117" s="40">
        <f t="shared" si="7"/>
        <v>1335</v>
      </c>
      <c r="H117" s="40">
        <v>2590622</v>
      </c>
      <c r="I117" s="40">
        <v>897</v>
      </c>
      <c r="J117" s="40">
        <v>404977</v>
      </c>
      <c r="K117" s="40">
        <v>42797</v>
      </c>
      <c r="L117" s="41">
        <f t="shared" si="8"/>
        <v>1940.5408239700375</v>
      </c>
      <c r="M117" s="42"/>
      <c r="N117" s="41">
        <f t="shared" si="9"/>
        <v>60.53279435474449</v>
      </c>
    </row>
    <row r="118" spans="2:14" ht="12" customHeight="1">
      <c r="B118" s="48">
        <v>5491</v>
      </c>
      <c r="C118" s="47" t="s">
        <v>101</v>
      </c>
      <c r="D118" s="40">
        <v>37</v>
      </c>
      <c r="E118" s="40">
        <v>41</v>
      </c>
      <c r="F118" s="40">
        <v>81</v>
      </c>
      <c r="G118" s="40">
        <f t="shared" si="7"/>
        <v>122</v>
      </c>
      <c r="H118" s="40">
        <v>201781</v>
      </c>
      <c r="I118" s="40">
        <v>165</v>
      </c>
      <c r="J118" s="40">
        <v>37463</v>
      </c>
      <c r="K118" s="40">
        <v>2528</v>
      </c>
      <c r="L118" s="41">
        <f t="shared" si="8"/>
        <v>1653.9426229508197</v>
      </c>
      <c r="M118" s="42"/>
      <c r="N118" s="41">
        <f t="shared" si="9"/>
        <v>79.8184335443038</v>
      </c>
    </row>
    <row r="119" spans="2:14" ht="12" customHeight="1">
      <c r="B119" s="48">
        <v>5492</v>
      </c>
      <c r="C119" s="47" t="s">
        <v>102</v>
      </c>
      <c r="D119" s="40">
        <v>137</v>
      </c>
      <c r="E119" s="40">
        <v>254</v>
      </c>
      <c r="F119" s="40">
        <v>633</v>
      </c>
      <c r="G119" s="40">
        <f t="shared" si="7"/>
        <v>887</v>
      </c>
      <c r="H119" s="40">
        <v>1590543</v>
      </c>
      <c r="I119" s="40">
        <v>699</v>
      </c>
      <c r="J119" s="40">
        <v>258441</v>
      </c>
      <c r="K119" s="40">
        <v>27612</v>
      </c>
      <c r="L119" s="41">
        <f t="shared" si="8"/>
        <v>1793.1713641488163</v>
      </c>
      <c r="M119" s="42"/>
      <c r="N119" s="41">
        <f t="shared" si="9"/>
        <v>57.60332464146023</v>
      </c>
    </row>
    <row r="120" spans="2:14" ht="12" customHeight="1">
      <c r="B120" s="48">
        <v>5499</v>
      </c>
      <c r="C120" s="47" t="s">
        <v>103</v>
      </c>
      <c r="D120" s="40">
        <v>34</v>
      </c>
      <c r="E120" s="40">
        <v>115</v>
      </c>
      <c r="F120" s="40">
        <v>211</v>
      </c>
      <c r="G120" s="40">
        <f t="shared" si="7"/>
        <v>326</v>
      </c>
      <c r="H120" s="40">
        <v>798298</v>
      </c>
      <c r="I120" s="40">
        <v>33</v>
      </c>
      <c r="J120" s="40">
        <v>109073</v>
      </c>
      <c r="K120" s="40">
        <v>12657</v>
      </c>
      <c r="L120" s="41">
        <f t="shared" si="8"/>
        <v>2448.7668711656443</v>
      </c>
      <c r="M120" s="42"/>
      <c r="N120" s="41">
        <f t="shared" si="9"/>
        <v>63.07165995101525</v>
      </c>
    </row>
    <row r="121" spans="2:14" ht="12" customHeight="1">
      <c r="B121" s="48">
        <v>55</v>
      </c>
      <c r="C121" s="47" t="s">
        <v>104</v>
      </c>
      <c r="D121" s="40">
        <v>2470</v>
      </c>
      <c r="E121" s="40">
        <v>6936</v>
      </c>
      <c r="F121" s="40">
        <v>10787</v>
      </c>
      <c r="G121" s="40">
        <f t="shared" si="7"/>
        <v>17723</v>
      </c>
      <c r="H121" s="40">
        <v>33571486</v>
      </c>
      <c r="I121" s="40">
        <v>27177</v>
      </c>
      <c r="J121" s="40">
        <v>1492053</v>
      </c>
      <c r="K121" s="40">
        <v>273040</v>
      </c>
      <c r="L121" s="41">
        <f t="shared" si="8"/>
        <v>1894.23269198217</v>
      </c>
      <c r="M121" s="42"/>
      <c r="N121" s="41">
        <f t="shared" si="9"/>
        <v>122.95446088485204</v>
      </c>
    </row>
    <row r="122" spans="2:14" ht="12" customHeight="1">
      <c r="B122" s="48">
        <v>551</v>
      </c>
      <c r="C122" s="47" t="s">
        <v>105</v>
      </c>
      <c r="D122" s="40">
        <v>537</v>
      </c>
      <c r="E122" s="40">
        <v>2614</v>
      </c>
      <c r="F122" s="40">
        <v>4667</v>
      </c>
      <c r="G122" s="40">
        <f t="shared" si="7"/>
        <v>7281</v>
      </c>
      <c r="H122" s="40">
        <v>18902657</v>
      </c>
      <c r="I122" s="40">
        <v>24388</v>
      </c>
      <c r="J122" s="40">
        <v>780212</v>
      </c>
      <c r="K122" s="40">
        <v>171069</v>
      </c>
      <c r="L122" s="41">
        <f t="shared" si="8"/>
        <v>2596.162202994094</v>
      </c>
      <c r="M122" s="42"/>
      <c r="N122" s="41">
        <f t="shared" si="9"/>
        <v>110.49726718458633</v>
      </c>
    </row>
    <row r="123" spans="2:14" ht="12" customHeight="1">
      <c r="B123" s="48">
        <v>5511</v>
      </c>
      <c r="C123" s="47" t="s">
        <v>105</v>
      </c>
      <c r="D123" s="40">
        <v>537</v>
      </c>
      <c r="E123" s="40">
        <v>2614</v>
      </c>
      <c r="F123" s="40">
        <v>4667</v>
      </c>
      <c r="G123" s="40">
        <f t="shared" si="7"/>
        <v>7281</v>
      </c>
      <c r="H123" s="40">
        <v>18902657</v>
      </c>
      <c r="I123" s="40">
        <v>24388</v>
      </c>
      <c r="J123" s="40">
        <v>780212</v>
      </c>
      <c r="K123" s="40">
        <v>171069</v>
      </c>
      <c r="L123" s="41">
        <f t="shared" si="8"/>
        <v>2596.162202994094</v>
      </c>
      <c r="M123" s="42"/>
      <c r="N123" s="41">
        <f t="shared" si="9"/>
        <v>110.49726718458633</v>
      </c>
    </row>
    <row r="124" spans="2:14" ht="12" customHeight="1">
      <c r="B124" s="48">
        <v>552</v>
      </c>
      <c r="C124" s="47" t="s">
        <v>180</v>
      </c>
      <c r="D124" s="40">
        <v>421</v>
      </c>
      <c r="E124" s="40">
        <v>646</v>
      </c>
      <c r="F124" s="40">
        <v>745</v>
      </c>
      <c r="G124" s="40">
        <f t="shared" si="7"/>
        <v>1391</v>
      </c>
      <c r="H124" s="40">
        <v>3276056</v>
      </c>
      <c r="I124" s="40">
        <v>1393</v>
      </c>
      <c r="J124" s="40">
        <v>268162</v>
      </c>
      <c r="K124" s="40">
        <v>23751</v>
      </c>
      <c r="L124" s="41">
        <f t="shared" si="8"/>
        <v>2355.1804457225016</v>
      </c>
      <c r="M124" s="42"/>
      <c r="N124" s="41">
        <f t="shared" si="9"/>
        <v>137.93339227821986</v>
      </c>
    </row>
    <row r="125" spans="2:14" ht="12" customHeight="1">
      <c r="B125" s="48">
        <v>5521</v>
      </c>
      <c r="C125" s="47" t="s">
        <v>180</v>
      </c>
      <c r="D125" s="40">
        <v>421</v>
      </c>
      <c r="E125" s="40">
        <v>646</v>
      </c>
      <c r="F125" s="40">
        <v>745</v>
      </c>
      <c r="G125" s="40">
        <f t="shared" si="7"/>
        <v>1391</v>
      </c>
      <c r="H125" s="40">
        <v>3276056</v>
      </c>
      <c r="I125" s="40">
        <v>1393</v>
      </c>
      <c r="J125" s="40">
        <v>268162</v>
      </c>
      <c r="K125" s="40">
        <v>23751</v>
      </c>
      <c r="L125" s="41">
        <f t="shared" si="8"/>
        <v>2355.1804457225016</v>
      </c>
      <c r="M125" s="42"/>
      <c r="N125" s="41">
        <f t="shared" si="9"/>
        <v>137.93339227821986</v>
      </c>
    </row>
    <row r="126" spans="2:14" ht="12" customHeight="1">
      <c r="B126" s="48">
        <v>553</v>
      </c>
      <c r="C126" s="47" t="s">
        <v>106</v>
      </c>
      <c r="D126" s="40">
        <v>107</v>
      </c>
      <c r="E126" s="40">
        <v>225</v>
      </c>
      <c r="F126" s="40">
        <v>231</v>
      </c>
      <c r="G126" s="40">
        <f t="shared" si="7"/>
        <v>456</v>
      </c>
      <c r="H126" s="40">
        <v>640977</v>
      </c>
      <c r="I126" s="40">
        <v>6</v>
      </c>
      <c r="J126" s="40">
        <v>14868</v>
      </c>
      <c r="K126" s="40">
        <v>4273</v>
      </c>
      <c r="L126" s="41">
        <f t="shared" si="8"/>
        <v>1405.6513157894738</v>
      </c>
      <c r="M126" s="42"/>
      <c r="N126" s="41">
        <f t="shared" si="9"/>
        <v>150.006318745612</v>
      </c>
    </row>
    <row r="127" spans="2:14" ht="12" customHeight="1">
      <c r="B127" s="48">
        <v>5531</v>
      </c>
      <c r="C127" s="47" t="s">
        <v>107</v>
      </c>
      <c r="D127" s="40">
        <v>100</v>
      </c>
      <c r="E127" s="40">
        <v>207</v>
      </c>
      <c r="F127" s="40">
        <v>218</v>
      </c>
      <c r="G127" s="40">
        <f t="shared" si="7"/>
        <v>425</v>
      </c>
      <c r="H127" s="40">
        <v>617977</v>
      </c>
      <c r="I127" s="40"/>
      <c r="J127" s="40">
        <v>14446</v>
      </c>
      <c r="K127" s="40">
        <v>4059</v>
      </c>
      <c r="L127" s="41">
        <f t="shared" si="8"/>
        <v>1454.0635294117646</v>
      </c>
      <c r="M127" s="42"/>
      <c r="N127" s="41">
        <f t="shared" si="9"/>
        <v>152.24858339492485</v>
      </c>
    </row>
    <row r="128" spans="2:14" ht="12" customHeight="1">
      <c r="B128" s="48">
        <v>5532</v>
      </c>
      <c r="C128" s="47" t="s">
        <v>108</v>
      </c>
      <c r="D128" s="40">
        <v>7</v>
      </c>
      <c r="E128" s="40">
        <v>18</v>
      </c>
      <c r="F128" s="40">
        <v>13</v>
      </c>
      <c r="G128" s="40">
        <f t="shared" si="7"/>
        <v>31</v>
      </c>
      <c r="H128" s="40">
        <v>23000</v>
      </c>
      <c r="I128" s="40">
        <v>6</v>
      </c>
      <c r="J128" s="40">
        <v>422</v>
      </c>
      <c r="K128" s="40">
        <v>214</v>
      </c>
      <c r="L128" s="41">
        <f t="shared" si="8"/>
        <v>741.9354838709677</v>
      </c>
      <c r="M128" s="42"/>
      <c r="N128" s="41">
        <f t="shared" si="9"/>
        <v>107.4766355140187</v>
      </c>
    </row>
    <row r="129" spans="2:14" ht="12" customHeight="1">
      <c r="B129" s="48">
        <v>554</v>
      </c>
      <c r="C129" s="47" t="s">
        <v>109</v>
      </c>
      <c r="D129" s="40">
        <v>88</v>
      </c>
      <c r="E129" s="40">
        <v>222</v>
      </c>
      <c r="F129" s="40">
        <v>193</v>
      </c>
      <c r="G129" s="40">
        <f t="shared" si="7"/>
        <v>415</v>
      </c>
      <c r="H129" s="40">
        <v>673464</v>
      </c>
      <c r="I129" s="40"/>
      <c r="J129" s="40">
        <v>16660</v>
      </c>
      <c r="K129" s="40">
        <v>4635</v>
      </c>
      <c r="L129" s="41">
        <f t="shared" si="8"/>
        <v>1622.8048192771084</v>
      </c>
      <c r="M129" s="42"/>
      <c r="N129" s="41">
        <f t="shared" si="9"/>
        <v>145.29967637540454</v>
      </c>
    </row>
    <row r="130" spans="2:14" ht="12" customHeight="1">
      <c r="B130" s="48">
        <v>5541</v>
      </c>
      <c r="C130" s="47" t="s">
        <v>109</v>
      </c>
      <c r="D130" s="40">
        <v>88</v>
      </c>
      <c r="E130" s="40">
        <v>222</v>
      </c>
      <c r="F130" s="40">
        <v>193</v>
      </c>
      <c r="G130" s="40">
        <f t="shared" si="7"/>
        <v>415</v>
      </c>
      <c r="H130" s="40">
        <v>673464</v>
      </c>
      <c r="I130" s="40"/>
      <c r="J130" s="40">
        <v>16660</v>
      </c>
      <c r="K130" s="40">
        <v>4635</v>
      </c>
      <c r="L130" s="41">
        <f t="shared" si="8"/>
        <v>1622.8048192771084</v>
      </c>
      <c r="M130" s="42"/>
      <c r="N130" s="41">
        <f t="shared" si="9"/>
        <v>145.29967637540454</v>
      </c>
    </row>
    <row r="131" spans="2:14" ht="12" customHeight="1">
      <c r="B131" s="48">
        <v>555</v>
      </c>
      <c r="C131" s="47" t="s">
        <v>110</v>
      </c>
      <c r="D131" s="40">
        <v>9</v>
      </c>
      <c r="E131" s="40">
        <v>12</v>
      </c>
      <c r="F131" s="40">
        <v>19</v>
      </c>
      <c r="G131" s="40">
        <f t="shared" si="7"/>
        <v>31</v>
      </c>
      <c r="H131" s="40">
        <v>53797</v>
      </c>
      <c r="I131" s="40">
        <v>70</v>
      </c>
      <c r="J131" s="40">
        <v>3224</v>
      </c>
      <c r="K131" s="40">
        <v>689</v>
      </c>
      <c r="L131" s="41">
        <f t="shared" si="8"/>
        <v>1735.3870967741937</v>
      </c>
      <c r="M131" s="42"/>
      <c r="N131" s="41">
        <f t="shared" si="9"/>
        <v>78.07982583454282</v>
      </c>
    </row>
    <row r="132" spans="2:14" ht="12" customHeight="1">
      <c r="B132" s="48">
        <v>5551</v>
      </c>
      <c r="C132" s="47" t="s">
        <v>110</v>
      </c>
      <c r="D132" s="40">
        <v>9</v>
      </c>
      <c r="E132" s="40">
        <v>12</v>
      </c>
      <c r="F132" s="40">
        <v>19</v>
      </c>
      <c r="G132" s="40">
        <f t="shared" si="7"/>
        <v>31</v>
      </c>
      <c r="H132" s="40">
        <v>53797</v>
      </c>
      <c r="I132" s="40">
        <v>70</v>
      </c>
      <c r="J132" s="40">
        <v>3224</v>
      </c>
      <c r="K132" s="40">
        <v>689</v>
      </c>
      <c r="L132" s="41">
        <f t="shared" si="8"/>
        <v>1735.3870967741937</v>
      </c>
      <c r="M132" s="42"/>
      <c r="N132" s="41">
        <f t="shared" si="9"/>
        <v>78.07982583454282</v>
      </c>
    </row>
    <row r="133" spans="2:14" ht="12" customHeight="1">
      <c r="B133" s="48">
        <v>556</v>
      </c>
      <c r="C133" s="47" t="s">
        <v>111</v>
      </c>
      <c r="D133" s="40">
        <v>116</v>
      </c>
      <c r="E133" s="40">
        <v>263</v>
      </c>
      <c r="F133" s="40">
        <v>384</v>
      </c>
      <c r="G133" s="40">
        <f t="shared" si="7"/>
        <v>647</v>
      </c>
      <c r="H133" s="40">
        <v>1142240</v>
      </c>
      <c r="I133" s="40">
        <v>624</v>
      </c>
      <c r="J133" s="40">
        <v>33589</v>
      </c>
      <c r="K133" s="40">
        <v>10829</v>
      </c>
      <c r="L133" s="41">
        <f t="shared" si="8"/>
        <v>1765.4404945904173</v>
      </c>
      <c r="M133" s="42"/>
      <c r="N133" s="41">
        <f t="shared" si="9"/>
        <v>105.47973035367994</v>
      </c>
    </row>
    <row r="134" spans="2:14" ht="12" customHeight="1">
      <c r="B134" s="48">
        <v>5561</v>
      </c>
      <c r="C134" s="47" t="s">
        <v>112</v>
      </c>
      <c r="D134" s="40">
        <v>73</v>
      </c>
      <c r="E134" s="40">
        <v>145</v>
      </c>
      <c r="F134" s="40">
        <v>196</v>
      </c>
      <c r="G134" s="40">
        <f t="shared" si="7"/>
        <v>341</v>
      </c>
      <c r="H134" s="40">
        <v>580550</v>
      </c>
      <c r="I134" s="40">
        <v>624</v>
      </c>
      <c r="J134" s="40">
        <v>17778</v>
      </c>
      <c r="K134" s="40">
        <v>5810</v>
      </c>
      <c r="L134" s="41">
        <f t="shared" si="8"/>
        <v>1702.492668621701</v>
      </c>
      <c r="M134" s="40"/>
      <c r="N134" s="41">
        <f t="shared" si="9"/>
        <v>99.92254733218589</v>
      </c>
    </row>
    <row r="135" spans="2:14" ht="12" customHeight="1">
      <c r="B135" s="48">
        <v>5562</v>
      </c>
      <c r="C135" s="47" t="s">
        <v>113</v>
      </c>
      <c r="D135" s="40">
        <v>43</v>
      </c>
      <c r="E135" s="40">
        <v>118</v>
      </c>
      <c r="F135" s="40">
        <v>188</v>
      </c>
      <c r="G135" s="40">
        <f t="shared" si="7"/>
        <v>306</v>
      </c>
      <c r="H135" s="40">
        <v>561690</v>
      </c>
      <c r="I135" s="40"/>
      <c r="J135" s="40">
        <v>15811</v>
      </c>
      <c r="K135" s="40">
        <v>5019</v>
      </c>
      <c r="L135" s="41">
        <f t="shared" si="8"/>
        <v>1835.5882352941176</v>
      </c>
      <c r="M135" s="40"/>
      <c r="N135" s="41">
        <f t="shared" si="9"/>
        <v>111.91273161984459</v>
      </c>
    </row>
    <row r="136" spans="2:14" ht="12" customHeight="1">
      <c r="B136" s="48">
        <v>557</v>
      </c>
      <c r="C136" s="47" t="s">
        <v>114</v>
      </c>
      <c r="D136" s="40">
        <v>482</v>
      </c>
      <c r="E136" s="40">
        <v>836</v>
      </c>
      <c r="F136" s="40">
        <v>1423</v>
      </c>
      <c r="G136" s="40">
        <f t="shared" si="7"/>
        <v>2259</v>
      </c>
      <c r="H136" s="40">
        <v>1957788</v>
      </c>
      <c r="I136" s="40">
        <v>10</v>
      </c>
      <c r="J136" s="40">
        <v>66619</v>
      </c>
      <c r="K136" s="40">
        <v>20035</v>
      </c>
      <c r="L136" s="41">
        <f t="shared" si="8"/>
        <v>866.6613545816733</v>
      </c>
      <c r="M136" s="40"/>
      <c r="N136" s="41">
        <f t="shared" si="9"/>
        <v>97.71839281257799</v>
      </c>
    </row>
    <row r="137" spans="2:14" ht="12" customHeight="1">
      <c r="B137" s="48">
        <v>5571</v>
      </c>
      <c r="C137" s="47" t="s">
        <v>115</v>
      </c>
      <c r="D137" s="40">
        <v>165</v>
      </c>
      <c r="E137" s="40">
        <v>463</v>
      </c>
      <c r="F137" s="40">
        <v>584</v>
      </c>
      <c r="G137" s="40">
        <f t="shared" si="7"/>
        <v>1047</v>
      </c>
      <c r="H137" s="40">
        <v>745093</v>
      </c>
      <c r="I137" s="40"/>
      <c r="J137" s="40">
        <v>29774</v>
      </c>
      <c r="K137" s="40">
        <v>6674</v>
      </c>
      <c r="L137" s="41">
        <f t="shared" si="8"/>
        <v>711.6456542502387</v>
      </c>
      <c r="M137" s="40"/>
      <c r="N137" s="41">
        <f t="shared" si="9"/>
        <v>111.64114474078514</v>
      </c>
    </row>
    <row r="138" spans="2:14" ht="12" customHeight="1">
      <c r="B138" s="48">
        <v>5572</v>
      </c>
      <c r="C138" s="47" t="s">
        <v>116</v>
      </c>
      <c r="D138" s="40">
        <v>209</v>
      </c>
      <c r="E138" s="40">
        <v>158</v>
      </c>
      <c r="F138" s="40">
        <v>472</v>
      </c>
      <c r="G138" s="40">
        <f t="shared" si="7"/>
        <v>630</v>
      </c>
      <c r="H138" s="40">
        <v>751901</v>
      </c>
      <c r="I138" s="40">
        <v>10</v>
      </c>
      <c r="J138" s="40">
        <v>29264</v>
      </c>
      <c r="K138" s="40">
        <v>8723</v>
      </c>
      <c r="L138" s="41">
        <f t="shared" si="8"/>
        <v>1193.4936507936509</v>
      </c>
      <c r="M138" s="40"/>
      <c r="N138" s="41">
        <f t="shared" si="9"/>
        <v>86.19752378768773</v>
      </c>
    </row>
    <row r="139" spans="2:14" ht="12" customHeight="1">
      <c r="B139" s="48">
        <v>5573</v>
      </c>
      <c r="C139" s="47" t="s">
        <v>117</v>
      </c>
      <c r="D139" s="40">
        <v>66</v>
      </c>
      <c r="E139" s="40">
        <v>190</v>
      </c>
      <c r="F139" s="40">
        <v>287</v>
      </c>
      <c r="G139" s="40">
        <f t="shared" si="7"/>
        <v>477</v>
      </c>
      <c r="H139" s="40">
        <v>327061</v>
      </c>
      <c r="I139" s="40"/>
      <c r="J139" s="40">
        <v>5128</v>
      </c>
      <c r="K139" s="40">
        <v>2941</v>
      </c>
      <c r="L139" s="41">
        <f t="shared" si="8"/>
        <v>685.6624737945492</v>
      </c>
      <c r="M139" s="40"/>
      <c r="N139" s="41">
        <f t="shared" si="9"/>
        <v>111.20741244474668</v>
      </c>
    </row>
    <row r="140" spans="2:14" ht="12" customHeight="1">
      <c r="B140" s="48">
        <v>5574</v>
      </c>
      <c r="C140" s="47" t="s">
        <v>116</v>
      </c>
      <c r="D140" s="40">
        <v>42</v>
      </c>
      <c r="E140" s="40">
        <v>25</v>
      </c>
      <c r="F140" s="40">
        <v>80</v>
      </c>
      <c r="G140" s="40">
        <f t="shared" si="7"/>
        <v>105</v>
      </c>
      <c r="H140" s="40">
        <v>133733</v>
      </c>
      <c r="I140" s="40"/>
      <c r="J140" s="40">
        <v>2453</v>
      </c>
      <c r="K140" s="40">
        <v>1697</v>
      </c>
      <c r="L140" s="41">
        <f t="shared" si="8"/>
        <v>1273.647619047619</v>
      </c>
      <c r="M140" s="40"/>
      <c r="N140" s="41">
        <f t="shared" si="9"/>
        <v>78.80553918680023</v>
      </c>
    </row>
    <row r="141" spans="2:14" ht="12" customHeight="1">
      <c r="B141" s="48">
        <v>558</v>
      </c>
      <c r="C141" s="47" t="s">
        <v>118</v>
      </c>
      <c r="D141" s="40">
        <v>175</v>
      </c>
      <c r="E141" s="40">
        <v>363</v>
      </c>
      <c r="F141" s="40">
        <v>305</v>
      </c>
      <c r="G141" s="40">
        <f t="shared" si="7"/>
        <v>668</v>
      </c>
      <c r="H141" s="40">
        <v>1903005</v>
      </c>
      <c r="I141" s="40">
        <v>174</v>
      </c>
      <c r="J141" s="40">
        <v>109631</v>
      </c>
      <c r="K141" s="40">
        <v>8691</v>
      </c>
      <c r="L141" s="41">
        <f t="shared" si="8"/>
        <v>2848.809880239521</v>
      </c>
      <c r="M141" s="40"/>
      <c r="N141" s="41">
        <f t="shared" si="9"/>
        <v>218.96272005522954</v>
      </c>
    </row>
    <row r="142" spans="2:14" ht="12" customHeight="1">
      <c r="B142" s="48">
        <v>5581</v>
      </c>
      <c r="C142" s="47" t="s">
        <v>118</v>
      </c>
      <c r="D142" s="40">
        <v>175</v>
      </c>
      <c r="E142" s="40">
        <v>363</v>
      </c>
      <c r="F142" s="40">
        <v>305</v>
      </c>
      <c r="G142" s="40">
        <f t="shared" si="7"/>
        <v>668</v>
      </c>
      <c r="H142" s="40">
        <v>1903005</v>
      </c>
      <c r="I142" s="40">
        <v>174</v>
      </c>
      <c r="J142" s="40">
        <v>109631</v>
      </c>
      <c r="K142" s="40">
        <v>8691</v>
      </c>
      <c r="L142" s="41">
        <f t="shared" si="8"/>
        <v>2848.809880239521</v>
      </c>
      <c r="M142" s="40"/>
      <c r="N142" s="41">
        <f t="shared" si="9"/>
        <v>218.96272005522954</v>
      </c>
    </row>
    <row r="143" spans="2:14" ht="12" customHeight="1">
      <c r="B143" s="48">
        <v>559</v>
      </c>
      <c r="C143" s="47" t="s">
        <v>119</v>
      </c>
      <c r="D143" s="40">
        <v>535</v>
      </c>
      <c r="E143" s="40">
        <v>1755</v>
      </c>
      <c r="F143" s="40">
        <v>2820</v>
      </c>
      <c r="G143" s="40">
        <f t="shared" si="7"/>
        <v>4575</v>
      </c>
      <c r="H143" s="40">
        <v>5021502</v>
      </c>
      <c r="I143" s="40">
        <v>512</v>
      </c>
      <c r="J143" s="40">
        <v>199088</v>
      </c>
      <c r="K143" s="40">
        <v>29068</v>
      </c>
      <c r="L143" s="41">
        <f t="shared" si="8"/>
        <v>1097.5960655737706</v>
      </c>
      <c r="M143" s="40"/>
      <c r="N143" s="41">
        <f t="shared" si="9"/>
        <v>172.75017201045824</v>
      </c>
    </row>
    <row r="144" spans="2:14" ht="12" customHeight="1">
      <c r="B144" s="48">
        <v>5591</v>
      </c>
      <c r="C144" s="47" t="s">
        <v>120</v>
      </c>
      <c r="D144" s="40">
        <v>26</v>
      </c>
      <c r="E144" s="40">
        <v>71</v>
      </c>
      <c r="F144" s="40">
        <v>53</v>
      </c>
      <c r="G144" s="40">
        <f t="shared" si="7"/>
        <v>124</v>
      </c>
      <c r="H144" s="40">
        <v>101496</v>
      </c>
      <c r="I144" s="40"/>
      <c r="J144" s="40">
        <v>833</v>
      </c>
      <c r="K144" s="40"/>
      <c r="L144" s="41">
        <f t="shared" si="8"/>
        <v>818.516129032258</v>
      </c>
      <c r="M144" s="40"/>
      <c r="N144" s="41"/>
    </row>
    <row r="145" spans="2:14" ht="12" customHeight="1">
      <c r="B145" s="48">
        <v>5592</v>
      </c>
      <c r="C145" s="47" t="s">
        <v>121</v>
      </c>
      <c r="D145" s="40">
        <v>276</v>
      </c>
      <c r="E145" s="40">
        <v>1144</v>
      </c>
      <c r="F145" s="40">
        <v>1936</v>
      </c>
      <c r="G145" s="40">
        <f t="shared" si="7"/>
        <v>3080</v>
      </c>
      <c r="H145" s="40">
        <v>2513470</v>
      </c>
      <c r="I145" s="40">
        <v>80</v>
      </c>
      <c r="J145" s="40">
        <v>37536</v>
      </c>
      <c r="K145" s="40">
        <v>8385</v>
      </c>
      <c r="L145" s="41">
        <f t="shared" si="8"/>
        <v>816.0616883116883</v>
      </c>
      <c r="M145" s="40"/>
      <c r="N145" s="41">
        <f t="shared" si="9"/>
        <v>299.75790101371496</v>
      </c>
    </row>
    <row r="146" spans="2:14" ht="12" customHeight="1">
      <c r="B146" s="48">
        <v>5593</v>
      </c>
      <c r="C146" s="47" t="s">
        <v>122</v>
      </c>
      <c r="D146" s="40">
        <v>60</v>
      </c>
      <c r="E146" s="40">
        <v>80</v>
      </c>
      <c r="F146" s="40">
        <v>133</v>
      </c>
      <c r="G146" s="40">
        <f t="shared" si="7"/>
        <v>213</v>
      </c>
      <c r="H146" s="40">
        <v>349000</v>
      </c>
      <c r="I146" s="40">
        <v>276</v>
      </c>
      <c r="J146" s="40">
        <v>39291</v>
      </c>
      <c r="K146" s="40">
        <v>2364</v>
      </c>
      <c r="L146" s="41">
        <f t="shared" si="8"/>
        <v>1638.4976525821596</v>
      </c>
      <c r="M146" s="40"/>
      <c r="N146" s="41">
        <f t="shared" si="9"/>
        <v>147.63113367174282</v>
      </c>
    </row>
    <row r="147" spans="2:14" ht="12" customHeight="1">
      <c r="B147" s="49">
        <v>5594</v>
      </c>
      <c r="C147" s="47" t="s">
        <v>123</v>
      </c>
      <c r="D147" s="40">
        <v>15</v>
      </c>
      <c r="E147" s="40">
        <v>27</v>
      </c>
      <c r="F147" s="40">
        <v>75</v>
      </c>
      <c r="G147" s="40">
        <f t="shared" si="7"/>
        <v>102</v>
      </c>
      <c r="H147" s="40">
        <v>204071</v>
      </c>
      <c r="I147" s="40"/>
      <c r="J147" s="40">
        <v>22452</v>
      </c>
      <c r="K147" s="40">
        <v>459</v>
      </c>
      <c r="L147" s="41">
        <f t="shared" si="8"/>
        <v>2000.6960784313726</v>
      </c>
      <c r="M147" s="40"/>
      <c r="N147" s="41">
        <f t="shared" si="9"/>
        <v>444.599128540305</v>
      </c>
    </row>
    <row r="148" spans="2:14" ht="12" customHeight="1">
      <c r="B148" s="49">
        <v>5595</v>
      </c>
      <c r="C148" s="47" t="s">
        <v>124</v>
      </c>
      <c r="D148" s="40">
        <v>32</v>
      </c>
      <c r="E148" s="40">
        <v>30</v>
      </c>
      <c r="F148" s="40">
        <v>81</v>
      </c>
      <c r="G148" s="40">
        <f t="shared" si="7"/>
        <v>111</v>
      </c>
      <c r="H148" s="40">
        <v>113260</v>
      </c>
      <c r="I148" s="40"/>
      <c r="J148" s="40">
        <v>7951</v>
      </c>
      <c r="K148" s="40">
        <v>1008</v>
      </c>
      <c r="L148" s="41">
        <f t="shared" si="8"/>
        <v>1020.3603603603603</v>
      </c>
      <c r="M148" s="40"/>
      <c r="N148" s="41">
        <f t="shared" si="9"/>
        <v>112.36111111111111</v>
      </c>
    </row>
    <row r="149" spans="2:14" ht="12" customHeight="1">
      <c r="B149" s="49">
        <v>5599</v>
      </c>
      <c r="C149" s="47" t="s">
        <v>125</v>
      </c>
      <c r="D149" s="40">
        <v>126</v>
      </c>
      <c r="E149" s="40">
        <v>403</v>
      </c>
      <c r="F149" s="40">
        <v>542</v>
      </c>
      <c r="G149" s="40">
        <f t="shared" si="7"/>
        <v>945</v>
      </c>
      <c r="H149" s="40">
        <v>1740205</v>
      </c>
      <c r="I149" s="40">
        <v>156</v>
      </c>
      <c r="J149" s="40">
        <v>91025</v>
      </c>
      <c r="K149" s="40">
        <v>16852</v>
      </c>
      <c r="L149" s="41">
        <f t="shared" si="8"/>
        <v>1841.4867724867725</v>
      </c>
      <c r="M149" s="40"/>
      <c r="N149" s="41">
        <f t="shared" si="9"/>
        <v>103.26400427248991</v>
      </c>
    </row>
    <row r="150" spans="2:14" ht="12" customHeight="1">
      <c r="B150" s="49">
        <v>56</v>
      </c>
      <c r="C150" s="47" t="s">
        <v>126</v>
      </c>
      <c r="D150" s="40">
        <v>652</v>
      </c>
      <c r="E150" s="40">
        <v>5017</v>
      </c>
      <c r="F150" s="40">
        <v>1012</v>
      </c>
      <c r="G150" s="40">
        <f t="shared" si="7"/>
        <v>6029</v>
      </c>
      <c r="H150" s="40">
        <v>17202984</v>
      </c>
      <c r="I150" s="40">
        <v>1935218</v>
      </c>
      <c r="J150" s="40">
        <v>847673</v>
      </c>
      <c r="K150" s="40">
        <v>5218</v>
      </c>
      <c r="L150" s="41">
        <f t="shared" si="8"/>
        <v>2853.3726986233205</v>
      </c>
      <c r="M150" s="40"/>
      <c r="N150" s="41">
        <f t="shared" si="9"/>
        <v>3296.853967037179</v>
      </c>
    </row>
    <row r="151" spans="2:14" ht="12" customHeight="1">
      <c r="B151" s="49">
        <v>561</v>
      </c>
      <c r="C151" s="47" t="s">
        <v>127</v>
      </c>
      <c r="D151" s="40">
        <v>579</v>
      </c>
      <c r="E151" s="40">
        <v>4876</v>
      </c>
      <c r="F151" s="40">
        <v>930</v>
      </c>
      <c r="G151" s="40">
        <f t="shared" si="7"/>
        <v>5806</v>
      </c>
      <c r="H151" s="40">
        <v>16872179</v>
      </c>
      <c r="I151" s="40">
        <v>1912499</v>
      </c>
      <c r="J151" s="40">
        <v>802673</v>
      </c>
      <c r="K151" s="40"/>
      <c r="L151" s="41">
        <f t="shared" si="8"/>
        <v>2905.9901825697552</v>
      </c>
      <c r="M151" s="40"/>
      <c r="N151" s="41"/>
    </row>
    <row r="152" spans="2:14" ht="12" customHeight="1">
      <c r="B152" s="49">
        <v>5611</v>
      </c>
      <c r="C152" s="47" t="s">
        <v>206</v>
      </c>
      <c r="D152" s="40">
        <v>579</v>
      </c>
      <c r="E152" s="40">
        <v>4876</v>
      </c>
      <c r="F152" s="40">
        <v>930</v>
      </c>
      <c r="G152" s="40">
        <f t="shared" si="7"/>
        <v>5806</v>
      </c>
      <c r="H152" s="40">
        <v>16872179</v>
      </c>
      <c r="I152" s="40">
        <v>1912499</v>
      </c>
      <c r="J152" s="40">
        <v>802673</v>
      </c>
      <c r="K152" s="40"/>
      <c r="L152" s="41">
        <f t="shared" si="8"/>
        <v>2905.9901825697552</v>
      </c>
      <c r="M152" s="40"/>
      <c r="N152" s="41"/>
    </row>
    <row r="153" spans="2:14" ht="12" customHeight="1">
      <c r="B153" s="49">
        <v>562</v>
      </c>
      <c r="C153" s="47" t="s">
        <v>181</v>
      </c>
      <c r="D153" s="40">
        <v>73</v>
      </c>
      <c r="E153" s="40">
        <v>141</v>
      </c>
      <c r="F153" s="40">
        <v>82</v>
      </c>
      <c r="G153" s="40">
        <f t="shared" si="7"/>
        <v>223</v>
      </c>
      <c r="H153" s="40">
        <v>330805</v>
      </c>
      <c r="I153" s="40">
        <v>22719</v>
      </c>
      <c r="J153" s="40">
        <v>45000</v>
      </c>
      <c r="K153" s="40">
        <v>5218</v>
      </c>
      <c r="L153" s="41">
        <f t="shared" si="8"/>
        <v>1483.4304932735427</v>
      </c>
      <c r="M153" s="40"/>
      <c r="N153" s="41">
        <f t="shared" si="9"/>
        <v>63.396895362207744</v>
      </c>
    </row>
    <row r="154" spans="2:14" ht="12" customHeight="1">
      <c r="B154" s="49">
        <v>5621</v>
      </c>
      <c r="C154" s="47" t="s">
        <v>181</v>
      </c>
      <c r="D154" s="40">
        <v>73</v>
      </c>
      <c r="E154" s="40">
        <v>141</v>
      </c>
      <c r="F154" s="40">
        <v>82</v>
      </c>
      <c r="G154" s="40">
        <f t="shared" si="7"/>
        <v>223</v>
      </c>
      <c r="H154" s="40">
        <v>330805</v>
      </c>
      <c r="I154" s="40">
        <v>22719</v>
      </c>
      <c r="J154" s="40">
        <v>45000</v>
      </c>
      <c r="K154" s="40">
        <v>5218</v>
      </c>
      <c r="L154" s="41">
        <f t="shared" si="8"/>
        <v>1483.4304932735427</v>
      </c>
      <c r="M154" s="40"/>
      <c r="N154" s="41">
        <f t="shared" si="9"/>
        <v>63.396895362207744</v>
      </c>
    </row>
    <row r="155" spans="2:14" ht="12" customHeight="1">
      <c r="B155" s="49">
        <v>57</v>
      </c>
      <c r="C155" s="47" t="s">
        <v>182</v>
      </c>
      <c r="D155" s="40">
        <v>912</v>
      </c>
      <c r="E155" s="40">
        <v>2931</v>
      </c>
      <c r="F155" s="40">
        <v>2335</v>
      </c>
      <c r="G155" s="40">
        <f t="shared" si="7"/>
        <v>5266</v>
      </c>
      <c r="H155" s="40">
        <v>10935368</v>
      </c>
      <c r="I155" s="40">
        <v>115053</v>
      </c>
      <c r="J155" s="40">
        <v>1706663</v>
      </c>
      <c r="K155" s="40">
        <v>188374</v>
      </c>
      <c r="L155" s="41">
        <f t="shared" si="8"/>
        <v>2076.598556779339</v>
      </c>
      <c r="M155" s="40"/>
      <c r="N155" s="41">
        <f t="shared" si="9"/>
        <v>58.05136589975262</v>
      </c>
    </row>
    <row r="156" spans="2:14" ht="12" customHeight="1">
      <c r="B156" s="49">
        <v>571</v>
      </c>
      <c r="C156" s="47" t="s">
        <v>128</v>
      </c>
      <c r="D156" s="40">
        <v>209</v>
      </c>
      <c r="E156" s="40">
        <v>753</v>
      </c>
      <c r="F156" s="40">
        <v>467</v>
      </c>
      <c r="G156" s="40">
        <f t="shared" si="7"/>
        <v>1220</v>
      </c>
      <c r="H156" s="40">
        <v>2457461</v>
      </c>
      <c r="I156" s="40">
        <v>14029</v>
      </c>
      <c r="J156" s="40">
        <v>506634</v>
      </c>
      <c r="K156" s="40">
        <v>92090</v>
      </c>
      <c r="L156" s="41">
        <f t="shared" si="8"/>
        <v>2014.3122950819672</v>
      </c>
      <c r="M156" s="40"/>
      <c r="N156" s="41">
        <f t="shared" si="9"/>
        <v>26.68542729938104</v>
      </c>
    </row>
    <row r="157" spans="2:14" ht="12" customHeight="1">
      <c r="B157" s="49">
        <v>5711</v>
      </c>
      <c r="C157" s="47" t="s">
        <v>129</v>
      </c>
      <c r="D157" s="40">
        <v>12</v>
      </c>
      <c r="E157" s="40">
        <v>48</v>
      </c>
      <c r="F157" s="40">
        <v>32</v>
      </c>
      <c r="G157" s="40">
        <f t="shared" si="7"/>
        <v>80</v>
      </c>
      <c r="H157" s="40">
        <v>123123</v>
      </c>
      <c r="I157" s="40">
        <v>230</v>
      </c>
      <c r="J157" s="40">
        <v>25405</v>
      </c>
      <c r="K157" s="40">
        <v>4858</v>
      </c>
      <c r="L157" s="41">
        <f t="shared" si="8"/>
        <v>1539.0375</v>
      </c>
      <c r="M157" s="40"/>
      <c r="N157" s="41">
        <f t="shared" si="9"/>
        <v>25.344380403458214</v>
      </c>
    </row>
    <row r="158" spans="2:14" ht="12" customHeight="1">
      <c r="B158" s="49">
        <v>5712</v>
      </c>
      <c r="C158" s="47" t="s">
        <v>130</v>
      </c>
      <c r="D158" s="40">
        <v>181</v>
      </c>
      <c r="E158" s="40">
        <v>665</v>
      </c>
      <c r="F158" s="40">
        <v>419</v>
      </c>
      <c r="G158" s="40">
        <f t="shared" si="7"/>
        <v>1084</v>
      </c>
      <c r="H158" s="40">
        <v>2277544</v>
      </c>
      <c r="I158" s="40">
        <v>12735</v>
      </c>
      <c r="J158" s="40">
        <v>476211</v>
      </c>
      <c r="K158" s="40">
        <v>86840</v>
      </c>
      <c r="L158" s="41">
        <f t="shared" si="8"/>
        <v>2101.0553505535054</v>
      </c>
      <c r="M158" s="40"/>
      <c r="N158" s="41">
        <f t="shared" si="9"/>
        <v>26.226900046061722</v>
      </c>
    </row>
    <row r="159" spans="2:14" ht="12" customHeight="1">
      <c r="B159" s="49">
        <v>5713</v>
      </c>
      <c r="C159" s="47" t="s">
        <v>131</v>
      </c>
      <c r="D159" s="40">
        <v>4</v>
      </c>
      <c r="E159" s="40">
        <v>11</v>
      </c>
      <c r="F159" s="40">
        <v>5</v>
      </c>
      <c r="G159" s="40">
        <f t="shared" si="7"/>
        <v>16</v>
      </c>
      <c r="H159" s="40">
        <v>14695</v>
      </c>
      <c r="I159" s="40"/>
      <c r="J159" s="40">
        <v>1172</v>
      </c>
      <c r="K159" s="40">
        <v>206</v>
      </c>
      <c r="L159" s="41">
        <f t="shared" si="8"/>
        <v>918.4375</v>
      </c>
      <c r="M159" s="40"/>
      <c r="N159" s="41">
        <f t="shared" si="9"/>
        <v>71.33495145631068</v>
      </c>
    </row>
    <row r="160" spans="2:14" ht="12" customHeight="1">
      <c r="B160" s="49">
        <v>5714</v>
      </c>
      <c r="C160" s="47" t="s">
        <v>132</v>
      </c>
      <c r="D160" s="40">
        <v>4</v>
      </c>
      <c r="E160" s="43">
        <v>-11</v>
      </c>
      <c r="F160" s="43">
        <v>-6</v>
      </c>
      <c r="G160" s="43">
        <f aca="true" t="shared" si="10" ref="G160:G202">E160+F160</f>
        <v>-17</v>
      </c>
      <c r="H160" s="43">
        <v>-24911</v>
      </c>
      <c r="I160" s="43">
        <v>-114</v>
      </c>
      <c r="J160" s="43">
        <v>-1600</v>
      </c>
      <c r="K160" s="40">
        <v>186</v>
      </c>
      <c r="L160" s="45">
        <v>-1465.4</v>
      </c>
      <c r="M160" s="40"/>
      <c r="N160" s="45">
        <f t="shared" si="9"/>
        <v>-133.93010752688173</v>
      </c>
    </row>
    <row r="161" spans="2:14" ht="12" customHeight="1">
      <c r="B161" s="49">
        <v>5715</v>
      </c>
      <c r="C161" s="47" t="s">
        <v>133</v>
      </c>
      <c r="D161" s="40">
        <v>6</v>
      </c>
      <c r="E161" s="40">
        <v>18</v>
      </c>
      <c r="F161" s="42">
        <v>5</v>
      </c>
      <c r="G161" s="40">
        <f t="shared" si="10"/>
        <v>23</v>
      </c>
      <c r="H161" s="40">
        <v>17188</v>
      </c>
      <c r="I161" s="40">
        <v>950</v>
      </c>
      <c r="J161" s="40">
        <v>2246</v>
      </c>
      <c r="K161" s="40"/>
      <c r="L161" s="41">
        <f aca="true" t="shared" si="11" ref="L161:L202">H161/G161</f>
        <v>747.304347826087</v>
      </c>
      <c r="M161" s="40"/>
      <c r="N161" s="41"/>
    </row>
    <row r="162" spans="2:14" ht="12" customHeight="1">
      <c r="B162" s="49">
        <v>5716</v>
      </c>
      <c r="C162" s="47" t="s">
        <v>134</v>
      </c>
      <c r="D162" s="40">
        <v>2</v>
      </c>
      <c r="E162" s="42" t="s">
        <v>207</v>
      </c>
      <c r="F162" s="42" t="s">
        <v>207</v>
      </c>
      <c r="G162" s="42" t="s">
        <v>207</v>
      </c>
      <c r="H162" s="40" t="s">
        <v>207</v>
      </c>
      <c r="I162" s="40" t="s">
        <v>207</v>
      </c>
      <c r="J162" s="40" t="s">
        <v>207</v>
      </c>
      <c r="K162" s="40"/>
      <c r="L162" s="41" t="s">
        <v>207</v>
      </c>
      <c r="M162" s="40"/>
      <c r="N162" s="41"/>
    </row>
    <row r="163" spans="2:14" ht="12" customHeight="1">
      <c r="B163" s="49">
        <v>572</v>
      </c>
      <c r="C163" s="47" t="s">
        <v>135</v>
      </c>
      <c r="D163" s="40">
        <v>176</v>
      </c>
      <c r="E163" s="40">
        <v>496</v>
      </c>
      <c r="F163" s="40">
        <v>648</v>
      </c>
      <c r="G163" s="40">
        <f t="shared" si="10"/>
        <v>1144</v>
      </c>
      <c r="H163" s="40">
        <v>2724758</v>
      </c>
      <c r="I163" s="40">
        <v>3865</v>
      </c>
      <c r="J163" s="40">
        <v>416375</v>
      </c>
      <c r="K163" s="40">
        <v>41315</v>
      </c>
      <c r="L163" s="41">
        <f t="shared" si="11"/>
        <v>2381.7814685314684</v>
      </c>
      <c r="M163" s="40"/>
      <c r="N163" s="41">
        <f t="shared" si="9"/>
        <v>65.95081689459035</v>
      </c>
    </row>
    <row r="164" spans="2:14" ht="12" customHeight="1">
      <c r="B164" s="49">
        <v>5721</v>
      </c>
      <c r="C164" s="47" t="s">
        <v>136</v>
      </c>
      <c r="D164" s="40">
        <v>95</v>
      </c>
      <c r="E164" s="40">
        <v>212</v>
      </c>
      <c r="F164" s="40">
        <v>301</v>
      </c>
      <c r="G164" s="40">
        <f t="shared" si="10"/>
        <v>513</v>
      </c>
      <c r="H164" s="40">
        <v>895491</v>
      </c>
      <c r="I164" s="40">
        <v>2135</v>
      </c>
      <c r="J164" s="40">
        <v>154228</v>
      </c>
      <c r="K164" s="40">
        <v>14621</v>
      </c>
      <c r="L164" s="41">
        <f t="shared" si="11"/>
        <v>1745.5964912280701</v>
      </c>
      <c r="M164" s="40"/>
      <c r="N164" s="41">
        <f aca="true" t="shared" si="12" ref="N164:N202">H164/K164</f>
        <v>61.24690513644757</v>
      </c>
    </row>
    <row r="165" spans="2:14" ht="12" customHeight="1">
      <c r="B165" s="49">
        <v>5722</v>
      </c>
      <c r="C165" s="47" t="s">
        <v>137</v>
      </c>
      <c r="D165" s="40">
        <v>81</v>
      </c>
      <c r="E165" s="40">
        <v>284</v>
      </c>
      <c r="F165" s="40">
        <v>347</v>
      </c>
      <c r="G165" s="40">
        <f t="shared" si="10"/>
        <v>631</v>
      </c>
      <c r="H165" s="40">
        <v>1829267</v>
      </c>
      <c r="I165" s="40">
        <v>1730</v>
      </c>
      <c r="J165" s="40">
        <v>262147</v>
      </c>
      <c r="K165" s="40">
        <v>26694</v>
      </c>
      <c r="L165" s="41">
        <f t="shared" si="11"/>
        <v>2898.9968304278923</v>
      </c>
      <c r="M165" s="40"/>
      <c r="N165" s="41">
        <f t="shared" si="12"/>
        <v>68.52727204615269</v>
      </c>
    </row>
    <row r="166" spans="2:14" ht="12" customHeight="1">
      <c r="B166" s="49">
        <v>573</v>
      </c>
      <c r="C166" s="47" t="s">
        <v>138</v>
      </c>
      <c r="D166" s="40">
        <v>58</v>
      </c>
      <c r="E166" s="40">
        <v>121</v>
      </c>
      <c r="F166" s="40">
        <v>126</v>
      </c>
      <c r="G166" s="40">
        <f t="shared" si="10"/>
        <v>247</v>
      </c>
      <c r="H166" s="40">
        <v>365782</v>
      </c>
      <c r="I166" s="40"/>
      <c r="J166" s="40">
        <v>77473</v>
      </c>
      <c r="K166" s="40">
        <v>6256</v>
      </c>
      <c r="L166" s="41">
        <f t="shared" si="11"/>
        <v>1480.8987854251013</v>
      </c>
      <c r="M166" s="40"/>
      <c r="N166" s="41">
        <f t="shared" si="12"/>
        <v>58.46898976982097</v>
      </c>
    </row>
    <row r="167" spans="2:14" ht="12" customHeight="1">
      <c r="B167" s="49">
        <v>5731</v>
      </c>
      <c r="C167" s="47" t="s">
        <v>138</v>
      </c>
      <c r="D167" s="40">
        <v>58</v>
      </c>
      <c r="E167" s="40">
        <v>121</v>
      </c>
      <c r="F167" s="40">
        <v>126</v>
      </c>
      <c r="G167" s="40">
        <f t="shared" si="10"/>
        <v>247</v>
      </c>
      <c r="H167" s="40">
        <v>365782</v>
      </c>
      <c r="I167" s="40"/>
      <c r="J167" s="40">
        <v>77473</v>
      </c>
      <c r="K167" s="40">
        <v>6256</v>
      </c>
      <c r="L167" s="41">
        <f t="shared" si="11"/>
        <v>1480.8987854251013</v>
      </c>
      <c r="M167" s="40"/>
      <c r="N167" s="41">
        <f t="shared" si="12"/>
        <v>58.46898976982097</v>
      </c>
    </row>
    <row r="168" spans="2:14" ht="12" customHeight="1">
      <c r="B168" s="49">
        <v>574</v>
      </c>
      <c r="C168" s="47" t="s">
        <v>139</v>
      </c>
      <c r="D168" s="40">
        <v>452</v>
      </c>
      <c r="E168" s="40">
        <v>1529</v>
      </c>
      <c r="F168" s="40">
        <v>1055</v>
      </c>
      <c r="G168" s="40">
        <f t="shared" si="10"/>
        <v>2584</v>
      </c>
      <c r="H168" s="40">
        <v>5283094</v>
      </c>
      <c r="I168" s="40">
        <v>97159</v>
      </c>
      <c r="J168" s="40">
        <v>690681</v>
      </c>
      <c r="K168" s="40">
        <v>47173</v>
      </c>
      <c r="L168" s="41">
        <f t="shared" si="11"/>
        <v>2044.5410216718267</v>
      </c>
      <c r="M168" s="40"/>
      <c r="N168" s="41">
        <f t="shared" si="12"/>
        <v>111.99402200411252</v>
      </c>
    </row>
    <row r="169" spans="2:14" ht="12" customHeight="1">
      <c r="B169" s="49">
        <v>5741</v>
      </c>
      <c r="C169" s="47" t="s">
        <v>140</v>
      </c>
      <c r="D169" s="40">
        <v>401</v>
      </c>
      <c r="E169" s="40">
        <v>1252</v>
      </c>
      <c r="F169" s="40">
        <v>889</v>
      </c>
      <c r="G169" s="40">
        <f t="shared" si="10"/>
        <v>2141</v>
      </c>
      <c r="H169" s="40">
        <v>4816865</v>
      </c>
      <c r="I169" s="40">
        <v>83198</v>
      </c>
      <c r="J169" s="40">
        <v>661659</v>
      </c>
      <c r="K169" s="40">
        <v>43732</v>
      </c>
      <c r="L169" s="41">
        <f t="shared" si="11"/>
        <v>2249.8201774871554</v>
      </c>
      <c r="M169" s="40"/>
      <c r="N169" s="41">
        <f t="shared" si="12"/>
        <v>110.14508826488613</v>
      </c>
    </row>
    <row r="170" spans="2:14" ht="12" customHeight="1">
      <c r="B170" s="49">
        <v>5742</v>
      </c>
      <c r="C170" s="47" t="s">
        <v>141</v>
      </c>
      <c r="D170" s="40">
        <v>51</v>
      </c>
      <c r="E170" s="40">
        <v>277</v>
      </c>
      <c r="F170" s="40">
        <v>166</v>
      </c>
      <c r="G170" s="40">
        <f t="shared" si="10"/>
        <v>443</v>
      </c>
      <c r="H170" s="40">
        <v>466229</v>
      </c>
      <c r="I170" s="40">
        <v>13961</v>
      </c>
      <c r="J170" s="40">
        <v>29022</v>
      </c>
      <c r="K170" s="40">
        <v>3441</v>
      </c>
      <c r="L170" s="41">
        <f t="shared" si="11"/>
        <v>1052.4356659142213</v>
      </c>
      <c r="M170" s="40"/>
      <c r="N170" s="41">
        <f t="shared" si="12"/>
        <v>135.49229875036326</v>
      </c>
    </row>
    <row r="171" spans="2:14" ht="12" customHeight="1">
      <c r="B171" s="49">
        <v>579</v>
      </c>
      <c r="C171" s="47" t="s">
        <v>142</v>
      </c>
      <c r="D171" s="40">
        <v>17</v>
      </c>
      <c r="E171" s="40">
        <v>32</v>
      </c>
      <c r="F171" s="40">
        <v>39</v>
      </c>
      <c r="G171" s="40">
        <f t="shared" si="10"/>
        <v>71</v>
      </c>
      <c r="H171" s="40">
        <v>104273</v>
      </c>
      <c r="I171" s="40"/>
      <c r="J171" s="40">
        <v>15500</v>
      </c>
      <c r="K171" s="40">
        <v>1540</v>
      </c>
      <c r="L171" s="41">
        <f t="shared" si="11"/>
        <v>1468.6338028169014</v>
      </c>
      <c r="M171" s="40"/>
      <c r="N171" s="41">
        <f t="shared" si="12"/>
        <v>67.70974025974026</v>
      </c>
    </row>
    <row r="172" spans="2:14" ht="12" customHeight="1">
      <c r="B172" s="49">
        <v>5799</v>
      </c>
      <c r="C172" s="47" t="s">
        <v>142</v>
      </c>
      <c r="D172" s="40">
        <v>17</v>
      </c>
      <c r="E172" s="40">
        <v>32</v>
      </c>
      <c r="F172" s="40">
        <v>39</v>
      </c>
      <c r="G172" s="40">
        <f t="shared" si="10"/>
        <v>71</v>
      </c>
      <c r="H172" s="40">
        <v>104273</v>
      </c>
      <c r="I172" s="40"/>
      <c r="J172" s="40">
        <v>15500</v>
      </c>
      <c r="K172" s="40">
        <v>1540</v>
      </c>
      <c r="L172" s="41">
        <f t="shared" si="11"/>
        <v>1468.6338028169014</v>
      </c>
      <c r="M172" s="40"/>
      <c r="N172" s="41">
        <f t="shared" si="12"/>
        <v>67.70974025974026</v>
      </c>
    </row>
    <row r="173" spans="2:14" ht="12" customHeight="1">
      <c r="B173" s="49">
        <v>58</v>
      </c>
      <c r="C173" s="47" t="s">
        <v>143</v>
      </c>
      <c r="D173" s="40">
        <v>2893</v>
      </c>
      <c r="E173" s="40">
        <v>9105</v>
      </c>
      <c r="F173" s="40">
        <v>6438</v>
      </c>
      <c r="G173" s="40">
        <f t="shared" si="10"/>
        <v>15543</v>
      </c>
      <c r="H173" s="40">
        <v>34345994</v>
      </c>
      <c r="I173" s="40">
        <v>665328</v>
      </c>
      <c r="J173" s="40">
        <v>3388183</v>
      </c>
      <c r="K173" s="40">
        <v>155671</v>
      </c>
      <c r="L173" s="41">
        <f t="shared" si="11"/>
        <v>2209.7403332689955</v>
      </c>
      <c r="M173" s="40"/>
      <c r="N173" s="41">
        <f t="shared" si="12"/>
        <v>220.63193529944562</v>
      </c>
    </row>
    <row r="174" spans="2:14" ht="12" customHeight="1">
      <c r="B174" s="49">
        <v>581</v>
      </c>
      <c r="C174" s="47" t="s">
        <v>144</v>
      </c>
      <c r="D174" s="40">
        <v>445</v>
      </c>
      <c r="E174" s="40">
        <v>569</v>
      </c>
      <c r="F174" s="40">
        <v>1009</v>
      </c>
      <c r="G174" s="40">
        <f t="shared" si="10"/>
        <v>1578</v>
      </c>
      <c r="H174" s="40">
        <v>2702996</v>
      </c>
      <c r="I174" s="40">
        <v>3674</v>
      </c>
      <c r="J174" s="40">
        <v>578167</v>
      </c>
      <c r="K174" s="40">
        <v>30696</v>
      </c>
      <c r="L174" s="41">
        <f t="shared" si="11"/>
        <v>1712.9252217997466</v>
      </c>
      <c r="M174" s="40"/>
      <c r="N174" s="41">
        <f t="shared" si="12"/>
        <v>88.05694553036226</v>
      </c>
    </row>
    <row r="175" spans="2:14" ht="12" customHeight="1">
      <c r="B175" s="49">
        <v>5811</v>
      </c>
      <c r="C175" s="47" t="s">
        <v>145</v>
      </c>
      <c r="D175" s="40">
        <v>264</v>
      </c>
      <c r="E175" s="40">
        <v>356</v>
      </c>
      <c r="F175" s="40">
        <v>541</v>
      </c>
      <c r="G175" s="40">
        <f t="shared" si="10"/>
        <v>897</v>
      </c>
      <c r="H175" s="40">
        <v>1429232</v>
      </c>
      <c r="I175" s="40">
        <v>1367</v>
      </c>
      <c r="J175" s="40">
        <v>258130</v>
      </c>
      <c r="K175" s="40">
        <v>14366</v>
      </c>
      <c r="L175" s="41">
        <f t="shared" si="11"/>
        <v>1593.3467112597548</v>
      </c>
      <c r="M175" s="40"/>
      <c r="N175" s="41">
        <f t="shared" si="12"/>
        <v>99.48712237226785</v>
      </c>
    </row>
    <row r="176" spans="2:14" ht="12" customHeight="1">
      <c r="B176" s="49">
        <v>5812</v>
      </c>
      <c r="C176" s="47" t="s">
        <v>146</v>
      </c>
      <c r="D176" s="40">
        <v>181</v>
      </c>
      <c r="E176" s="40">
        <v>213</v>
      </c>
      <c r="F176" s="40">
        <v>468</v>
      </c>
      <c r="G176" s="40">
        <f t="shared" si="10"/>
        <v>681</v>
      </c>
      <c r="H176" s="40">
        <v>1273764</v>
      </c>
      <c r="I176" s="40">
        <v>2307</v>
      </c>
      <c r="J176" s="40">
        <v>320037</v>
      </c>
      <c r="K176" s="40">
        <v>16330</v>
      </c>
      <c r="L176" s="41">
        <f t="shared" si="11"/>
        <v>1870.431718061674</v>
      </c>
      <c r="M176" s="40"/>
      <c r="N176" s="41">
        <f t="shared" si="12"/>
        <v>78.00146968769137</v>
      </c>
    </row>
    <row r="177" spans="2:14" ht="12" customHeight="1">
      <c r="B177" s="49">
        <v>582</v>
      </c>
      <c r="C177" s="47" t="s">
        <v>147</v>
      </c>
      <c r="D177" s="40">
        <v>192</v>
      </c>
      <c r="E177" s="40">
        <v>666</v>
      </c>
      <c r="F177" s="40">
        <v>343</v>
      </c>
      <c r="G177" s="40">
        <f t="shared" si="10"/>
        <v>1009</v>
      </c>
      <c r="H177" s="40">
        <v>2998411</v>
      </c>
      <c r="I177" s="40">
        <v>38883</v>
      </c>
      <c r="J177" s="40">
        <v>310817</v>
      </c>
      <c r="K177" s="40">
        <v>15345</v>
      </c>
      <c r="L177" s="41">
        <f t="shared" si="11"/>
        <v>2971.6660059464816</v>
      </c>
      <c r="M177" s="40"/>
      <c r="N177" s="41">
        <f t="shared" si="12"/>
        <v>195.3998696643858</v>
      </c>
    </row>
    <row r="178" spans="2:14" ht="12" customHeight="1">
      <c r="B178" s="49">
        <v>5821</v>
      </c>
      <c r="C178" s="47" t="s">
        <v>208</v>
      </c>
      <c r="D178" s="40">
        <v>97</v>
      </c>
      <c r="E178" s="40">
        <v>364</v>
      </c>
      <c r="F178" s="40">
        <v>135</v>
      </c>
      <c r="G178" s="40">
        <f t="shared" si="10"/>
        <v>499</v>
      </c>
      <c r="H178" s="40">
        <v>1161995</v>
      </c>
      <c r="I178" s="40">
        <v>35801</v>
      </c>
      <c r="J178" s="40">
        <v>142428</v>
      </c>
      <c r="K178" s="40">
        <v>8322</v>
      </c>
      <c r="L178" s="41">
        <f t="shared" si="11"/>
        <v>2328.6472945891783</v>
      </c>
      <c r="M178" s="40"/>
      <c r="N178" s="41">
        <f t="shared" si="12"/>
        <v>139.62929584234558</v>
      </c>
    </row>
    <row r="179" spans="2:14" ht="12" customHeight="1">
      <c r="B179" s="49">
        <v>5822</v>
      </c>
      <c r="C179" s="47" t="s">
        <v>148</v>
      </c>
      <c r="D179" s="40">
        <v>19</v>
      </c>
      <c r="E179" s="40">
        <v>45</v>
      </c>
      <c r="F179" s="40">
        <v>42</v>
      </c>
      <c r="G179" s="40">
        <f t="shared" si="10"/>
        <v>87</v>
      </c>
      <c r="H179" s="40">
        <v>177780</v>
      </c>
      <c r="I179" s="40"/>
      <c r="J179" s="40">
        <v>36230</v>
      </c>
      <c r="K179" s="40">
        <v>1513</v>
      </c>
      <c r="L179" s="41">
        <f t="shared" si="11"/>
        <v>2043.448275862069</v>
      </c>
      <c r="M179" s="40"/>
      <c r="N179" s="41">
        <f t="shared" si="12"/>
        <v>117.5016523463318</v>
      </c>
    </row>
    <row r="180" spans="2:14" ht="12" customHeight="1">
      <c r="B180" s="49">
        <v>5823</v>
      </c>
      <c r="C180" s="47" t="s">
        <v>149</v>
      </c>
      <c r="D180" s="40">
        <v>76</v>
      </c>
      <c r="E180" s="40">
        <v>257</v>
      </c>
      <c r="F180" s="40">
        <v>166</v>
      </c>
      <c r="G180" s="40">
        <f t="shared" si="10"/>
        <v>423</v>
      </c>
      <c r="H180" s="40">
        <v>1658636</v>
      </c>
      <c r="I180" s="40">
        <v>3082</v>
      </c>
      <c r="J180" s="40">
        <v>132159</v>
      </c>
      <c r="K180" s="40">
        <v>5510</v>
      </c>
      <c r="L180" s="41">
        <f t="shared" si="11"/>
        <v>3921.125295508274</v>
      </c>
      <c r="M180" s="40"/>
      <c r="N180" s="41">
        <f t="shared" si="12"/>
        <v>301.02286751361163</v>
      </c>
    </row>
    <row r="181" spans="2:14" ht="12" customHeight="1">
      <c r="B181" s="49">
        <v>583</v>
      </c>
      <c r="C181" s="47" t="s">
        <v>150</v>
      </c>
      <c r="D181" s="40">
        <v>1093</v>
      </c>
      <c r="E181" s="40">
        <v>3877</v>
      </c>
      <c r="F181" s="40">
        <v>1581</v>
      </c>
      <c r="G181" s="40">
        <f t="shared" si="10"/>
        <v>5458</v>
      </c>
      <c r="H181" s="40">
        <v>18945441</v>
      </c>
      <c r="I181" s="40">
        <v>279070</v>
      </c>
      <c r="J181" s="40">
        <v>620560</v>
      </c>
      <c r="K181" s="40">
        <v>9423</v>
      </c>
      <c r="L181" s="41">
        <f t="shared" si="11"/>
        <v>3471.1324661048</v>
      </c>
      <c r="M181" s="40"/>
      <c r="N181" s="41">
        <f t="shared" si="12"/>
        <v>2010.5530085959886</v>
      </c>
    </row>
    <row r="182" spans="2:14" ht="12" customHeight="1">
      <c r="B182" s="49">
        <v>5831</v>
      </c>
      <c r="C182" s="47" t="s">
        <v>209</v>
      </c>
      <c r="D182" s="40">
        <v>907</v>
      </c>
      <c r="E182" s="40">
        <v>3146</v>
      </c>
      <c r="F182" s="40">
        <v>1218</v>
      </c>
      <c r="G182" s="40">
        <f t="shared" si="10"/>
        <v>4364</v>
      </c>
      <c r="H182" s="40">
        <v>16725053</v>
      </c>
      <c r="I182" s="40">
        <v>263305</v>
      </c>
      <c r="J182" s="40">
        <v>488236</v>
      </c>
      <c r="K182" s="40"/>
      <c r="L182" s="41">
        <f t="shared" si="11"/>
        <v>3832.5052703941337</v>
      </c>
      <c r="M182" s="40"/>
      <c r="N182" s="41"/>
    </row>
    <row r="183" spans="2:14" ht="12" customHeight="1">
      <c r="B183" s="49">
        <v>5832</v>
      </c>
      <c r="C183" s="47" t="s">
        <v>210</v>
      </c>
      <c r="D183" s="40">
        <v>186</v>
      </c>
      <c r="E183" s="40">
        <v>731</v>
      </c>
      <c r="F183" s="40">
        <v>363</v>
      </c>
      <c r="G183" s="40">
        <f t="shared" si="10"/>
        <v>1094</v>
      </c>
      <c r="H183" s="40">
        <v>2220388</v>
      </c>
      <c r="I183" s="40">
        <v>15765</v>
      </c>
      <c r="J183" s="40">
        <v>132324</v>
      </c>
      <c r="K183" s="40">
        <v>9423</v>
      </c>
      <c r="L183" s="41">
        <f t="shared" si="11"/>
        <v>2029.6051188299816</v>
      </c>
      <c r="M183" s="40"/>
      <c r="N183" s="41">
        <f t="shared" si="12"/>
        <v>235.63493579539426</v>
      </c>
    </row>
    <row r="184" spans="2:14" ht="12" customHeight="1">
      <c r="B184" s="49">
        <v>584</v>
      </c>
      <c r="C184" s="47" t="s">
        <v>151</v>
      </c>
      <c r="D184" s="42">
        <v>360</v>
      </c>
      <c r="E184" s="40">
        <v>2172</v>
      </c>
      <c r="F184" s="40">
        <v>1604</v>
      </c>
      <c r="G184" s="40">
        <f t="shared" si="10"/>
        <v>3776</v>
      </c>
      <c r="H184" s="40">
        <v>3517841</v>
      </c>
      <c r="I184" s="40">
        <v>209501</v>
      </c>
      <c r="J184" s="40">
        <v>499393</v>
      </c>
      <c r="K184" s="40">
        <v>30374</v>
      </c>
      <c r="L184" s="41">
        <f t="shared" si="11"/>
        <v>931.6316207627119</v>
      </c>
      <c r="M184" s="40"/>
      <c r="N184" s="41">
        <f t="shared" si="12"/>
        <v>115.81750839533812</v>
      </c>
    </row>
    <row r="185" spans="2:14" ht="12" customHeight="1">
      <c r="B185" s="49">
        <v>5841</v>
      </c>
      <c r="C185" s="47" t="s">
        <v>152</v>
      </c>
      <c r="D185" s="42">
        <v>199</v>
      </c>
      <c r="E185" s="40">
        <v>563</v>
      </c>
      <c r="F185" s="40">
        <v>744</v>
      </c>
      <c r="G185" s="40">
        <f t="shared" si="10"/>
        <v>1307</v>
      </c>
      <c r="H185" s="40">
        <v>2099669</v>
      </c>
      <c r="I185" s="40">
        <v>28404</v>
      </c>
      <c r="J185" s="40">
        <v>358710</v>
      </c>
      <c r="K185" s="40">
        <v>21459</v>
      </c>
      <c r="L185" s="41">
        <f t="shared" si="11"/>
        <v>1606.4797245600612</v>
      </c>
      <c r="M185" s="40"/>
      <c r="N185" s="41">
        <f t="shared" si="12"/>
        <v>97.84561256349318</v>
      </c>
    </row>
    <row r="186" spans="2:14" ht="12" customHeight="1">
      <c r="B186" s="49">
        <v>5842</v>
      </c>
      <c r="C186" s="47" t="s">
        <v>153</v>
      </c>
      <c r="D186" s="42">
        <v>64</v>
      </c>
      <c r="E186" s="40">
        <v>1433</v>
      </c>
      <c r="F186" s="40">
        <v>603</v>
      </c>
      <c r="G186" s="40">
        <f t="shared" si="10"/>
        <v>2036</v>
      </c>
      <c r="H186" s="40">
        <v>736222</v>
      </c>
      <c r="I186" s="40">
        <v>179607</v>
      </c>
      <c r="J186" s="40">
        <v>153</v>
      </c>
      <c r="K186" s="40"/>
      <c r="L186" s="41">
        <f t="shared" si="11"/>
        <v>361.60216110019644</v>
      </c>
      <c r="M186" s="40"/>
      <c r="N186" s="41"/>
    </row>
    <row r="187" spans="2:14" ht="12" customHeight="1">
      <c r="B187" s="49">
        <v>5843</v>
      </c>
      <c r="C187" s="47" t="s">
        <v>154</v>
      </c>
      <c r="D187" s="42">
        <v>97</v>
      </c>
      <c r="E187" s="40">
        <v>176</v>
      </c>
      <c r="F187" s="40">
        <v>257</v>
      </c>
      <c r="G187" s="40">
        <f t="shared" si="10"/>
        <v>433</v>
      </c>
      <c r="H187" s="40">
        <v>681950</v>
      </c>
      <c r="I187" s="40">
        <v>1490</v>
      </c>
      <c r="J187" s="40">
        <v>140530</v>
      </c>
      <c r="K187" s="40">
        <v>8915</v>
      </c>
      <c r="L187" s="41">
        <f t="shared" si="11"/>
        <v>1574.9422632794458</v>
      </c>
      <c r="M187" s="40"/>
      <c r="N187" s="41">
        <f t="shared" si="12"/>
        <v>76.49467190128996</v>
      </c>
    </row>
    <row r="188" spans="2:14" ht="12" customHeight="1">
      <c r="B188" s="49">
        <v>585</v>
      </c>
      <c r="C188" s="47" t="s">
        <v>155</v>
      </c>
      <c r="D188" s="42">
        <v>238</v>
      </c>
      <c r="E188" s="40">
        <v>547</v>
      </c>
      <c r="F188" s="40">
        <v>563</v>
      </c>
      <c r="G188" s="40">
        <f t="shared" si="10"/>
        <v>1110</v>
      </c>
      <c r="H188" s="40">
        <v>2507599</v>
      </c>
      <c r="I188" s="40">
        <v>24222</v>
      </c>
      <c r="J188" s="40">
        <v>578616</v>
      </c>
      <c r="K188" s="40">
        <v>29495</v>
      </c>
      <c r="L188" s="41">
        <f t="shared" si="11"/>
        <v>2259.098198198198</v>
      </c>
      <c r="M188" s="40"/>
      <c r="N188" s="41">
        <f t="shared" si="12"/>
        <v>85.0177657230039</v>
      </c>
    </row>
    <row r="189" spans="2:14" ht="12" customHeight="1">
      <c r="B189" s="49">
        <v>5851</v>
      </c>
      <c r="C189" s="47" t="s">
        <v>156</v>
      </c>
      <c r="D189" s="42">
        <v>95</v>
      </c>
      <c r="E189" s="40">
        <v>230</v>
      </c>
      <c r="F189" s="40">
        <v>177</v>
      </c>
      <c r="G189" s="40">
        <f t="shared" si="10"/>
        <v>407</v>
      </c>
      <c r="H189" s="40">
        <v>1107648</v>
      </c>
      <c r="I189" s="40">
        <v>5826</v>
      </c>
      <c r="J189" s="40">
        <v>277115</v>
      </c>
      <c r="K189" s="40">
        <v>11635</v>
      </c>
      <c r="L189" s="41">
        <f t="shared" si="11"/>
        <v>2721.4938574938574</v>
      </c>
      <c r="M189" s="40"/>
      <c r="N189" s="41">
        <f t="shared" si="12"/>
        <v>95.19965620971207</v>
      </c>
    </row>
    <row r="190" spans="2:14" ht="12" customHeight="1">
      <c r="B190" s="49">
        <v>5852</v>
      </c>
      <c r="C190" s="47" t="s">
        <v>157</v>
      </c>
      <c r="D190" s="42">
        <v>80</v>
      </c>
      <c r="E190" s="40">
        <v>133</v>
      </c>
      <c r="F190" s="40">
        <v>161</v>
      </c>
      <c r="G190" s="40">
        <f t="shared" si="10"/>
        <v>294</v>
      </c>
      <c r="H190" s="40">
        <v>490433</v>
      </c>
      <c r="I190" s="40">
        <v>180</v>
      </c>
      <c r="J190" s="40">
        <v>118741</v>
      </c>
      <c r="K190" s="40">
        <v>9141</v>
      </c>
      <c r="L190" s="41">
        <f t="shared" si="11"/>
        <v>1668.139455782313</v>
      </c>
      <c r="M190" s="40"/>
      <c r="N190" s="41">
        <f t="shared" si="12"/>
        <v>53.65200743901105</v>
      </c>
    </row>
    <row r="191" spans="2:14" ht="12" customHeight="1">
      <c r="B191" s="49">
        <v>5853</v>
      </c>
      <c r="C191" s="47" t="s">
        <v>158</v>
      </c>
      <c r="D191" s="42">
        <v>63</v>
      </c>
      <c r="E191" s="40">
        <v>184</v>
      </c>
      <c r="F191" s="40">
        <v>225</v>
      </c>
      <c r="G191" s="40">
        <f t="shared" si="10"/>
        <v>409</v>
      </c>
      <c r="H191" s="40">
        <v>909518</v>
      </c>
      <c r="I191" s="40">
        <v>18216</v>
      </c>
      <c r="J191" s="40">
        <v>182760</v>
      </c>
      <c r="K191" s="40">
        <v>8719</v>
      </c>
      <c r="L191" s="41">
        <f t="shared" si="11"/>
        <v>2223.760391198044</v>
      </c>
      <c r="M191" s="40"/>
      <c r="N191" s="41">
        <f t="shared" si="12"/>
        <v>104.3144856061475</v>
      </c>
    </row>
    <row r="192" spans="2:14" ht="12" customHeight="1">
      <c r="B192" s="49">
        <v>586</v>
      </c>
      <c r="C192" s="47" t="s">
        <v>159</v>
      </c>
      <c r="D192" s="42">
        <v>74</v>
      </c>
      <c r="E192" s="40">
        <v>132</v>
      </c>
      <c r="F192" s="40">
        <v>136</v>
      </c>
      <c r="G192" s="40">
        <f t="shared" si="10"/>
        <v>268</v>
      </c>
      <c r="H192" s="40">
        <v>455005</v>
      </c>
      <c r="I192" s="40">
        <v>67716</v>
      </c>
      <c r="J192" s="40">
        <v>71384</v>
      </c>
      <c r="K192" s="40">
        <v>3445</v>
      </c>
      <c r="L192" s="41">
        <f t="shared" si="11"/>
        <v>1697.7798507462687</v>
      </c>
      <c r="M192" s="40"/>
      <c r="N192" s="41">
        <f t="shared" si="12"/>
        <v>132.07692307692307</v>
      </c>
    </row>
    <row r="193" spans="2:14" ht="12" customHeight="1">
      <c r="B193" s="49">
        <v>5861</v>
      </c>
      <c r="C193" s="47" t="s">
        <v>159</v>
      </c>
      <c r="D193" s="42">
        <v>74</v>
      </c>
      <c r="E193" s="40">
        <v>132</v>
      </c>
      <c r="F193" s="40">
        <v>136</v>
      </c>
      <c r="G193" s="40">
        <f t="shared" si="10"/>
        <v>268</v>
      </c>
      <c r="H193" s="40">
        <v>455005</v>
      </c>
      <c r="I193" s="40">
        <v>67716</v>
      </c>
      <c r="J193" s="40">
        <v>71384</v>
      </c>
      <c r="K193" s="40">
        <v>3445</v>
      </c>
      <c r="L193" s="41">
        <f t="shared" si="11"/>
        <v>1697.7798507462687</v>
      </c>
      <c r="M193" s="40"/>
      <c r="N193" s="41">
        <f t="shared" si="12"/>
        <v>132.07692307692307</v>
      </c>
    </row>
    <row r="194" spans="2:14" ht="12" customHeight="1">
      <c r="B194" s="49">
        <v>587</v>
      </c>
      <c r="C194" s="47" t="s">
        <v>160</v>
      </c>
      <c r="D194" s="42">
        <v>107</v>
      </c>
      <c r="E194" s="40">
        <v>264</v>
      </c>
      <c r="F194" s="40">
        <v>163</v>
      </c>
      <c r="G194" s="40">
        <f t="shared" si="10"/>
        <v>427</v>
      </c>
      <c r="H194" s="40">
        <v>515901</v>
      </c>
      <c r="I194" s="40">
        <v>7854</v>
      </c>
      <c r="J194" s="40">
        <v>144784</v>
      </c>
      <c r="K194" s="40">
        <v>6333</v>
      </c>
      <c r="L194" s="41">
        <f t="shared" si="11"/>
        <v>1208.19906323185</v>
      </c>
      <c r="M194" s="40"/>
      <c r="N194" s="41">
        <f t="shared" si="12"/>
        <v>81.46234012316438</v>
      </c>
    </row>
    <row r="195" spans="2:14" ht="12" customHeight="1">
      <c r="B195" s="49">
        <v>5871</v>
      </c>
      <c r="C195" s="47" t="s">
        <v>160</v>
      </c>
      <c r="D195" s="42">
        <v>107</v>
      </c>
      <c r="E195" s="40">
        <v>264</v>
      </c>
      <c r="F195" s="40">
        <v>163</v>
      </c>
      <c r="G195" s="40">
        <f t="shared" si="10"/>
        <v>427</v>
      </c>
      <c r="H195" s="40">
        <v>515901</v>
      </c>
      <c r="I195" s="40">
        <v>7854</v>
      </c>
      <c r="J195" s="40">
        <v>144784</v>
      </c>
      <c r="K195" s="40">
        <v>6333</v>
      </c>
      <c r="L195" s="41">
        <f t="shared" si="11"/>
        <v>1208.19906323185</v>
      </c>
      <c r="M195" s="40"/>
      <c r="N195" s="41">
        <f t="shared" si="12"/>
        <v>81.46234012316438</v>
      </c>
    </row>
    <row r="196" spans="2:14" ht="12" customHeight="1">
      <c r="B196" s="49">
        <v>588</v>
      </c>
      <c r="C196" s="47" t="s">
        <v>161</v>
      </c>
      <c r="D196" s="42">
        <v>7</v>
      </c>
      <c r="E196" s="40">
        <v>12</v>
      </c>
      <c r="F196" s="40">
        <v>11</v>
      </c>
      <c r="G196" s="40">
        <f t="shared" si="10"/>
        <v>23</v>
      </c>
      <c r="H196" s="40">
        <v>22613</v>
      </c>
      <c r="I196" s="40">
        <v>120</v>
      </c>
      <c r="J196" s="40">
        <v>10055</v>
      </c>
      <c r="K196" s="40">
        <v>647</v>
      </c>
      <c r="L196" s="41">
        <f t="shared" si="11"/>
        <v>983.1739130434783</v>
      </c>
      <c r="M196" s="40"/>
      <c r="N196" s="41">
        <f t="shared" si="12"/>
        <v>34.95054095826893</v>
      </c>
    </row>
    <row r="197" spans="2:14" ht="12" customHeight="1">
      <c r="B197" s="49">
        <v>5881</v>
      </c>
      <c r="C197" s="47" t="s">
        <v>162</v>
      </c>
      <c r="D197" s="42">
        <v>2</v>
      </c>
      <c r="E197" s="40" t="s">
        <v>207</v>
      </c>
      <c r="F197" s="40" t="s">
        <v>207</v>
      </c>
      <c r="G197" s="40" t="s">
        <v>207</v>
      </c>
      <c r="H197" s="40" t="s">
        <v>207</v>
      </c>
      <c r="I197" s="40" t="s">
        <v>207</v>
      </c>
      <c r="J197" s="40" t="s">
        <v>207</v>
      </c>
      <c r="K197" s="40" t="s">
        <v>207</v>
      </c>
      <c r="L197" s="41" t="s">
        <v>207</v>
      </c>
      <c r="M197" s="40"/>
      <c r="N197" s="41" t="s">
        <v>207</v>
      </c>
    </row>
    <row r="198" spans="2:14" ht="12" customHeight="1">
      <c r="B198" s="49">
        <v>5889</v>
      </c>
      <c r="C198" s="47" t="s">
        <v>163</v>
      </c>
      <c r="D198" s="42">
        <v>5</v>
      </c>
      <c r="E198" s="43">
        <v>-12</v>
      </c>
      <c r="F198" s="43">
        <v>-11</v>
      </c>
      <c r="G198" s="43">
        <v>-23</v>
      </c>
      <c r="H198" s="43">
        <v>-22613</v>
      </c>
      <c r="I198" s="43">
        <v>-120</v>
      </c>
      <c r="J198" s="43">
        <v>-10055</v>
      </c>
      <c r="K198" s="43">
        <v>-647</v>
      </c>
      <c r="L198" s="45">
        <v>-983.2</v>
      </c>
      <c r="M198" s="40"/>
      <c r="N198" s="45">
        <v>-35</v>
      </c>
    </row>
    <row r="199" spans="2:14" ht="12" customHeight="1">
      <c r="B199" s="49">
        <v>589</v>
      </c>
      <c r="C199" s="47" t="s">
        <v>164</v>
      </c>
      <c r="D199" s="42">
        <v>377</v>
      </c>
      <c r="E199" s="40">
        <v>866</v>
      </c>
      <c r="F199" s="40">
        <v>1028</v>
      </c>
      <c r="G199" s="40">
        <f t="shared" si="10"/>
        <v>1894</v>
      </c>
      <c r="H199" s="40">
        <v>2680187</v>
      </c>
      <c r="I199" s="40">
        <v>34288</v>
      </c>
      <c r="J199" s="40">
        <v>574407</v>
      </c>
      <c r="K199" s="40">
        <v>29913</v>
      </c>
      <c r="L199" s="41">
        <f t="shared" si="11"/>
        <v>1415.0934530095037</v>
      </c>
      <c r="M199" s="40"/>
      <c r="N199" s="41">
        <f t="shared" si="12"/>
        <v>89.59940494099556</v>
      </c>
    </row>
    <row r="200" spans="2:14" ht="12" customHeight="1">
      <c r="B200" s="49">
        <v>5891</v>
      </c>
      <c r="C200" s="47" t="s">
        <v>165</v>
      </c>
      <c r="D200" s="42">
        <v>14</v>
      </c>
      <c r="E200" s="40">
        <v>8</v>
      </c>
      <c r="F200" s="40">
        <v>15</v>
      </c>
      <c r="G200" s="40">
        <f t="shared" si="10"/>
        <v>23</v>
      </c>
      <c r="H200" s="40">
        <v>30811</v>
      </c>
      <c r="I200" s="40"/>
      <c r="J200" s="40">
        <v>2019</v>
      </c>
      <c r="K200" s="40">
        <v>237</v>
      </c>
      <c r="L200" s="41">
        <f t="shared" si="11"/>
        <v>1339.608695652174</v>
      </c>
      <c r="M200" s="40"/>
      <c r="N200" s="41">
        <f t="shared" si="12"/>
        <v>130.0042194092827</v>
      </c>
    </row>
    <row r="201" spans="2:14" ht="12" customHeight="1">
      <c r="B201" s="49">
        <v>5892</v>
      </c>
      <c r="C201" s="47" t="s">
        <v>166</v>
      </c>
      <c r="D201" s="42">
        <v>62</v>
      </c>
      <c r="E201" s="40">
        <v>107</v>
      </c>
      <c r="F201" s="40">
        <v>132</v>
      </c>
      <c r="G201" s="40">
        <f t="shared" si="10"/>
        <v>239</v>
      </c>
      <c r="H201" s="40">
        <v>230157</v>
      </c>
      <c r="I201" s="40">
        <v>800</v>
      </c>
      <c r="J201" s="40">
        <v>16005</v>
      </c>
      <c r="K201" s="40">
        <v>2973</v>
      </c>
      <c r="L201" s="41">
        <f t="shared" si="11"/>
        <v>963</v>
      </c>
      <c r="M201" s="40"/>
      <c r="N201" s="41">
        <f t="shared" si="12"/>
        <v>77.41574167507568</v>
      </c>
    </row>
    <row r="202" spans="2:14" ht="12" customHeight="1">
      <c r="B202" s="49">
        <v>5899</v>
      </c>
      <c r="C202" s="47" t="s">
        <v>167</v>
      </c>
      <c r="D202" s="42">
        <v>301</v>
      </c>
      <c r="E202" s="40">
        <v>751</v>
      </c>
      <c r="F202" s="40">
        <v>881</v>
      </c>
      <c r="G202" s="40">
        <f t="shared" si="10"/>
        <v>1632</v>
      </c>
      <c r="H202" s="40">
        <v>2419219</v>
      </c>
      <c r="I202" s="40">
        <v>33488</v>
      </c>
      <c r="J202" s="40">
        <v>556383</v>
      </c>
      <c r="K202" s="40">
        <v>26703</v>
      </c>
      <c r="L202" s="41">
        <f t="shared" si="11"/>
        <v>1482.3645833333333</v>
      </c>
      <c r="M202" s="40"/>
      <c r="N202" s="41">
        <f t="shared" si="12"/>
        <v>90.59727371456391</v>
      </c>
    </row>
    <row r="203" spans="4:14" ht="12" customHeight="1">
      <c r="D203" s="24"/>
      <c r="E203" s="24"/>
      <c r="F203" s="3"/>
      <c r="G203" s="24"/>
      <c r="H203" s="3"/>
      <c r="I203" s="3"/>
      <c r="J203" s="3"/>
      <c r="K203" s="3"/>
      <c r="L203" s="25"/>
      <c r="M203" s="3"/>
      <c r="N203" s="25"/>
    </row>
    <row r="204" spans="4:14" ht="12" customHeight="1">
      <c r="D204" s="24"/>
      <c r="F204" s="3"/>
      <c r="H204" s="3"/>
      <c r="I204" s="3"/>
      <c r="J204" s="3"/>
      <c r="K204" s="3"/>
      <c r="L204" s="25"/>
      <c r="M204" s="3"/>
      <c r="N204" s="3"/>
    </row>
    <row r="205" spans="4:14" ht="12" customHeight="1">
      <c r="D205" s="24"/>
      <c r="F205" s="3"/>
      <c r="H205" s="3"/>
      <c r="I205" s="3"/>
      <c r="J205" s="3"/>
      <c r="K205" s="3"/>
      <c r="L205" s="25"/>
      <c r="M205" s="3"/>
      <c r="N205" s="3"/>
    </row>
    <row r="206" spans="4:14" ht="12" customHeight="1">
      <c r="D206" s="24"/>
      <c r="I206" s="3"/>
      <c r="J206" s="3"/>
      <c r="K206" s="3"/>
      <c r="L206" s="25"/>
      <c r="M206" s="3"/>
      <c r="N206" s="3"/>
    </row>
    <row r="207" spans="4:14" ht="12" customHeight="1">
      <c r="D207" s="24"/>
      <c r="I207" s="3"/>
      <c r="J207" s="3"/>
      <c r="K207" s="3"/>
      <c r="L207" s="3"/>
      <c r="M207" s="3"/>
      <c r="N207" s="3"/>
    </row>
    <row r="208" spans="4:14" ht="12" customHeight="1">
      <c r="D208" s="24"/>
      <c r="I208" s="3"/>
      <c r="J208" s="3"/>
      <c r="K208" s="3"/>
      <c r="L208" s="3"/>
      <c r="M208" s="3"/>
      <c r="N208" s="3"/>
    </row>
    <row r="209" spans="4:14" ht="12" customHeight="1">
      <c r="D209" s="24"/>
      <c r="I209" s="3"/>
      <c r="J209" s="3"/>
      <c r="K209" s="3"/>
      <c r="L209" s="3"/>
      <c r="M209" s="3"/>
      <c r="N209" s="3"/>
    </row>
    <row r="210" spans="4:14" ht="12" customHeight="1">
      <c r="D210" s="24"/>
      <c r="I210" s="3"/>
      <c r="J210" s="3"/>
      <c r="K210" s="3"/>
      <c r="L210" s="3"/>
      <c r="M210" s="3"/>
      <c r="N210" s="3"/>
    </row>
    <row r="211" ht="12" customHeight="1">
      <c r="D211" s="24"/>
    </row>
  </sheetData>
  <mergeCells count="2">
    <mergeCell ref="E3:G3"/>
    <mergeCell ref="I3:I5"/>
  </mergeCells>
  <printOptions/>
  <pageMargins left="0.5905511811023623" right="0.35433070866141736" top="0.7874015748031497" bottom="0.7874015748031497" header="0.5118110236220472" footer="0.5118110236220472"/>
  <pageSetup horizontalDpi="300" verticalDpi="300" orientation="landscape" paperSize="9" scale="88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江原　和仁</cp:lastModifiedBy>
  <cp:lastPrinted>2003-12-18T04:21:51Z</cp:lastPrinted>
  <dcterms:created xsi:type="dcterms:W3CDTF">1998-06-20T11:11:26Z</dcterms:created>
  <dcterms:modified xsi:type="dcterms:W3CDTF">2004-01-13T04:20:49Z</dcterms:modified>
  <cp:category/>
  <cp:version/>
  <cp:contentType/>
  <cp:contentStatus/>
</cp:coreProperties>
</file>