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40" tabRatio="598" activeTab="0"/>
  </bookViews>
  <sheets>
    <sheet name="第５表" sheetId="1" r:id="rId1"/>
  </sheets>
  <definedNames>
    <definedName name="_xlnm.Print_Titles" localSheetId="0">'第５表'!$1:$6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<sst xmlns="http://schemas.openxmlformats.org/spreadsheetml/2006/main" count="261" uniqueCount="117">
  <si>
    <t>減価償却額</t>
  </si>
  <si>
    <t>現 金 給 与</t>
  </si>
  <si>
    <t>町 村 別</t>
  </si>
  <si>
    <t>事業所数</t>
  </si>
  <si>
    <t>総       額</t>
  </si>
  <si>
    <t>（万円）</t>
  </si>
  <si>
    <t xml:space="preserve">    北 橘 村</t>
  </si>
  <si>
    <t xml:space="preserve">    赤 城 村</t>
  </si>
  <si>
    <t xml:space="preserve">    富士見村</t>
  </si>
  <si>
    <t xml:space="preserve">    大 胡 町</t>
  </si>
  <si>
    <t xml:space="preserve">    宮 城 村</t>
  </si>
  <si>
    <t xml:space="preserve">    粕 川 村</t>
  </si>
  <si>
    <t xml:space="preserve">    新 里 村</t>
  </si>
  <si>
    <t xml:space="preserve">    勢多東村</t>
  </si>
  <si>
    <t xml:space="preserve">    榛 名 町</t>
  </si>
  <si>
    <t xml:space="preserve">    倉 渕 村</t>
  </si>
  <si>
    <t xml:space="preserve">    箕 郷 町</t>
  </si>
  <si>
    <t>　  群 馬 町</t>
  </si>
  <si>
    <t xml:space="preserve">    子 持 村</t>
  </si>
  <si>
    <t xml:space="preserve">    新    町</t>
  </si>
  <si>
    <t xml:space="preserve">    鬼 石 町</t>
  </si>
  <si>
    <t xml:space="preserve">    吉 井 町</t>
  </si>
  <si>
    <t xml:space="preserve">    万 場 町</t>
  </si>
  <si>
    <t xml:space="preserve">    妙 義 町</t>
  </si>
  <si>
    <t xml:space="preserve">    下仁田町</t>
  </si>
  <si>
    <t xml:space="preserve">    南 牧 村</t>
  </si>
  <si>
    <t xml:space="preserve">    甘 楽 町</t>
  </si>
  <si>
    <t xml:space="preserve">    松井田町</t>
  </si>
  <si>
    <t xml:space="preserve">    中之条町</t>
  </si>
  <si>
    <t xml:space="preserve">    吾 妻 町</t>
  </si>
  <si>
    <t xml:space="preserve">    高 山 村</t>
  </si>
  <si>
    <t xml:space="preserve">    白 沢 村</t>
  </si>
  <si>
    <t xml:space="preserve">    片 品 村</t>
  </si>
  <si>
    <t xml:space="preserve">    川 場 村</t>
  </si>
  <si>
    <t xml:space="preserve">    月夜野町</t>
  </si>
  <si>
    <t xml:space="preserve">    新 治 村</t>
  </si>
  <si>
    <t xml:space="preserve">    昭 和 村</t>
  </si>
  <si>
    <t xml:space="preserve">    赤 堀 町</t>
  </si>
  <si>
    <t xml:space="preserve">    佐波東村</t>
  </si>
  <si>
    <t xml:space="preserve">    境    町</t>
  </si>
  <si>
    <t xml:space="preserve">    玉 村 町</t>
  </si>
  <si>
    <t xml:space="preserve">    尾 島 町</t>
  </si>
  <si>
    <t xml:space="preserve">    新 田 町</t>
  </si>
  <si>
    <t xml:space="preserve">    薮塚本町</t>
  </si>
  <si>
    <t xml:space="preserve">    大間々町</t>
  </si>
  <si>
    <t xml:space="preserve">    板 倉 町</t>
  </si>
  <si>
    <t xml:space="preserve">    千代田町</t>
  </si>
  <si>
    <t xml:space="preserve">    大 泉 町</t>
  </si>
  <si>
    <t xml:space="preserve">    邑 楽 町</t>
  </si>
  <si>
    <t xml:space="preserve">    小野上村</t>
  </si>
  <si>
    <t xml:space="preserve">    中 里 村</t>
  </si>
  <si>
    <t xml:space="preserve">    六 合 村</t>
  </si>
  <si>
    <t xml:space="preserve">    明 和 村</t>
  </si>
  <si>
    <t>　　黒保根村</t>
  </si>
  <si>
    <t xml:space="preserve">  　伊香保町</t>
  </si>
  <si>
    <t>　  上 野 村</t>
  </si>
  <si>
    <t xml:space="preserve">    吾妻東町</t>
  </si>
  <si>
    <t xml:space="preserve">    長野原町</t>
  </si>
  <si>
    <t xml:space="preserve">    嬬 恋 村</t>
  </si>
  <si>
    <t xml:space="preserve">    草 津 町</t>
  </si>
  <si>
    <t>　　水 上 町</t>
  </si>
  <si>
    <t xml:space="preserve">    笠 懸 村</t>
  </si>
  <si>
    <t>内国消費税額</t>
  </si>
  <si>
    <t>製  造  品</t>
  </si>
  <si>
    <t>加  工  賃</t>
  </si>
  <si>
    <t>修 理 料</t>
  </si>
  <si>
    <t>出  荷  額</t>
  </si>
  <si>
    <t xml:space="preserve"> 収  入  額</t>
  </si>
  <si>
    <t>収 入 額</t>
  </si>
  <si>
    <t>その他</t>
  </si>
  <si>
    <t>B製造品在庫額等（万円）</t>
  </si>
  <si>
    <t>（製造品・半製品及び仕掛品の在庫額）</t>
  </si>
  <si>
    <t>第５表　町村別在庫額、付加価値額</t>
  </si>
  <si>
    <t xml:space="preserve">       （従業者３０人以上の事業所）</t>
  </si>
  <si>
    <t>従業者数(人)</t>
  </si>
  <si>
    <t>月別常用労働者の年間延人員(人)</t>
  </si>
  <si>
    <t>　　　 製 造 品 出 荷 額 等　（万円）</t>
  </si>
  <si>
    <t>C</t>
  </si>
  <si>
    <t>D</t>
  </si>
  <si>
    <t>E</t>
  </si>
  <si>
    <t xml:space="preserve"> 付加価値額</t>
  </si>
  <si>
    <t>A</t>
  </si>
  <si>
    <t>a</t>
  </si>
  <si>
    <t>b</t>
  </si>
  <si>
    <t>B(b-a)</t>
  </si>
  <si>
    <t>原材料使用額等</t>
  </si>
  <si>
    <t>(A+B)-(C+D+E)</t>
  </si>
  <si>
    <t>計</t>
  </si>
  <si>
    <t>年初在庫額</t>
  </si>
  <si>
    <t>年末在庫額</t>
  </si>
  <si>
    <t>年間増減</t>
  </si>
  <si>
    <t>(万円）</t>
  </si>
  <si>
    <t>郡 部 計</t>
  </si>
  <si>
    <t>勢多郡</t>
  </si>
  <si>
    <t>X</t>
  </si>
  <si>
    <t>X</t>
  </si>
  <si>
    <t>群馬郡</t>
  </si>
  <si>
    <t>(-4577)</t>
  </si>
  <si>
    <t>北群馬郡</t>
  </si>
  <si>
    <t>X</t>
  </si>
  <si>
    <t xml:space="preserve">    榛 東 村</t>
  </si>
  <si>
    <t xml:space="preserve">    吉 岡 村</t>
  </si>
  <si>
    <t>X</t>
  </si>
  <si>
    <t>多野郡</t>
  </si>
  <si>
    <t>甘楽郡</t>
  </si>
  <si>
    <t>X</t>
  </si>
  <si>
    <t>碓氷郡</t>
  </si>
  <si>
    <t>吾妻郡</t>
  </si>
  <si>
    <t>(-12195)</t>
  </si>
  <si>
    <t>X</t>
  </si>
  <si>
    <t>利根郡</t>
  </si>
  <si>
    <t xml:space="preserve">    利 根 村　　　　　　　　　</t>
  </si>
  <si>
    <t>X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</si>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</sst>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</numFmts>
  <fonts count="7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37" fontId="0" fillId="0" borderId="0" xfId="0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/>
    </xf>
    <xf numFmtId="37" fontId="5" fillId="0" borderId="1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2" xfId="0" applyFont="1" applyBorder="1" applyAlignment="1">
      <alignment/>
    </xf>
    <xf numFmtId="37" fontId="5" fillId="2" borderId="3" xfId="0" applyFont="1" applyFill="1" applyBorder="1" applyAlignment="1">
      <alignment/>
    </xf>
    <xf numFmtId="37" fontId="5" fillId="2" borderId="4" xfId="0" applyFont="1" applyFill="1" applyBorder="1" applyAlignment="1">
      <alignment/>
    </xf>
    <xf numFmtId="37" fontId="5" fillId="2" borderId="5" xfId="0" applyFont="1" applyFill="1" applyBorder="1" applyAlignment="1">
      <alignment horizontal="center"/>
    </xf>
    <xf numFmtId="37" fontId="5" fillId="2" borderId="6" xfId="0" applyFont="1" applyFill="1" applyBorder="1" applyAlignment="1">
      <alignment horizontal="center"/>
    </xf>
    <xf numFmtId="37" fontId="5" fillId="2" borderId="6" xfId="0" applyFont="1" applyFill="1" applyBorder="1" applyAlignment="1">
      <alignment/>
    </xf>
    <xf numFmtId="37" fontId="5" fillId="2" borderId="3" xfId="0" applyFont="1" applyFill="1" applyBorder="1" applyAlignment="1">
      <alignment horizontal="center"/>
    </xf>
    <xf numFmtId="37" fontId="5" fillId="2" borderId="7" xfId="0" applyFont="1" applyFill="1" applyBorder="1" applyAlignment="1">
      <alignment horizontal="center"/>
    </xf>
    <xf numFmtId="37" fontId="5" fillId="2" borderId="4" xfId="0" applyFont="1" applyFill="1" applyBorder="1" applyAlignment="1">
      <alignment horizontal="center"/>
    </xf>
    <xf numFmtId="37" fontId="5" fillId="2" borderId="8" xfId="0" applyFont="1" applyFill="1" applyBorder="1" applyAlignment="1">
      <alignment horizontal="center"/>
    </xf>
    <xf numFmtId="37" fontId="5" fillId="2" borderId="9" xfId="0" applyFont="1" applyFill="1" applyBorder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/>
    </xf>
    <xf numFmtId="37" fontId="5" fillId="2" borderId="10" xfId="0" applyFont="1" applyFill="1" applyBorder="1" applyAlignment="1">
      <alignment horizontal="center"/>
    </xf>
    <xf numFmtId="37" fontId="5" fillId="2" borderId="11" xfId="0" applyFont="1" applyFill="1" applyBorder="1" applyAlignment="1">
      <alignment/>
    </xf>
    <xf numFmtId="37" fontId="5" fillId="2" borderId="0" xfId="0" applyFont="1" applyFill="1" applyBorder="1" applyAlignment="1">
      <alignment horizontal="center"/>
    </xf>
    <xf numFmtId="37" fontId="5" fillId="2" borderId="12" xfId="0" applyFont="1" applyFill="1" applyBorder="1" applyAlignment="1">
      <alignment horizontal="center"/>
    </xf>
    <xf numFmtId="37" fontId="5" fillId="2" borderId="6" xfId="0" applyFont="1" applyFill="1" applyBorder="1" applyAlignment="1">
      <alignment horizontal="right"/>
    </xf>
    <xf numFmtId="37" fontId="5" fillId="3" borderId="13" xfId="0" applyFont="1" applyFill="1" applyBorder="1" applyAlignment="1">
      <alignment/>
    </xf>
    <xf numFmtId="37" fontId="5" fillId="0" borderId="13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"/>
    </xf>
    <xf numFmtId="176" fontId="5" fillId="0" borderId="13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/>
    </xf>
    <xf numFmtId="37" fontId="5" fillId="3" borderId="13" xfId="0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7" fontId="5" fillId="2" borderId="9" xfId="0" applyFont="1" applyFill="1" applyBorder="1" applyAlignment="1">
      <alignment horizontal="center" vertical="center"/>
    </xf>
    <xf numFmtId="37" fontId="5" fillId="0" borderId="8" xfId="0" applyFont="1" applyBorder="1" applyAlignment="1">
      <alignment/>
    </xf>
    <xf numFmtId="37" fontId="5" fillId="0" borderId="14" xfId="0" applyFont="1" applyBorder="1" applyAlignment="1">
      <alignment/>
    </xf>
    <xf numFmtId="37" fontId="5" fillId="0" borderId="2" xfId="0" applyFont="1" applyBorder="1" applyAlignment="1">
      <alignment/>
    </xf>
    <xf numFmtId="37" fontId="5" fillId="2" borderId="11" xfId="0" applyFont="1" applyFill="1" applyBorder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5" fillId="0" borderId="10" xfId="0" applyFont="1" applyBorder="1" applyAlignment="1">
      <alignment horizontal="center" vertical="center"/>
    </xf>
    <xf numFmtId="37" fontId="5" fillId="2" borderId="15" xfId="0" applyFont="1" applyFill="1" applyBorder="1" applyAlignment="1">
      <alignment horizontal="center" vertical="center"/>
    </xf>
    <xf numFmtId="37" fontId="5" fillId="0" borderId="1" xfId="0" applyFont="1" applyBorder="1" applyAlignment="1">
      <alignment horizontal="center" vertical="center"/>
    </xf>
    <xf numFmtId="37" fontId="5" fillId="0" borderId="16" xfId="0" applyFont="1" applyBorder="1" applyAlignment="1">
      <alignment horizontal="center" vertical="center"/>
    </xf>
    <xf numFmtId="37" fontId="5" fillId="2" borderId="17" xfId="0" applyFont="1" applyFill="1" applyBorder="1" applyAlignment="1">
      <alignment horizontal="center" vertical="center"/>
    </xf>
    <xf numFmtId="37" fontId="5" fillId="0" borderId="18" xfId="0" applyFont="1" applyBorder="1" applyAlignment="1">
      <alignment horizontal="center" vertical="center"/>
    </xf>
    <xf numFmtId="37" fontId="5" fillId="2" borderId="17" xfId="0" applyFont="1" applyFill="1" applyBorder="1" applyAlignment="1">
      <alignment horizontal="center" vertical="center" wrapText="1"/>
    </xf>
    <xf numFmtId="37" fontId="5" fillId="0" borderId="18" xfId="0" applyFont="1" applyBorder="1" applyAlignment="1">
      <alignment horizontal="center" vertical="center" wrapText="1"/>
    </xf>
    <xf numFmtId="37" fontId="5" fillId="0" borderId="1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0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13.58203125" style="0" customWidth="1"/>
    <col min="3" max="3" width="6.58203125" style="0" bestFit="1" customWidth="1"/>
    <col min="4" max="4" width="7.41015625" style="0" bestFit="1" customWidth="1"/>
    <col min="5" max="5" width="8.41015625" style="0" bestFit="1" customWidth="1"/>
    <col min="6" max="6" width="11.5" style="0" bestFit="1" customWidth="1"/>
    <col min="7" max="7" width="8.91015625" style="0" bestFit="1" customWidth="1"/>
    <col min="8" max="8" width="8.41015625" style="0" bestFit="1" customWidth="1"/>
    <col min="9" max="9" width="8.41015625" style="0" customWidth="1"/>
    <col min="10" max="10" width="9.58203125" style="0" bestFit="1" customWidth="1"/>
    <col min="11" max="13" width="8.41015625" style="0" bestFit="1" customWidth="1"/>
    <col min="14" max="14" width="9.16015625" style="0" bestFit="1" customWidth="1"/>
    <col min="15" max="15" width="8.41015625" style="0" bestFit="1" customWidth="1"/>
    <col min="16" max="16" width="8.91015625" style="0" bestFit="1" customWidth="1"/>
    <col min="17" max="17" width="9" style="0" bestFit="1" customWidth="1"/>
    <col min="18" max="18" width="10.41015625" style="0" bestFit="1" customWidth="1"/>
  </cols>
  <sheetData>
    <row r="1" spans="1:18" ht="14.25" customHeight="1">
      <c r="A1" s="16"/>
      <c r="B1" s="2" t="s">
        <v>72</v>
      </c>
      <c r="C1" s="17"/>
      <c r="D1" s="17"/>
      <c r="E1" s="16"/>
      <c r="F1" s="17"/>
      <c r="G1" s="17"/>
      <c r="H1" s="17"/>
      <c r="I1" s="17"/>
      <c r="J1" s="17"/>
      <c r="K1" s="18"/>
      <c r="L1" s="17"/>
      <c r="M1" s="17"/>
      <c r="N1" s="17"/>
      <c r="O1" s="16"/>
      <c r="P1" s="17"/>
      <c r="Q1" s="17"/>
      <c r="R1" s="16"/>
    </row>
    <row r="2" spans="1:18" ht="14.25" customHeight="1">
      <c r="A2" s="16"/>
      <c r="B2" s="3"/>
      <c r="C2" s="3"/>
      <c r="D2" s="3"/>
      <c r="E2" s="3"/>
      <c r="F2" s="3"/>
      <c r="G2" s="16"/>
      <c r="H2" s="3"/>
      <c r="I2" s="4"/>
      <c r="J2" s="3"/>
      <c r="K2" s="5"/>
      <c r="L2" s="5"/>
      <c r="M2" s="3"/>
      <c r="N2" s="3"/>
      <c r="O2" s="16"/>
      <c r="P2" s="3" t="s">
        <v>73</v>
      </c>
      <c r="Q2" s="16"/>
      <c r="R2" s="16"/>
    </row>
    <row r="3" spans="1:18" ht="12" customHeight="1">
      <c r="A3" s="16"/>
      <c r="B3" s="44" t="s">
        <v>2</v>
      </c>
      <c r="C3" s="44" t="s">
        <v>3</v>
      </c>
      <c r="D3" s="46" t="s">
        <v>74</v>
      </c>
      <c r="E3" s="46" t="s">
        <v>75</v>
      </c>
      <c r="F3" s="34" t="s">
        <v>76</v>
      </c>
      <c r="G3" s="35"/>
      <c r="H3" s="35"/>
      <c r="I3" s="35"/>
      <c r="J3" s="35"/>
      <c r="K3" s="38" t="s">
        <v>70</v>
      </c>
      <c r="L3" s="39"/>
      <c r="M3" s="40"/>
      <c r="N3" s="6"/>
      <c r="O3" s="6"/>
      <c r="P3" s="7"/>
      <c r="Q3" s="6"/>
      <c r="R3" s="8"/>
    </row>
    <row r="4" spans="1:18" ht="12" customHeight="1">
      <c r="A4" s="16"/>
      <c r="B4" s="45"/>
      <c r="C4" s="45"/>
      <c r="D4" s="47"/>
      <c r="E4" s="47"/>
      <c r="F4" s="36"/>
      <c r="G4" s="37"/>
      <c r="H4" s="37"/>
      <c r="I4" s="37"/>
      <c r="J4" s="37"/>
      <c r="K4" s="41" t="s">
        <v>71</v>
      </c>
      <c r="L4" s="42"/>
      <c r="M4" s="43"/>
      <c r="N4" s="9" t="s">
        <v>77</v>
      </c>
      <c r="O4" s="9" t="s">
        <v>78</v>
      </c>
      <c r="P4" s="9" t="s">
        <v>79</v>
      </c>
      <c r="Q4" s="10" t="s">
        <v>80</v>
      </c>
      <c r="R4" s="9" t="s">
        <v>1</v>
      </c>
    </row>
    <row r="5" spans="1:18" ht="12" customHeight="1">
      <c r="A5" s="16"/>
      <c r="B5" s="45"/>
      <c r="C5" s="45"/>
      <c r="D5" s="47"/>
      <c r="E5" s="48"/>
      <c r="F5" s="11" t="s">
        <v>63</v>
      </c>
      <c r="G5" s="11" t="s">
        <v>64</v>
      </c>
      <c r="H5" s="12" t="s">
        <v>65</v>
      </c>
      <c r="I5" s="13" t="s">
        <v>69</v>
      </c>
      <c r="J5" s="11" t="s">
        <v>81</v>
      </c>
      <c r="K5" s="14" t="s">
        <v>82</v>
      </c>
      <c r="L5" s="15" t="s">
        <v>83</v>
      </c>
      <c r="M5" s="15" t="s">
        <v>84</v>
      </c>
      <c r="N5" s="9" t="s">
        <v>85</v>
      </c>
      <c r="O5" s="9" t="s">
        <v>62</v>
      </c>
      <c r="P5" s="9" t="s">
        <v>0</v>
      </c>
      <c r="Q5" s="9" t="s">
        <v>86</v>
      </c>
      <c r="R5" s="9" t="s">
        <v>4</v>
      </c>
    </row>
    <row r="6" spans="1:18" ht="12" customHeight="1">
      <c r="A6" s="16"/>
      <c r="B6" s="45"/>
      <c r="C6" s="45"/>
      <c r="D6" s="47"/>
      <c r="E6" s="48"/>
      <c r="F6" s="9" t="s">
        <v>66</v>
      </c>
      <c r="G6" s="9" t="s">
        <v>67</v>
      </c>
      <c r="H6" s="19" t="s">
        <v>68</v>
      </c>
      <c r="I6" s="20"/>
      <c r="J6" s="9" t="s">
        <v>87</v>
      </c>
      <c r="K6" s="21" t="s">
        <v>88</v>
      </c>
      <c r="L6" s="22" t="s">
        <v>89</v>
      </c>
      <c r="M6" s="22" t="s">
        <v>90</v>
      </c>
      <c r="N6" s="23" t="s">
        <v>91</v>
      </c>
      <c r="O6" s="23" t="s">
        <v>5</v>
      </c>
      <c r="P6" s="23" t="s">
        <v>5</v>
      </c>
      <c r="Q6" s="23" t="s">
        <v>5</v>
      </c>
      <c r="R6" s="23" t="s">
        <v>5</v>
      </c>
    </row>
    <row r="7" spans="1:18" ht="12" customHeight="1">
      <c r="A7" s="16"/>
      <c r="B7" s="24" t="s">
        <v>92</v>
      </c>
      <c r="C7" s="25">
        <v>459</v>
      </c>
      <c r="D7" s="25">
        <v>58635</v>
      </c>
      <c r="E7" s="25">
        <v>702675</v>
      </c>
      <c r="F7" s="25">
        <v>154769745</v>
      </c>
      <c r="G7" s="25">
        <v>4511819</v>
      </c>
      <c r="H7" s="25">
        <v>184839</v>
      </c>
      <c r="I7" s="25">
        <v>21450</v>
      </c>
      <c r="J7" s="25">
        <v>159487853</v>
      </c>
      <c r="K7" s="25">
        <v>10631176</v>
      </c>
      <c r="L7" s="25">
        <v>11111344</v>
      </c>
      <c r="M7" s="25">
        <v>480168</v>
      </c>
      <c r="N7" s="25">
        <v>103249526</v>
      </c>
      <c r="O7" s="25">
        <v>5958356</v>
      </c>
      <c r="P7" s="25">
        <v>6932919</v>
      </c>
      <c r="Q7" s="25">
        <v>43827220</v>
      </c>
      <c r="R7" s="25">
        <v>20398399</v>
      </c>
    </row>
    <row r="8" spans="1:18" ht="12" customHeight="1">
      <c r="A8" s="16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2" customHeight="1">
      <c r="A9" s="16"/>
      <c r="B9" s="24" t="s">
        <v>93</v>
      </c>
      <c r="C9" s="25">
        <f>SUM(C10:C18)</f>
        <v>37</v>
      </c>
      <c r="D9" s="25">
        <v>2981</v>
      </c>
      <c r="E9" s="25">
        <v>35696</v>
      </c>
      <c r="F9" s="25">
        <v>5414962</v>
      </c>
      <c r="G9" s="25">
        <v>182217</v>
      </c>
      <c r="H9" s="25"/>
      <c r="I9" s="25">
        <v>876</v>
      </c>
      <c r="J9" s="25">
        <v>5598055</v>
      </c>
      <c r="K9" s="25">
        <v>226401</v>
      </c>
      <c r="L9" s="25">
        <v>226300</v>
      </c>
      <c r="M9" s="26">
        <v>-101</v>
      </c>
      <c r="N9" s="25">
        <v>3378201</v>
      </c>
      <c r="O9" s="25"/>
      <c r="P9" s="25">
        <v>246549</v>
      </c>
      <c r="Q9" s="25">
        <v>1973204</v>
      </c>
      <c r="R9" s="25">
        <v>855292</v>
      </c>
    </row>
    <row r="10" spans="1:18" ht="12" customHeight="1">
      <c r="A10" s="16"/>
      <c r="B10" s="24" t="s">
        <v>6</v>
      </c>
      <c r="C10" s="25">
        <v>2</v>
      </c>
      <c r="D10" s="25" t="s">
        <v>94</v>
      </c>
      <c r="E10" s="25" t="s">
        <v>94</v>
      </c>
      <c r="F10" s="25" t="s">
        <v>94</v>
      </c>
      <c r="G10" s="25" t="s">
        <v>94</v>
      </c>
      <c r="H10" s="25"/>
      <c r="I10" s="27"/>
      <c r="J10" s="25" t="s">
        <v>94</v>
      </c>
      <c r="K10" s="25" t="s">
        <v>94</v>
      </c>
      <c r="L10" s="25" t="s">
        <v>94</v>
      </c>
      <c r="M10" s="25" t="s">
        <v>94</v>
      </c>
      <c r="N10" s="25" t="s">
        <v>94</v>
      </c>
      <c r="O10" s="25"/>
      <c r="P10" s="25" t="s">
        <v>94</v>
      </c>
      <c r="Q10" s="26" t="s">
        <v>94</v>
      </c>
      <c r="R10" s="25" t="s">
        <v>94</v>
      </c>
    </row>
    <row r="11" spans="1:18" ht="12" customHeight="1">
      <c r="A11" s="16"/>
      <c r="B11" s="24" t="s">
        <v>7</v>
      </c>
      <c r="C11" s="25">
        <v>4</v>
      </c>
      <c r="D11" s="25">
        <v>367</v>
      </c>
      <c r="E11" s="25">
        <v>4432</v>
      </c>
      <c r="F11" s="25">
        <v>507592</v>
      </c>
      <c r="G11" s="25">
        <v>20027</v>
      </c>
      <c r="H11" s="25"/>
      <c r="I11" s="25"/>
      <c r="J11" s="25">
        <v>527619</v>
      </c>
      <c r="K11" s="25">
        <v>7572</v>
      </c>
      <c r="L11" s="25">
        <v>7660</v>
      </c>
      <c r="M11" s="25">
        <v>88</v>
      </c>
      <c r="N11" s="25">
        <v>227374</v>
      </c>
      <c r="O11" s="25"/>
      <c r="P11" s="25">
        <v>8037</v>
      </c>
      <c r="Q11" s="25">
        <v>292296</v>
      </c>
      <c r="R11" s="25">
        <v>90771</v>
      </c>
    </row>
    <row r="12" spans="1:18" ht="12" customHeight="1">
      <c r="A12" s="16"/>
      <c r="B12" s="24" t="s">
        <v>8</v>
      </c>
      <c r="C12" s="25">
        <v>5</v>
      </c>
      <c r="D12" s="25">
        <v>216</v>
      </c>
      <c r="E12" s="25">
        <v>2607</v>
      </c>
      <c r="F12" s="25">
        <v>296228</v>
      </c>
      <c r="G12" s="25">
        <v>11737</v>
      </c>
      <c r="H12" s="25"/>
      <c r="I12" s="25"/>
      <c r="J12" s="25">
        <v>307965</v>
      </c>
      <c r="K12" s="25">
        <v>8728</v>
      </c>
      <c r="L12" s="25">
        <v>12882</v>
      </c>
      <c r="M12" s="25">
        <v>4154</v>
      </c>
      <c r="N12" s="25">
        <v>115506</v>
      </c>
      <c r="O12" s="25"/>
      <c r="P12" s="25">
        <v>8755</v>
      </c>
      <c r="Q12" s="25">
        <v>187858</v>
      </c>
      <c r="R12" s="25">
        <v>66918</v>
      </c>
    </row>
    <row r="13" spans="1:18" ht="12" customHeight="1">
      <c r="A13" s="16"/>
      <c r="B13" s="24" t="s">
        <v>9</v>
      </c>
      <c r="C13" s="25">
        <v>7</v>
      </c>
      <c r="D13" s="25">
        <v>360</v>
      </c>
      <c r="E13" s="25">
        <v>4519</v>
      </c>
      <c r="F13" s="25">
        <v>415239</v>
      </c>
      <c r="G13" s="28">
        <v>57639</v>
      </c>
      <c r="H13" s="25"/>
      <c r="I13" s="25"/>
      <c r="J13" s="25">
        <v>472878</v>
      </c>
      <c r="K13" s="25">
        <v>17248</v>
      </c>
      <c r="L13" s="25">
        <v>16434</v>
      </c>
      <c r="M13" s="26">
        <v>-814</v>
      </c>
      <c r="N13" s="25">
        <v>307294</v>
      </c>
      <c r="O13" s="25"/>
      <c r="P13" s="25">
        <v>15458</v>
      </c>
      <c r="Q13" s="25">
        <v>149312</v>
      </c>
      <c r="R13" s="25">
        <v>89316</v>
      </c>
    </row>
    <row r="14" spans="1:18" ht="12" customHeight="1">
      <c r="A14" s="16"/>
      <c r="B14" s="24" t="s">
        <v>10</v>
      </c>
      <c r="C14" s="25">
        <v>4</v>
      </c>
      <c r="D14" s="25">
        <v>156</v>
      </c>
      <c r="E14" s="25">
        <v>1832</v>
      </c>
      <c r="F14" s="25">
        <v>111587</v>
      </c>
      <c r="G14" s="25">
        <v>20519</v>
      </c>
      <c r="H14" s="25"/>
      <c r="I14" s="25"/>
      <c r="J14" s="25">
        <v>132106</v>
      </c>
      <c r="K14" s="25">
        <v>10702</v>
      </c>
      <c r="L14" s="25">
        <v>12046</v>
      </c>
      <c r="M14" s="25">
        <v>1344</v>
      </c>
      <c r="N14" s="25">
        <v>77355</v>
      </c>
      <c r="O14" s="25"/>
      <c r="P14" s="25">
        <v>2201</v>
      </c>
      <c r="Q14" s="25">
        <v>53894</v>
      </c>
      <c r="R14" s="25">
        <v>32504</v>
      </c>
    </row>
    <row r="15" spans="1:18" ht="12" customHeight="1">
      <c r="A15" s="16"/>
      <c r="B15" s="24" t="s">
        <v>11</v>
      </c>
      <c r="C15" s="25">
        <v>7</v>
      </c>
      <c r="D15" s="25">
        <v>795</v>
      </c>
      <c r="E15" s="25">
        <v>9389</v>
      </c>
      <c r="F15" s="25">
        <v>1310703</v>
      </c>
      <c r="G15" s="29"/>
      <c r="H15" s="25"/>
      <c r="I15" s="25"/>
      <c r="J15" s="25">
        <v>1310703</v>
      </c>
      <c r="K15" s="25">
        <v>86084</v>
      </c>
      <c r="L15" s="25">
        <v>81954</v>
      </c>
      <c r="M15" s="26">
        <v>-4130</v>
      </c>
      <c r="N15" s="25">
        <v>699128</v>
      </c>
      <c r="O15" s="25"/>
      <c r="P15" s="25">
        <v>113241</v>
      </c>
      <c r="Q15" s="25">
        <v>494204</v>
      </c>
      <c r="R15" s="25">
        <v>239409</v>
      </c>
    </row>
    <row r="16" spans="1:18" ht="12" customHeight="1">
      <c r="A16" s="16"/>
      <c r="B16" s="24" t="s">
        <v>12</v>
      </c>
      <c r="C16" s="25">
        <v>7</v>
      </c>
      <c r="D16" s="25">
        <v>902</v>
      </c>
      <c r="E16" s="25">
        <v>10739</v>
      </c>
      <c r="F16" s="25">
        <v>2435906</v>
      </c>
      <c r="G16" s="25">
        <v>42295</v>
      </c>
      <c r="H16" s="25"/>
      <c r="I16" s="25">
        <v>876</v>
      </c>
      <c r="J16" s="25">
        <v>2479077</v>
      </c>
      <c r="K16" s="25">
        <v>87793</v>
      </c>
      <c r="L16" s="25">
        <v>86595</v>
      </c>
      <c r="M16" s="26">
        <v>-1198</v>
      </c>
      <c r="N16" s="25">
        <v>1656346</v>
      </c>
      <c r="O16" s="25"/>
      <c r="P16" s="25">
        <v>94277</v>
      </c>
      <c r="Q16" s="25">
        <v>727256</v>
      </c>
      <c r="R16" s="25">
        <v>290346</v>
      </c>
    </row>
    <row r="17" spans="1:18" ht="12" customHeight="1">
      <c r="A17" s="16"/>
      <c r="B17" s="24" t="s">
        <v>53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5"/>
      <c r="P17" s="25"/>
      <c r="Q17" s="25"/>
      <c r="R17" s="27"/>
    </row>
    <row r="18" spans="1:18" ht="12" customHeight="1">
      <c r="A18" s="16"/>
      <c r="B18" s="24" t="s">
        <v>13</v>
      </c>
      <c r="C18" s="25">
        <v>1</v>
      </c>
      <c r="D18" s="25" t="s">
        <v>95</v>
      </c>
      <c r="E18" s="25" t="s">
        <v>95</v>
      </c>
      <c r="F18" s="25" t="s">
        <v>95</v>
      </c>
      <c r="G18" s="25" t="s">
        <v>95</v>
      </c>
      <c r="H18" s="25"/>
      <c r="I18" s="25"/>
      <c r="J18" s="25" t="s">
        <v>95</v>
      </c>
      <c r="K18" s="25" t="s">
        <v>95</v>
      </c>
      <c r="L18" s="25" t="s">
        <v>95</v>
      </c>
      <c r="M18" s="25" t="s">
        <v>95</v>
      </c>
      <c r="N18" s="25" t="s">
        <v>95</v>
      </c>
      <c r="O18" s="25"/>
      <c r="P18" s="25" t="s">
        <v>95</v>
      </c>
      <c r="Q18" s="25" t="s">
        <v>95</v>
      </c>
      <c r="R18" s="25" t="s">
        <v>95</v>
      </c>
    </row>
    <row r="19" spans="1:18" ht="12" customHeight="1">
      <c r="A19" s="16"/>
      <c r="B19" s="24"/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7"/>
    </row>
    <row r="20" spans="1:18" ht="12" customHeight="1">
      <c r="A20" s="16"/>
      <c r="B20" s="24" t="s">
        <v>96</v>
      </c>
      <c r="C20" s="25">
        <f>SUM(C21:C24)</f>
        <v>33</v>
      </c>
      <c r="D20" s="25">
        <v>3155</v>
      </c>
      <c r="E20" s="25">
        <v>38415</v>
      </c>
      <c r="F20" s="25">
        <v>6157921</v>
      </c>
      <c r="G20" s="25">
        <v>603880</v>
      </c>
      <c r="H20" s="25">
        <v>473</v>
      </c>
      <c r="I20" s="25"/>
      <c r="J20" s="25">
        <v>6762274</v>
      </c>
      <c r="K20" s="25">
        <v>628932</v>
      </c>
      <c r="L20" s="25">
        <v>600403</v>
      </c>
      <c r="M20" s="26">
        <v>-28529</v>
      </c>
      <c r="N20" s="25">
        <v>4445747</v>
      </c>
      <c r="O20" s="25"/>
      <c r="P20" s="25">
        <v>218572</v>
      </c>
      <c r="Q20" s="25">
        <v>2069426</v>
      </c>
      <c r="R20" s="25">
        <v>890760</v>
      </c>
    </row>
    <row r="21" spans="1:18" ht="12" customHeight="1">
      <c r="A21" s="16"/>
      <c r="B21" s="24" t="s">
        <v>14</v>
      </c>
      <c r="C21" s="25">
        <v>12</v>
      </c>
      <c r="D21" s="25">
        <v>1474</v>
      </c>
      <c r="E21" s="25">
        <v>17673</v>
      </c>
      <c r="F21" s="25">
        <v>2313428</v>
      </c>
      <c r="G21" s="25">
        <v>278131</v>
      </c>
      <c r="H21" s="27"/>
      <c r="I21" s="25"/>
      <c r="J21" s="25">
        <v>2591559</v>
      </c>
      <c r="K21" s="25">
        <v>194770</v>
      </c>
      <c r="L21" s="25">
        <v>150221</v>
      </c>
      <c r="M21" s="26">
        <v>-44549</v>
      </c>
      <c r="N21" s="25">
        <v>1735683</v>
      </c>
      <c r="O21" s="25"/>
      <c r="P21" s="25">
        <v>111497</v>
      </c>
      <c r="Q21" s="25">
        <v>699830</v>
      </c>
      <c r="R21" s="25">
        <v>397269</v>
      </c>
    </row>
    <row r="22" spans="1:18" ht="12" customHeight="1">
      <c r="A22" s="16"/>
      <c r="B22" s="24" t="s">
        <v>15</v>
      </c>
      <c r="C22" s="25">
        <v>2</v>
      </c>
      <c r="D22" s="25" t="s">
        <v>95</v>
      </c>
      <c r="E22" s="25" t="s">
        <v>95</v>
      </c>
      <c r="F22" s="25" t="s">
        <v>95</v>
      </c>
      <c r="G22" s="25"/>
      <c r="H22" s="25"/>
      <c r="I22" s="25"/>
      <c r="J22" s="25" t="s">
        <v>95</v>
      </c>
      <c r="K22" s="25" t="s">
        <v>95</v>
      </c>
      <c r="L22" s="25" t="s">
        <v>95</v>
      </c>
      <c r="M22" s="25" t="s">
        <v>95</v>
      </c>
      <c r="N22" s="25" t="s">
        <v>95</v>
      </c>
      <c r="O22" s="25"/>
      <c r="P22" s="25" t="s">
        <v>95</v>
      </c>
      <c r="Q22" s="25" t="s">
        <v>95</v>
      </c>
      <c r="R22" s="25" t="s">
        <v>95</v>
      </c>
    </row>
    <row r="23" spans="1:18" ht="12" customHeight="1">
      <c r="A23" s="16"/>
      <c r="B23" s="24" t="s">
        <v>16</v>
      </c>
      <c r="C23" s="25">
        <v>7</v>
      </c>
      <c r="D23" s="30">
        <v>-641</v>
      </c>
      <c r="E23" s="30">
        <v>-7693</v>
      </c>
      <c r="F23" s="30">
        <v>-1428431</v>
      </c>
      <c r="G23" s="25">
        <v>25850</v>
      </c>
      <c r="H23" s="25"/>
      <c r="I23" s="25"/>
      <c r="J23" s="30">
        <v>-1454281</v>
      </c>
      <c r="K23" s="30">
        <v>-111412</v>
      </c>
      <c r="L23" s="30">
        <v>-106835</v>
      </c>
      <c r="M23" s="30" t="s">
        <v>97</v>
      </c>
      <c r="N23" s="30">
        <v>-821172</v>
      </c>
      <c r="O23" s="25"/>
      <c r="P23" s="30">
        <v>-44315</v>
      </c>
      <c r="Q23" s="30">
        <v>-584217</v>
      </c>
      <c r="R23" s="31">
        <v>-185706</v>
      </c>
    </row>
    <row r="24" spans="1:18" ht="12" customHeight="1">
      <c r="A24" s="16"/>
      <c r="B24" s="24" t="s">
        <v>17</v>
      </c>
      <c r="C24" s="25">
        <v>12</v>
      </c>
      <c r="D24" s="25">
        <v>1040</v>
      </c>
      <c r="E24" s="25">
        <v>13049</v>
      </c>
      <c r="F24" s="25">
        <v>2416062</v>
      </c>
      <c r="G24" s="25">
        <v>299899</v>
      </c>
      <c r="H24" s="25">
        <v>473</v>
      </c>
      <c r="I24" s="25"/>
      <c r="J24" s="25">
        <v>2716434</v>
      </c>
      <c r="K24" s="25">
        <v>322750</v>
      </c>
      <c r="L24" s="25">
        <v>343347</v>
      </c>
      <c r="M24" s="25">
        <v>20597</v>
      </c>
      <c r="N24" s="25">
        <v>1888892</v>
      </c>
      <c r="O24" s="25"/>
      <c r="P24" s="25">
        <v>62760</v>
      </c>
      <c r="Q24" s="25">
        <v>785379</v>
      </c>
      <c r="R24" s="25">
        <v>307785</v>
      </c>
    </row>
    <row r="25" spans="1:18" ht="12" customHeight="1">
      <c r="A25" s="16"/>
      <c r="B25" s="24"/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</row>
    <row r="26" spans="1:18" ht="12" customHeight="1">
      <c r="A26" s="16"/>
      <c r="B26" s="24" t="s">
        <v>98</v>
      </c>
      <c r="C26" s="25">
        <f>SUM(C27:C31)</f>
        <v>16</v>
      </c>
      <c r="D26" s="25">
        <v>1079</v>
      </c>
      <c r="E26" s="25">
        <v>12612</v>
      </c>
      <c r="F26" s="25">
        <v>558087</v>
      </c>
      <c r="G26" s="25">
        <v>496194</v>
      </c>
      <c r="H26" s="25">
        <v>29810</v>
      </c>
      <c r="I26" s="25"/>
      <c r="J26" s="25">
        <v>1084091</v>
      </c>
      <c r="K26" s="25">
        <v>19725</v>
      </c>
      <c r="L26" s="25">
        <v>24050</v>
      </c>
      <c r="M26" s="25">
        <v>4325</v>
      </c>
      <c r="N26" s="25">
        <v>590717</v>
      </c>
      <c r="O26" s="25"/>
      <c r="P26" s="25">
        <v>47961</v>
      </c>
      <c r="Q26" s="25">
        <v>449738</v>
      </c>
      <c r="R26" s="25">
        <v>262921</v>
      </c>
    </row>
    <row r="27" spans="1:18" ht="12" customHeight="1">
      <c r="A27" s="16"/>
      <c r="B27" s="24" t="s">
        <v>18</v>
      </c>
      <c r="C27" s="25">
        <v>5</v>
      </c>
      <c r="D27" s="25">
        <v>387</v>
      </c>
      <c r="E27" s="25">
        <v>4555</v>
      </c>
      <c r="F27" s="25">
        <v>62045</v>
      </c>
      <c r="G27" s="25">
        <v>296039</v>
      </c>
      <c r="H27" s="27"/>
      <c r="I27" s="25"/>
      <c r="J27" s="25">
        <v>358084</v>
      </c>
      <c r="K27" s="25">
        <v>5878</v>
      </c>
      <c r="L27" s="25">
        <v>6566</v>
      </c>
      <c r="M27" s="25">
        <v>688</v>
      </c>
      <c r="N27" s="25">
        <v>222456</v>
      </c>
      <c r="O27" s="25"/>
      <c r="P27" s="25">
        <v>12709</v>
      </c>
      <c r="Q27" s="25">
        <v>123607</v>
      </c>
      <c r="R27" s="25">
        <v>84680</v>
      </c>
    </row>
    <row r="28" spans="1:45" ht="12" customHeight="1">
      <c r="A28" s="16"/>
      <c r="B28" s="24" t="s">
        <v>49</v>
      </c>
      <c r="C28" s="25">
        <v>2</v>
      </c>
      <c r="D28" s="25" t="s">
        <v>99</v>
      </c>
      <c r="E28" s="25" t="s">
        <v>99</v>
      </c>
      <c r="F28" s="25" t="s">
        <v>99</v>
      </c>
      <c r="G28" s="25" t="s">
        <v>99</v>
      </c>
      <c r="H28" s="25"/>
      <c r="I28" s="25"/>
      <c r="J28" s="25" t="s">
        <v>99</v>
      </c>
      <c r="K28" s="25" t="s">
        <v>99</v>
      </c>
      <c r="L28" s="25" t="s">
        <v>99</v>
      </c>
      <c r="M28" s="25" t="s">
        <v>99</v>
      </c>
      <c r="N28" s="25" t="s">
        <v>99</v>
      </c>
      <c r="O28" s="25"/>
      <c r="P28" s="25" t="s">
        <v>99</v>
      </c>
      <c r="Q28" s="25" t="s">
        <v>99</v>
      </c>
      <c r="R28" s="25" t="s">
        <v>99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18" ht="12" customHeight="1">
      <c r="A29" s="16"/>
      <c r="B29" s="24" t="s">
        <v>54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7"/>
    </row>
    <row r="30" spans="1:18" ht="12" customHeight="1">
      <c r="A30" s="16"/>
      <c r="B30" s="24" t="s">
        <v>100</v>
      </c>
      <c r="C30" s="25">
        <v>8</v>
      </c>
      <c r="D30" s="25">
        <v>456</v>
      </c>
      <c r="E30" s="25">
        <v>5276</v>
      </c>
      <c r="F30" s="25">
        <v>405717</v>
      </c>
      <c r="G30" s="25">
        <v>136896</v>
      </c>
      <c r="H30" s="25">
        <v>29810</v>
      </c>
      <c r="I30" s="25"/>
      <c r="J30" s="25">
        <v>572423</v>
      </c>
      <c r="K30" s="25">
        <v>11614</v>
      </c>
      <c r="L30" s="25">
        <v>15192</v>
      </c>
      <c r="M30" s="25">
        <v>3578</v>
      </c>
      <c r="N30" s="25">
        <v>305256</v>
      </c>
      <c r="O30" s="25"/>
      <c r="P30" s="25">
        <v>32480</v>
      </c>
      <c r="Q30" s="25">
        <v>238265</v>
      </c>
      <c r="R30" s="25">
        <v>135778</v>
      </c>
    </row>
    <row r="31" spans="1:18" ht="12" customHeight="1">
      <c r="A31" s="16"/>
      <c r="B31" s="24" t="s">
        <v>101</v>
      </c>
      <c r="C31" s="25">
        <v>1</v>
      </c>
      <c r="D31" s="25" t="s">
        <v>102</v>
      </c>
      <c r="E31" s="25" t="s">
        <v>102</v>
      </c>
      <c r="F31" s="25" t="s">
        <v>102</v>
      </c>
      <c r="G31" s="25" t="s">
        <v>102</v>
      </c>
      <c r="H31" s="25"/>
      <c r="I31" s="25"/>
      <c r="J31" s="25" t="s">
        <v>102</v>
      </c>
      <c r="K31" s="25" t="s">
        <v>102</v>
      </c>
      <c r="L31" s="25" t="s">
        <v>102</v>
      </c>
      <c r="M31" s="25" t="s">
        <v>102</v>
      </c>
      <c r="N31" s="25" t="s">
        <v>102</v>
      </c>
      <c r="O31" s="25"/>
      <c r="P31" s="25" t="s">
        <v>102</v>
      </c>
      <c r="Q31" s="25" t="s">
        <v>102</v>
      </c>
      <c r="R31" s="25" t="s">
        <v>102</v>
      </c>
    </row>
    <row r="32" spans="1:18" ht="12" customHeight="1">
      <c r="A32" s="16"/>
      <c r="B32" s="24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7"/>
    </row>
    <row r="33" spans="1:18" ht="12" customHeight="1">
      <c r="A33" s="16"/>
      <c r="B33" s="24" t="s">
        <v>103</v>
      </c>
      <c r="C33" s="25">
        <f>SUM(C34:C38)</f>
        <v>35</v>
      </c>
      <c r="D33" s="25">
        <v>3136</v>
      </c>
      <c r="E33" s="25">
        <v>36254</v>
      </c>
      <c r="F33" s="25">
        <v>6403197</v>
      </c>
      <c r="G33" s="25">
        <v>503562</v>
      </c>
      <c r="H33" s="25"/>
      <c r="I33" s="25">
        <v>2043</v>
      </c>
      <c r="J33" s="25">
        <v>6908802</v>
      </c>
      <c r="K33" s="25">
        <v>294666</v>
      </c>
      <c r="L33" s="25">
        <v>274372</v>
      </c>
      <c r="M33" s="26">
        <v>-20294</v>
      </c>
      <c r="N33" s="25">
        <v>3814074</v>
      </c>
      <c r="O33" s="25"/>
      <c r="P33" s="25">
        <v>146431</v>
      </c>
      <c r="Q33" s="25">
        <v>2928003</v>
      </c>
      <c r="R33" s="25">
        <v>914407</v>
      </c>
    </row>
    <row r="34" spans="1:18" ht="12" customHeight="1">
      <c r="A34" s="16"/>
      <c r="B34" s="24" t="s">
        <v>19</v>
      </c>
      <c r="C34" s="25">
        <v>12</v>
      </c>
      <c r="D34" s="25">
        <v>1096</v>
      </c>
      <c r="E34" s="25">
        <v>12408</v>
      </c>
      <c r="F34" s="25">
        <v>3204932</v>
      </c>
      <c r="G34" s="25">
        <v>314729</v>
      </c>
      <c r="H34" s="25"/>
      <c r="I34" s="27"/>
      <c r="J34" s="25">
        <v>3519661</v>
      </c>
      <c r="K34" s="25">
        <v>31579</v>
      </c>
      <c r="L34" s="25">
        <v>31280</v>
      </c>
      <c r="M34" s="26">
        <v>-299</v>
      </c>
      <c r="N34" s="25">
        <v>1693184</v>
      </c>
      <c r="O34" s="25"/>
      <c r="P34" s="25">
        <v>70375</v>
      </c>
      <c r="Q34" s="25">
        <v>1755803</v>
      </c>
      <c r="R34" s="25">
        <v>306339</v>
      </c>
    </row>
    <row r="35" spans="1:18" ht="12" customHeight="1">
      <c r="A35" s="16"/>
      <c r="B35" s="24" t="s">
        <v>20</v>
      </c>
      <c r="C35" s="25">
        <v>8</v>
      </c>
      <c r="D35" s="25">
        <v>900</v>
      </c>
      <c r="E35" s="25">
        <v>10703</v>
      </c>
      <c r="F35" s="25">
        <v>1835388</v>
      </c>
      <c r="G35" s="25">
        <v>35195</v>
      </c>
      <c r="H35" s="25"/>
      <c r="I35" s="25"/>
      <c r="J35" s="25">
        <v>1870583</v>
      </c>
      <c r="K35" s="25">
        <v>66004</v>
      </c>
      <c r="L35" s="25">
        <v>67543</v>
      </c>
      <c r="M35" s="25">
        <v>1539</v>
      </c>
      <c r="N35" s="25">
        <v>1290383</v>
      </c>
      <c r="O35" s="25"/>
      <c r="P35" s="25">
        <v>40268</v>
      </c>
      <c r="Q35" s="25">
        <v>541471</v>
      </c>
      <c r="R35" s="25">
        <v>236013</v>
      </c>
    </row>
    <row r="36" spans="1:18" ht="12" customHeight="1">
      <c r="A36" s="16"/>
      <c r="B36" s="24" t="s">
        <v>21</v>
      </c>
      <c r="C36" s="25">
        <v>12</v>
      </c>
      <c r="D36" s="25">
        <v>1026</v>
      </c>
      <c r="E36" s="25">
        <v>11818</v>
      </c>
      <c r="F36" s="25">
        <v>1362877</v>
      </c>
      <c r="G36" s="25">
        <v>131323</v>
      </c>
      <c r="H36" s="25"/>
      <c r="I36" s="25">
        <v>2043</v>
      </c>
      <c r="J36" s="25">
        <v>1496243</v>
      </c>
      <c r="K36" s="25">
        <v>197083</v>
      </c>
      <c r="L36" s="25">
        <v>175549</v>
      </c>
      <c r="M36" s="26">
        <v>-21534</v>
      </c>
      <c r="N36" s="25">
        <v>827574</v>
      </c>
      <c r="O36" s="25"/>
      <c r="P36" s="25">
        <v>35515</v>
      </c>
      <c r="Q36" s="25">
        <v>611620</v>
      </c>
      <c r="R36" s="25">
        <v>357025</v>
      </c>
    </row>
    <row r="37" spans="1:18" ht="12" customHeight="1">
      <c r="A37" s="16"/>
      <c r="B37" s="24" t="s">
        <v>22</v>
      </c>
      <c r="C37" s="25">
        <v>2</v>
      </c>
      <c r="D37" s="25" t="s">
        <v>102</v>
      </c>
      <c r="E37" s="25" t="s">
        <v>102</v>
      </c>
      <c r="F37" s="25"/>
      <c r="G37" s="25" t="s">
        <v>102</v>
      </c>
      <c r="H37" s="25"/>
      <c r="I37" s="25"/>
      <c r="J37" s="25" t="s">
        <v>102</v>
      </c>
      <c r="K37" s="25"/>
      <c r="L37" s="25"/>
      <c r="M37" s="25"/>
      <c r="N37" s="25" t="s">
        <v>102</v>
      </c>
      <c r="O37" s="27"/>
      <c r="P37" s="25" t="s">
        <v>102</v>
      </c>
      <c r="Q37" s="25" t="s">
        <v>102</v>
      </c>
      <c r="R37" s="25" t="s">
        <v>102</v>
      </c>
    </row>
    <row r="38" spans="1:18" ht="12" customHeight="1">
      <c r="A38" s="16"/>
      <c r="B38" s="24" t="s">
        <v>50</v>
      </c>
      <c r="C38" s="25">
        <v>1</v>
      </c>
      <c r="D38" s="25" t="s">
        <v>94</v>
      </c>
      <c r="E38" s="25" t="s">
        <v>94</v>
      </c>
      <c r="F38" s="25"/>
      <c r="G38" s="25" t="s">
        <v>94</v>
      </c>
      <c r="H38" s="25"/>
      <c r="I38" s="25"/>
      <c r="J38" s="25" t="s">
        <v>94</v>
      </c>
      <c r="K38" s="25"/>
      <c r="L38" s="25"/>
      <c r="M38" s="25"/>
      <c r="N38" s="25" t="s">
        <v>94</v>
      </c>
      <c r="O38" s="27"/>
      <c r="P38" s="25" t="s">
        <v>94</v>
      </c>
      <c r="Q38" s="25" t="s">
        <v>94</v>
      </c>
      <c r="R38" s="25" t="s">
        <v>94</v>
      </c>
    </row>
    <row r="39" spans="1:18" ht="12" customHeight="1">
      <c r="A39" s="16"/>
      <c r="B39" s="24" t="s">
        <v>55</v>
      </c>
      <c r="C39" s="2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7"/>
    </row>
    <row r="40" spans="1:18" ht="12" customHeight="1">
      <c r="A40" s="16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7"/>
    </row>
    <row r="41" spans="1:18" ht="12" customHeight="1">
      <c r="A41" s="16"/>
      <c r="B41" s="24" t="s">
        <v>104</v>
      </c>
      <c r="C41" s="25">
        <f>SUM(C42:C45)</f>
        <v>21</v>
      </c>
      <c r="D41" s="25">
        <v>1196</v>
      </c>
      <c r="E41" s="25">
        <v>14531</v>
      </c>
      <c r="F41" s="25">
        <v>1497903</v>
      </c>
      <c r="G41" s="25">
        <v>139328</v>
      </c>
      <c r="H41" s="25">
        <v>44</v>
      </c>
      <c r="I41" s="25"/>
      <c r="J41" s="25">
        <v>1637275</v>
      </c>
      <c r="K41" s="25">
        <v>61079</v>
      </c>
      <c r="L41" s="25">
        <v>54908</v>
      </c>
      <c r="M41" s="26">
        <v>-6171</v>
      </c>
      <c r="N41" s="25">
        <v>990152</v>
      </c>
      <c r="O41" s="25"/>
      <c r="P41" s="25">
        <v>67135</v>
      </c>
      <c r="Q41" s="25">
        <v>573817</v>
      </c>
      <c r="R41" s="25">
        <v>332968</v>
      </c>
    </row>
    <row r="42" spans="1:18" ht="12" customHeight="1">
      <c r="A42" s="16"/>
      <c r="B42" s="24" t="s">
        <v>23</v>
      </c>
      <c r="C42" s="25">
        <v>1</v>
      </c>
      <c r="D42" s="25" t="s">
        <v>105</v>
      </c>
      <c r="E42" s="25" t="s">
        <v>105</v>
      </c>
      <c r="F42" s="25" t="s">
        <v>105</v>
      </c>
      <c r="G42" s="25"/>
      <c r="H42" s="27"/>
      <c r="I42" s="25"/>
      <c r="J42" s="25" t="s">
        <v>105</v>
      </c>
      <c r="K42" s="25" t="s">
        <v>105</v>
      </c>
      <c r="L42" s="25" t="s">
        <v>105</v>
      </c>
      <c r="M42" s="26" t="s">
        <v>105</v>
      </c>
      <c r="N42" s="25" t="s">
        <v>105</v>
      </c>
      <c r="O42" s="25"/>
      <c r="P42" s="25" t="s">
        <v>105</v>
      </c>
      <c r="Q42" s="25" t="s">
        <v>105</v>
      </c>
      <c r="R42" s="25" t="s">
        <v>105</v>
      </c>
    </row>
    <row r="43" spans="1:18" ht="12" customHeight="1">
      <c r="A43" s="16"/>
      <c r="B43" s="24" t="s">
        <v>24</v>
      </c>
      <c r="C43" s="25">
        <v>9</v>
      </c>
      <c r="D43" s="25">
        <v>422</v>
      </c>
      <c r="E43" s="25">
        <v>5244</v>
      </c>
      <c r="F43" s="25">
        <v>373913</v>
      </c>
      <c r="G43" s="25">
        <v>40248</v>
      </c>
      <c r="H43" s="25">
        <v>44</v>
      </c>
      <c r="I43" s="25"/>
      <c r="J43" s="25">
        <v>414205</v>
      </c>
      <c r="K43" s="25">
        <v>19200</v>
      </c>
      <c r="L43" s="25">
        <v>17121</v>
      </c>
      <c r="M43" s="26">
        <v>-2079</v>
      </c>
      <c r="N43" s="25">
        <v>210047</v>
      </c>
      <c r="O43" s="25"/>
      <c r="P43" s="25">
        <v>15284</v>
      </c>
      <c r="Q43" s="25">
        <v>186795</v>
      </c>
      <c r="R43" s="25">
        <v>104274</v>
      </c>
    </row>
    <row r="44" spans="1:18" ht="12" customHeight="1">
      <c r="A44" s="16"/>
      <c r="B44" s="24" t="s">
        <v>25</v>
      </c>
      <c r="C44" s="25">
        <v>2</v>
      </c>
      <c r="D44" s="25" t="s">
        <v>105</v>
      </c>
      <c r="E44" s="25" t="s">
        <v>105</v>
      </c>
      <c r="F44" s="25" t="s">
        <v>105</v>
      </c>
      <c r="G44" s="25"/>
      <c r="H44" s="25"/>
      <c r="I44" s="25"/>
      <c r="J44" s="25" t="s">
        <v>105</v>
      </c>
      <c r="K44" s="25" t="s">
        <v>105</v>
      </c>
      <c r="L44" s="25" t="s">
        <v>105</v>
      </c>
      <c r="M44" s="26" t="s">
        <v>105</v>
      </c>
      <c r="N44" s="25" t="s">
        <v>105</v>
      </c>
      <c r="O44" s="25"/>
      <c r="P44" s="25" t="s">
        <v>105</v>
      </c>
      <c r="Q44" s="25" t="s">
        <v>105</v>
      </c>
      <c r="R44" s="25" t="s">
        <v>105</v>
      </c>
    </row>
    <row r="45" spans="1:18" ht="12" customHeight="1">
      <c r="A45" s="16"/>
      <c r="B45" s="24" t="s">
        <v>26</v>
      </c>
      <c r="C45" s="25">
        <v>9</v>
      </c>
      <c r="D45" s="25">
        <v>536</v>
      </c>
      <c r="E45" s="25">
        <v>6391</v>
      </c>
      <c r="F45" s="25">
        <v>667713</v>
      </c>
      <c r="G45" s="25">
        <v>99080</v>
      </c>
      <c r="H45" s="25"/>
      <c r="I45" s="25"/>
      <c r="J45" s="25">
        <v>766793</v>
      </c>
      <c r="K45" s="25">
        <v>28580</v>
      </c>
      <c r="L45" s="25">
        <v>26303</v>
      </c>
      <c r="M45" s="26">
        <v>-2277</v>
      </c>
      <c r="N45" s="25">
        <v>500295</v>
      </c>
      <c r="O45" s="25"/>
      <c r="P45" s="25">
        <v>28464</v>
      </c>
      <c r="Q45" s="25">
        <v>235757</v>
      </c>
      <c r="R45" s="25">
        <v>158097</v>
      </c>
    </row>
    <row r="46" spans="1:18" ht="12" customHeight="1">
      <c r="A46" s="16"/>
      <c r="B46" s="24"/>
      <c r="C46" s="27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5"/>
      <c r="O46" s="25"/>
      <c r="P46" s="25"/>
      <c r="Q46" s="25"/>
      <c r="R46" s="27"/>
    </row>
    <row r="47" spans="1:18" ht="12" customHeight="1">
      <c r="A47" s="16"/>
      <c r="B47" s="24" t="s">
        <v>106</v>
      </c>
      <c r="C47" s="25">
        <v>14</v>
      </c>
      <c r="D47" s="25">
        <v>1204</v>
      </c>
      <c r="E47" s="25">
        <v>14221</v>
      </c>
      <c r="F47" s="25">
        <v>1608095</v>
      </c>
      <c r="G47" s="25">
        <v>179224</v>
      </c>
      <c r="H47" s="25">
        <v>11473</v>
      </c>
      <c r="I47" s="25">
        <v>1878</v>
      </c>
      <c r="J47" s="25">
        <v>1800670</v>
      </c>
      <c r="K47" s="25">
        <v>81185</v>
      </c>
      <c r="L47" s="25">
        <v>80106</v>
      </c>
      <c r="M47" s="26">
        <v>-1079</v>
      </c>
      <c r="N47" s="25">
        <v>851081</v>
      </c>
      <c r="O47" s="25"/>
      <c r="P47" s="25">
        <v>77218</v>
      </c>
      <c r="Q47" s="25">
        <v>871292</v>
      </c>
      <c r="R47" s="25">
        <v>343415</v>
      </c>
    </row>
    <row r="48" spans="1:18" ht="12" customHeight="1">
      <c r="A48" s="16"/>
      <c r="B48" s="24" t="s">
        <v>27</v>
      </c>
      <c r="C48" s="25">
        <v>14</v>
      </c>
      <c r="D48" s="25">
        <v>1204</v>
      </c>
      <c r="E48" s="25">
        <v>14221</v>
      </c>
      <c r="F48" s="25">
        <v>1608095</v>
      </c>
      <c r="G48" s="25">
        <v>179224</v>
      </c>
      <c r="H48" s="25">
        <v>11473</v>
      </c>
      <c r="I48" s="25">
        <v>1878</v>
      </c>
      <c r="J48" s="25">
        <v>1800670</v>
      </c>
      <c r="K48" s="25">
        <v>81185</v>
      </c>
      <c r="L48" s="25">
        <v>80106</v>
      </c>
      <c r="M48" s="26">
        <v>-1079</v>
      </c>
      <c r="N48" s="25">
        <v>851081</v>
      </c>
      <c r="O48" s="25"/>
      <c r="P48" s="25">
        <v>77218</v>
      </c>
      <c r="Q48" s="25">
        <v>871292</v>
      </c>
      <c r="R48" s="25">
        <v>343415</v>
      </c>
    </row>
    <row r="49" spans="1:18" ht="12" customHeight="1">
      <c r="A49" s="16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</row>
    <row r="50" spans="1:18" ht="12" customHeight="1">
      <c r="A50" s="16"/>
      <c r="B50" s="24" t="s">
        <v>107</v>
      </c>
      <c r="C50" s="25">
        <f>SUM(C51:C58)</f>
        <v>18</v>
      </c>
      <c r="D50" s="25">
        <v>2193</v>
      </c>
      <c r="E50" s="25">
        <v>26876</v>
      </c>
      <c r="F50" s="25">
        <v>4308842</v>
      </c>
      <c r="G50" s="25">
        <v>375898</v>
      </c>
      <c r="H50" s="25"/>
      <c r="I50" s="25">
        <v>733</v>
      </c>
      <c r="J50" s="25">
        <v>4685473</v>
      </c>
      <c r="K50" s="25">
        <v>225956</v>
      </c>
      <c r="L50" s="25">
        <v>225990</v>
      </c>
      <c r="M50" s="25">
        <v>34</v>
      </c>
      <c r="N50" s="25">
        <v>3311422</v>
      </c>
      <c r="O50" s="25"/>
      <c r="P50" s="25">
        <v>154778</v>
      </c>
      <c r="Q50" s="25">
        <v>1219307</v>
      </c>
      <c r="R50" s="25">
        <v>649742</v>
      </c>
    </row>
    <row r="51" spans="1:18" ht="12" customHeight="1">
      <c r="A51" s="16"/>
      <c r="B51" s="24" t="s">
        <v>28</v>
      </c>
      <c r="C51" s="25">
        <v>7</v>
      </c>
      <c r="D51" s="30">
        <v>-1089</v>
      </c>
      <c r="E51" s="30">
        <v>-13814</v>
      </c>
      <c r="F51" s="30">
        <v>-1606338</v>
      </c>
      <c r="G51" s="30">
        <v>-197622</v>
      </c>
      <c r="H51" s="25"/>
      <c r="I51" s="25">
        <v>733</v>
      </c>
      <c r="J51" s="30">
        <v>-1804693</v>
      </c>
      <c r="K51" s="30">
        <v>-116937</v>
      </c>
      <c r="L51" s="30">
        <v>-104742</v>
      </c>
      <c r="M51" s="30" t="s">
        <v>108</v>
      </c>
      <c r="N51" s="30">
        <v>-1248207</v>
      </c>
      <c r="O51" s="30"/>
      <c r="P51" s="30">
        <v>-76681</v>
      </c>
      <c r="Q51" s="30">
        <v>-467610</v>
      </c>
      <c r="R51" s="30">
        <v>-297067</v>
      </c>
    </row>
    <row r="52" spans="1:18" ht="12" customHeight="1">
      <c r="A52" s="16"/>
      <c r="B52" s="24" t="s">
        <v>56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</row>
    <row r="53" spans="1:18" ht="12" customHeight="1">
      <c r="A53" s="16"/>
      <c r="B53" s="24" t="s">
        <v>29</v>
      </c>
      <c r="C53" s="25">
        <v>9</v>
      </c>
      <c r="D53" s="25">
        <v>1104</v>
      </c>
      <c r="E53" s="25">
        <v>13062</v>
      </c>
      <c r="F53" s="25">
        <v>2702504</v>
      </c>
      <c r="G53" s="25">
        <v>178276</v>
      </c>
      <c r="H53" s="25"/>
      <c r="I53" s="25"/>
      <c r="J53" s="25">
        <v>2880780</v>
      </c>
      <c r="K53" s="25">
        <v>109019</v>
      </c>
      <c r="L53" s="25">
        <v>121248</v>
      </c>
      <c r="M53" s="25">
        <v>12229</v>
      </c>
      <c r="N53" s="25">
        <v>2063215</v>
      </c>
      <c r="O53" s="25"/>
      <c r="P53" s="25">
        <v>78097</v>
      </c>
      <c r="Q53" s="25">
        <v>751697</v>
      </c>
      <c r="R53" s="25">
        <v>352675</v>
      </c>
    </row>
    <row r="54" spans="1:18" ht="12" customHeight="1">
      <c r="A54" s="16"/>
      <c r="B54" s="32" t="s">
        <v>57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</row>
    <row r="55" spans="1:18" ht="12" customHeight="1">
      <c r="A55" s="16"/>
      <c r="B55" s="32" t="s">
        <v>58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7"/>
    </row>
    <row r="56" spans="1:18" ht="12" customHeight="1">
      <c r="A56" s="16"/>
      <c r="B56" s="32" t="s">
        <v>59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7"/>
    </row>
    <row r="57" spans="1:18" ht="12" customHeight="1">
      <c r="A57" s="16"/>
      <c r="B57" s="24" t="s">
        <v>51</v>
      </c>
      <c r="C57" s="25">
        <v>1</v>
      </c>
      <c r="D57" s="25" t="s">
        <v>109</v>
      </c>
      <c r="E57" s="25" t="s">
        <v>109</v>
      </c>
      <c r="F57" s="25" t="s">
        <v>109</v>
      </c>
      <c r="G57" s="25"/>
      <c r="H57" s="25"/>
      <c r="I57" s="25"/>
      <c r="J57" s="25" t="s">
        <v>109</v>
      </c>
      <c r="K57" s="25" t="s">
        <v>109</v>
      </c>
      <c r="L57" s="25" t="s">
        <v>109</v>
      </c>
      <c r="M57" s="25" t="s">
        <v>109</v>
      </c>
      <c r="N57" s="25" t="s">
        <v>109</v>
      </c>
      <c r="O57" s="25"/>
      <c r="P57" s="25" t="s">
        <v>109</v>
      </c>
      <c r="Q57" s="25" t="s">
        <v>109</v>
      </c>
      <c r="R57" s="25" t="s">
        <v>109</v>
      </c>
    </row>
    <row r="58" spans="1:18" ht="12" customHeight="1">
      <c r="A58" s="16"/>
      <c r="B58" s="24" t="s">
        <v>30</v>
      </c>
      <c r="C58" s="25">
        <v>1</v>
      </c>
      <c r="D58" s="25" t="s">
        <v>109</v>
      </c>
      <c r="E58" s="25" t="s">
        <v>109</v>
      </c>
      <c r="F58" s="25" t="s">
        <v>109</v>
      </c>
      <c r="G58" s="25" t="s">
        <v>109</v>
      </c>
      <c r="H58" s="25"/>
      <c r="I58" s="25"/>
      <c r="J58" s="25" t="s">
        <v>109</v>
      </c>
      <c r="K58" s="25" t="s">
        <v>109</v>
      </c>
      <c r="L58" s="25" t="s">
        <v>109</v>
      </c>
      <c r="M58" s="25" t="s">
        <v>109</v>
      </c>
      <c r="N58" s="25" t="s">
        <v>109</v>
      </c>
      <c r="O58" s="25"/>
      <c r="P58" s="25" t="s">
        <v>109</v>
      </c>
      <c r="Q58" s="25" t="s">
        <v>109</v>
      </c>
      <c r="R58" s="25" t="s">
        <v>109</v>
      </c>
    </row>
    <row r="59" spans="1:18" ht="12" customHeight="1">
      <c r="A59" s="16"/>
      <c r="B59" s="24"/>
      <c r="C59" s="27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7"/>
    </row>
    <row r="60" spans="1:18" ht="12" customHeight="1">
      <c r="A60" s="16"/>
      <c r="B60" s="24" t="s">
        <v>110</v>
      </c>
      <c r="C60" s="25">
        <v>16</v>
      </c>
      <c r="D60" s="25">
        <v>1294</v>
      </c>
      <c r="E60" s="25">
        <v>15354</v>
      </c>
      <c r="F60" s="25">
        <v>2186422</v>
      </c>
      <c r="G60" s="25">
        <v>50329</v>
      </c>
      <c r="H60" s="25"/>
      <c r="I60" s="25"/>
      <c r="J60" s="25">
        <v>2236751</v>
      </c>
      <c r="K60" s="25">
        <v>97248</v>
      </c>
      <c r="L60" s="25">
        <v>89202</v>
      </c>
      <c r="M60" s="26">
        <v>-8046</v>
      </c>
      <c r="N60" s="25">
        <v>1458251</v>
      </c>
      <c r="O60" s="25"/>
      <c r="P60" s="25">
        <v>94124</v>
      </c>
      <c r="Q60" s="25">
        <v>676330</v>
      </c>
      <c r="R60" s="25">
        <v>330864</v>
      </c>
    </row>
    <row r="61" spans="1:18" ht="12" customHeight="1">
      <c r="A61" s="16"/>
      <c r="B61" s="24" t="s">
        <v>31</v>
      </c>
      <c r="C61" s="25">
        <v>3</v>
      </c>
      <c r="D61" s="25">
        <v>426</v>
      </c>
      <c r="E61" s="25">
        <v>5232</v>
      </c>
      <c r="F61" s="25">
        <v>789533</v>
      </c>
      <c r="G61" s="25"/>
      <c r="H61" s="25"/>
      <c r="I61" s="25"/>
      <c r="J61" s="25">
        <v>789533</v>
      </c>
      <c r="K61" s="25">
        <v>11785</v>
      </c>
      <c r="L61" s="25">
        <v>12026</v>
      </c>
      <c r="M61" s="25">
        <v>241</v>
      </c>
      <c r="N61" s="25">
        <v>581131</v>
      </c>
      <c r="O61" s="25"/>
      <c r="P61" s="25">
        <v>45982</v>
      </c>
      <c r="Q61" s="25">
        <v>162661</v>
      </c>
      <c r="R61" s="25">
        <v>103483</v>
      </c>
    </row>
    <row r="62" spans="1:18" ht="12" customHeight="1">
      <c r="A62" s="16"/>
      <c r="B62" s="24" t="s">
        <v>111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7"/>
    </row>
    <row r="63" spans="1:18" ht="12" customHeight="1">
      <c r="A63" s="16"/>
      <c r="B63" s="24" t="s">
        <v>32</v>
      </c>
      <c r="C63" s="25">
        <v>4</v>
      </c>
      <c r="D63" s="25">
        <v>213</v>
      </c>
      <c r="E63" s="25">
        <v>2513</v>
      </c>
      <c r="F63" s="25">
        <v>465039</v>
      </c>
      <c r="G63" s="25"/>
      <c r="H63" s="25"/>
      <c r="I63" s="25"/>
      <c r="J63" s="25">
        <v>465039</v>
      </c>
      <c r="K63" s="25">
        <v>23853</v>
      </c>
      <c r="L63" s="25">
        <v>24056</v>
      </c>
      <c r="M63" s="25">
        <v>203</v>
      </c>
      <c r="N63" s="25">
        <v>233519</v>
      </c>
      <c r="O63" s="25"/>
      <c r="P63" s="25">
        <v>13685</v>
      </c>
      <c r="Q63" s="25">
        <v>218038</v>
      </c>
      <c r="R63" s="25">
        <v>63980</v>
      </c>
    </row>
    <row r="64" spans="1:18" ht="12" customHeight="1">
      <c r="A64" s="16"/>
      <c r="B64" s="24" t="s">
        <v>33</v>
      </c>
      <c r="C64" s="25">
        <v>1</v>
      </c>
      <c r="D64" s="25" t="s">
        <v>109</v>
      </c>
      <c r="E64" s="25" t="s">
        <v>109</v>
      </c>
      <c r="F64" s="25"/>
      <c r="G64" s="25" t="s">
        <v>109</v>
      </c>
      <c r="H64" s="25"/>
      <c r="I64" s="25"/>
      <c r="J64" s="25" t="s">
        <v>109</v>
      </c>
      <c r="K64" s="25"/>
      <c r="L64" s="25"/>
      <c r="M64" s="25"/>
      <c r="N64" s="25"/>
      <c r="O64" s="25"/>
      <c r="P64" s="25"/>
      <c r="Q64" s="25"/>
      <c r="R64" s="27"/>
    </row>
    <row r="65" spans="1:18" ht="12" customHeight="1">
      <c r="A65" s="16"/>
      <c r="B65" s="24" t="s">
        <v>34</v>
      </c>
      <c r="C65" s="25">
        <v>4</v>
      </c>
      <c r="D65" s="25">
        <v>378</v>
      </c>
      <c r="E65" s="25">
        <v>4584</v>
      </c>
      <c r="F65" s="25">
        <v>706272</v>
      </c>
      <c r="G65" s="25">
        <v>1191</v>
      </c>
      <c r="H65" s="25"/>
      <c r="I65" s="25"/>
      <c r="J65" s="25">
        <v>707463</v>
      </c>
      <c r="K65" s="25">
        <v>43746</v>
      </c>
      <c r="L65" s="25">
        <v>39787</v>
      </c>
      <c r="M65" s="26">
        <v>-3959</v>
      </c>
      <c r="N65" s="25">
        <v>469886</v>
      </c>
      <c r="O65" s="25"/>
      <c r="P65" s="25">
        <v>24422</v>
      </c>
      <c r="Q65" s="25">
        <v>209196</v>
      </c>
      <c r="R65" s="25">
        <v>111204</v>
      </c>
    </row>
    <row r="66" spans="1:18" ht="12" customHeight="1">
      <c r="A66" s="16"/>
      <c r="B66" s="24" t="s">
        <v>60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7"/>
    </row>
    <row r="67" spans="1:18" ht="12" customHeight="1">
      <c r="A67" s="16"/>
      <c r="B67" s="24" t="s">
        <v>35</v>
      </c>
      <c r="C67" s="25">
        <v>2</v>
      </c>
      <c r="D67" s="25" t="s">
        <v>112</v>
      </c>
      <c r="E67" s="25" t="s">
        <v>112</v>
      </c>
      <c r="F67" s="25" t="s">
        <v>112</v>
      </c>
      <c r="G67" s="25" t="s">
        <v>112</v>
      </c>
      <c r="H67" s="25"/>
      <c r="I67" s="25"/>
      <c r="J67" s="25" t="s">
        <v>112</v>
      </c>
      <c r="K67" s="25" t="s">
        <v>112</v>
      </c>
      <c r="L67" s="25" t="s">
        <v>112</v>
      </c>
      <c r="M67" s="25" t="s">
        <v>112</v>
      </c>
      <c r="N67" s="25" t="s">
        <v>112</v>
      </c>
      <c r="O67" s="25"/>
      <c r="P67" s="25" t="s">
        <v>112</v>
      </c>
      <c r="Q67" s="25" t="s">
        <v>112</v>
      </c>
      <c r="R67" s="25" t="s">
        <v>112</v>
      </c>
    </row>
    <row r="68" spans="1:18" ht="12" customHeight="1">
      <c r="A68" s="16"/>
      <c r="B68" s="24" t="s">
        <v>36</v>
      </c>
      <c r="C68" s="25">
        <v>2</v>
      </c>
      <c r="D68" s="25" t="s">
        <v>112</v>
      </c>
      <c r="E68" s="25" t="s">
        <v>112</v>
      </c>
      <c r="F68" s="25" t="s">
        <v>112</v>
      </c>
      <c r="G68" s="25" t="s">
        <v>112</v>
      </c>
      <c r="H68" s="25"/>
      <c r="I68" s="25"/>
      <c r="J68" s="25" t="s">
        <v>112</v>
      </c>
      <c r="K68" s="25" t="s">
        <v>112</v>
      </c>
      <c r="L68" s="25" t="s">
        <v>112</v>
      </c>
      <c r="M68" s="25" t="s">
        <v>112</v>
      </c>
      <c r="N68" s="25" t="s">
        <v>112</v>
      </c>
      <c r="O68" s="25"/>
      <c r="P68" s="25" t="s">
        <v>112</v>
      </c>
      <c r="Q68" s="25" t="s">
        <v>112</v>
      </c>
      <c r="R68" s="25" t="s">
        <v>112</v>
      </c>
    </row>
    <row r="69" spans="1:18" ht="12" customHeight="1">
      <c r="A69" s="16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7"/>
    </row>
    <row r="70" spans="1:18" ht="12" customHeight="1">
      <c r="A70" s="16"/>
      <c r="B70" s="24" t="s">
        <v>113</v>
      </c>
      <c r="C70" s="25">
        <f>SUM(C71:C74)</f>
        <v>86</v>
      </c>
      <c r="D70" s="25">
        <f>SUM(D71:D74)</f>
        <v>7511</v>
      </c>
      <c r="E70" s="25">
        <f>SUM(E71:E74)</f>
        <v>89619</v>
      </c>
      <c r="F70" s="25">
        <f>SUM(F71:F74)</f>
        <v>21210301</v>
      </c>
      <c r="G70" s="27">
        <f>SUM(G71:G74)</f>
        <v>673512</v>
      </c>
      <c r="H70" s="25">
        <v>50</v>
      </c>
      <c r="I70" s="25"/>
      <c r="J70" s="25">
        <f>SUM(J71:J74)</f>
        <v>21883863</v>
      </c>
      <c r="K70" s="25">
        <f>SUM(K71:K74)</f>
        <v>1297407</v>
      </c>
      <c r="L70" s="25">
        <f>SUM(L71:L74)</f>
        <v>1281540</v>
      </c>
      <c r="M70" s="33">
        <f>SUM(M71:M74)</f>
        <v>-15867</v>
      </c>
      <c r="N70" s="25">
        <f>SUM(N71:N74)</f>
        <v>13878241</v>
      </c>
      <c r="O70" s="25">
        <v>70976</v>
      </c>
      <c r="P70" s="25">
        <f>SUM(P71:P74)</f>
        <v>777249</v>
      </c>
      <c r="Q70" s="25">
        <f>SUM(Q71:Q74)</f>
        <v>7141530</v>
      </c>
      <c r="R70" s="27">
        <f>SUM(R71:R74)</f>
        <v>2410883</v>
      </c>
    </row>
    <row r="71" spans="1:18" ht="12" customHeight="1">
      <c r="A71" s="16"/>
      <c r="B71" s="24" t="s">
        <v>37</v>
      </c>
      <c r="C71" s="25">
        <v>17</v>
      </c>
      <c r="D71" s="25">
        <v>1981</v>
      </c>
      <c r="E71" s="25">
        <v>23353</v>
      </c>
      <c r="F71" s="25">
        <v>4788326</v>
      </c>
      <c r="G71" s="25">
        <v>20152</v>
      </c>
      <c r="H71" s="27"/>
      <c r="I71" s="25"/>
      <c r="J71" s="25">
        <v>4808478</v>
      </c>
      <c r="K71" s="25">
        <v>269512</v>
      </c>
      <c r="L71" s="25">
        <v>336571</v>
      </c>
      <c r="M71" s="26">
        <v>67059</v>
      </c>
      <c r="N71" s="25">
        <v>2967550</v>
      </c>
      <c r="O71" s="25"/>
      <c r="P71" s="25">
        <v>199152</v>
      </c>
      <c r="Q71" s="25">
        <v>1708835</v>
      </c>
      <c r="R71" s="25">
        <v>631810</v>
      </c>
    </row>
    <row r="72" spans="1:18" ht="12" customHeight="1">
      <c r="A72" s="16"/>
      <c r="B72" s="24" t="s">
        <v>38</v>
      </c>
      <c r="C72" s="25">
        <v>14</v>
      </c>
      <c r="D72" s="25">
        <v>846</v>
      </c>
      <c r="E72" s="25">
        <v>9766</v>
      </c>
      <c r="F72" s="25">
        <v>1425676</v>
      </c>
      <c r="G72" s="25">
        <v>178014</v>
      </c>
      <c r="H72" s="25">
        <v>50</v>
      </c>
      <c r="I72" s="25"/>
      <c r="J72" s="25">
        <v>1603740</v>
      </c>
      <c r="K72" s="25">
        <v>51208</v>
      </c>
      <c r="L72" s="25">
        <v>33746</v>
      </c>
      <c r="M72" s="26">
        <v>-17462</v>
      </c>
      <c r="N72" s="25">
        <v>936027</v>
      </c>
      <c r="O72" s="25"/>
      <c r="P72" s="25">
        <v>30957</v>
      </c>
      <c r="Q72" s="25">
        <v>619294</v>
      </c>
      <c r="R72" s="25">
        <v>218366</v>
      </c>
    </row>
    <row r="73" spans="1:18" ht="12" customHeight="1">
      <c r="A73" s="16"/>
      <c r="B73" s="24" t="s">
        <v>39</v>
      </c>
      <c r="C73" s="25">
        <v>29</v>
      </c>
      <c r="D73" s="25">
        <v>2687</v>
      </c>
      <c r="E73" s="25">
        <v>32661</v>
      </c>
      <c r="F73" s="25">
        <v>8296940</v>
      </c>
      <c r="G73" s="25">
        <v>227336</v>
      </c>
      <c r="H73" s="25"/>
      <c r="I73" s="25"/>
      <c r="J73" s="25">
        <v>8524276</v>
      </c>
      <c r="K73" s="25">
        <v>714615</v>
      </c>
      <c r="L73" s="25">
        <v>659977</v>
      </c>
      <c r="M73" s="26">
        <v>-54638</v>
      </c>
      <c r="N73" s="25">
        <v>4128571</v>
      </c>
      <c r="O73" s="25">
        <v>56391</v>
      </c>
      <c r="P73" s="25">
        <v>394844</v>
      </c>
      <c r="Q73" s="25">
        <v>3889832</v>
      </c>
      <c r="R73" s="25">
        <v>956465</v>
      </c>
    </row>
    <row r="74" spans="1:18" ht="12" customHeight="1">
      <c r="A74" s="16"/>
      <c r="B74" s="24" t="s">
        <v>40</v>
      </c>
      <c r="C74" s="25">
        <v>26</v>
      </c>
      <c r="D74" s="25">
        <v>1997</v>
      </c>
      <c r="E74" s="25">
        <v>23839</v>
      </c>
      <c r="F74" s="25">
        <v>6699359</v>
      </c>
      <c r="G74" s="25">
        <v>248010</v>
      </c>
      <c r="H74" s="25"/>
      <c r="I74" s="25"/>
      <c r="J74" s="25">
        <v>6947369</v>
      </c>
      <c r="K74" s="25">
        <v>262072</v>
      </c>
      <c r="L74" s="25">
        <v>251246</v>
      </c>
      <c r="M74" s="26">
        <v>-10826</v>
      </c>
      <c r="N74" s="25">
        <v>5846093</v>
      </c>
      <c r="O74" s="25">
        <v>14585</v>
      </c>
      <c r="P74" s="25">
        <v>152296</v>
      </c>
      <c r="Q74" s="25">
        <v>923569</v>
      </c>
      <c r="R74" s="25">
        <v>604242</v>
      </c>
    </row>
    <row r="75" spans="1:18" ht="12" customHeight="1">
      <c r="A75" s="16"/>
      <c r="B75" s="24"/>
      <c r="C75" s="27"/>
      <c r="D75" s="27"/>
      <c r="E75" s="27"/>
      <c r="F75" s="27"/>
      <c r="G75" s="27"/>
      <c r="H75" s="25"/>
      <c r="I75" s="25"/>
      <c r="J75" s="27"/>
      <c r="K75" s="27"/>
      <c r="L75" s="27"/>
      <c r="M75" s="33"/>
      <c r="N75" s="27"/>
      <c r="O75" s="27"/>
      <c r="P75" s="27"/>
      <c r="Q75" s="27"/>
      <c r="R75" s="27"/>
    </row>
    <row r="76" spans="1:18" ht="12" customHeight="1">
      <c r="A76" s="16"/>
      <c r="B76" s="24" t="s">
        <v>114</v>
      </c>
      <c r="C76" s="25">
        <f>SUM(C77:C80)</f>
        <v>61</v>
      </c>
      <c r="D76" s="27">
        <f>SUM(D77:D80)</f>
        <v>7971</v>
      </c>
      <c r="E76" s="25">
        <f>SUM(E77:E80)</f>
        <v>96422</v>
      </c>
      <c r="F76" s="25">
        <f>SUM(F77:F80)</f>
        <v>20597628</v>
      </c>
      <c r="G76" s="25">
        <f>SUM(G77:G80)</f>
        <v>458370</v>
      </c>
      <c r="H76" s="25">
        <v>894</v>
      </c>
      <c r="I76" s="25">
        <v>10403</v>
      </c>
      <c r="J76" s="25">
        <f>SUM(J77:J80)</f>
        <v>21067295</v>
      </c>
      <c r="K76" s="25">
        <f>SUM(K77:K80)</f>
        <v>1030542</v>
      </c>
      <c r="L76" s="25">
        <f>SUM(L77:L80)</f>
        <v>976358</v>
      </c>
      <c r="M76" s="33">
        <f>SUM(M77:M80)</f>
        <v>-54184</v>
      </c>
      <c r="N76" s="25">
        <f>SUM(N77:N80)</f>
        <v>13103927</v>
      </c>
      <c r="O76" s="25">
        <v>1754795</v>
      </c>
      <c r="P76" s="27">
        <f>SUM(P77:P80)</f>
        <v>890131</v>
      </c>
      <c r="Q76" s="25">
        <v>5264258</v>
      </c>
      <c r="R76" s="25">
        <v>2775685</v>
      </c>
    </row>
    <row r="77" spans="1:18" ht="12" customHeight="1">
      <c r="A77" s="16"/>
      <c r="B77" s="24" t="s">
        <v>41</v>
      </c>
      <c r="C77" s="25">
        <v>11</v>
      </c>
      <c r="D77" s="25">
        <v>2158</v>
      </c>
      <c r="E77" s="25">
        <v>25847</v>
      </c>
      <c r="F77" s="25">
        <v>6144126</v>
      </c>
      <c r="G77" s="25">
        <v>120801</v>
      </c>
      <c r="H77" s="25"/>
      <c r="I77" s="25"/>
      <c r="J77" s="25">
        <v>6264927</v>
      </c>
      <c r="K77" s="25">
        <v>402234</v>
      </c>
      <c r="L77" s="25">
        <v>363141</v>
      </c>
      <c r="M77" s="26">
        <v>-39093</v>
      </c>
      <c r="N77" s="25">
        <v>3465645</v>
      </c>
      <c r="O77" s="25">
        <v>215200</v>
      </c>
      <c r="P77" s="25">
        <v>257946</v>
      </c>
      <c r="Q77" s="25">
        <v>2287043</v>
      </c>
      <c r="R77" s="25">
        <v>793963</v>
      </c>
    </row>
    <row r="78" spans="1:18" ht="12" customHeight="1">
      <c r="A78" s="16"/>
      <c r="B78" s="24" t="s">
        <v>42</v>
      </c>
      <c r="C78" s="25">
        <v>24</v>
      </c>
      <c r="D78" s="25">
        <v>3325</v>
      </c>
      <c r="E78" s="25">
        <v>40354</v>
      </c>
      <c r="F78" s="25">
        <v>10688090</v>
      </c>
      <c r="G78" s="25">
        <v>199490</v>
      </c>
      <c r="H78" s="25">
        <v>395</v>
      </c>
      <c r="I78" s="25">
        <v>10370</v>
      </c>
      <c r="J78" s="25">
        <v>10898345</v>
      </c>
      <c r="K78" s="25">
        <v>428763</v>
      </c>
      <c r="L78" s="25">
        <v>419350</v>
      </c>
      <c r="M78" s="26">
        <v>-9413</v>
      </c>
      <c r="N78" s="25">
        <v>7342650</v>
      </c>
      <c r="O78" s="25">
        <v>1534254</v>
      </c>
      <c r="P78" s="25">
        <v>495999</v>
      </c>
      <c r="Q78" s="25">
        <v>1516029</v>
      </c>
      <c r="R78" s="25">
        <v>1301366</v>
      </c>
    </row>
    <row r="79" spans="1:18" ht="12" customHeight="1">
      <c r="A79" s="16"/>
      <c r="B79" s="24" t="s">
        <v>43</v>
      </c>
      <c r="C79" s="25">
        <v>20</v>
      </c>
      <c r="D79" s="25">
        <v>2102</v>
      </c>
      <c r="E79" s="25">
        <v>26177</v>
      </c>
      <c r="F79" s="25">
        <v>3300534</v>
      </c>
      <c r="G79" s="25">
        <v>92796</v>
      </c>
      <c r="H79" s="25">
        <v>499</v>
      </c>
      <c r="I79" s="25"/>
      <c r="J79" s="25">
        <v>3393829</v>
      </c>
      <c r="K79" s="25">
        <v>185202</v>
      </c>
      <c r="L79" s="25">
        <v>188164</v>
      </c>
      <c r="M79" s="26">
        <v>2962</v>
      </c>
      <c r="N79" s="25">
        <v>1894419</v>
      </c>
      <c r="O79" s="25">
        <v>5341</v>
      </c>
      <c r="P79" s="25">
        <v>131647</v>
      </c>
      <c r="Q79" s="25">
        <v>1365384</v>
      </c>
      <c r="R79" s="25">
        <v>595734</v>
      </c>
    </row>
    <row r="80" spans="1:18" ht="12" customHeight="1">
      <c r="A80" s="16"/>
      <c r="B80" s="24" t="s">
        <v>61</v>
      </c>
      <c r="C80" s="25">
        <v>6</v>
      </c>
      <c r="D80" s="25">
        <v>386</v>
      </c>
      <c r="E80" s="25">
        <v>4044</v>
      </c>
      <c r="F80" s="25">
        <v>464878</v>
      </c>
      <c r="G80" s="25">
        <v>45283</v>
      </c>
      <c r="H80" s="25"/>
      <c r="I80" s="25">
        <v>33</v>
      </c>
      <c r="J80" s="25">
        <v>510194</v>
      </c>
      <c r="K80" s="25">
        <v>14343</v>
      </c>
      <c r="L80" s="25">
        <v>5703</v>
      </c>
      <c r="M80" s="26">
        <v>-8640</v>
      </c>
      <c r="N80" s="25">
        <v>401213</v>
      </c>
      <c r="O80" s="27"/>
      <c r="P80" s="25">
        <v>4539</v>
      </c>
      <c r="Q80" s="25">
        <v>95802</v>
      </c>
      <c r="R80" s="25">
        <v>84622</v>
      </c>
    </row>
    <row r="81" spans="1:18" ht="12" customHeight="1">
      <c r="A81" s="16"/>
      <c r="B81" s="24"/>
      <c r="C81" s="27"/>
      <c r="D81" s="27"/>
      <c r="E81" s="27"/>
      <c r="F81" s="27"/>
      <c r="G81" s="27"/>
      <c r="H81" s="25"/>
      <c r="I81" s="25"/>
      <c r="J81" s="27"/>
      <c r="K81" s="27"/>
      <c r="L81" s="27"/>
      <c r="M81" s="33"/>
      <c r="N81" s="27"/>
      <c r="O81" s="25"/>
      <c r="P81" s="27"/>
      <c r="Q81" s="27"/>
      <c r="R81" s="27"/>
    </row>
    <row r="82" spans="1:18" ht="12" customHeight="1">
      <c r="A82" s="16"/>
      <c r="B82" s="24" t="s">
        <v>115</v>
      </c>
      <c r="C82" s="25">
        <v>12</v>
      </c>
      <c r="D82" s="25">
        <v>1738</v>
      </c>
      <c r="E82" s="25">
        <v>21112</v>
      </c>
      <c r="F82" s="25">
        <v>4472882</v>
      </c>
      <c r="G82" s="25">
        <v>29497</v>
      </c>
      <c r="H82" s="25">
        <v>798</v>
      </c>
      <c r="I82" s="25"/>
      <c r="J82" s="25">
        <v>4503177</v>
      </c>
      <c r="K82" s="25">
        <v>191729</v>
      </c>
      <c r="L82" s="25">
        <v>175401</v>
      </c>
      <c r="M82" s="26">
        <v>-16328</v>
      </c>
      <c r="N82" s="25">
        <v>3141921</v>
      </c>
      <c r="O82" s="25"/>
      <c r="P82" s="25">
        <v>140329</v>
      </c>
      <c r="Q82" s="25">
        <v>1204599</v>
      </c>
      <c r="R82" s="25">
        <v>575388</v>
      </c>
    </row>
    <row r="83" spans="1:18" ht="12" customHeight="1">
      <c r="A83" s="16"/>
      <c r="B83" s="24" t="s">
        <v>44</v>
      </c>
      <c r="C83" s="25">
        <v>12</v>
      </c>
      <c r="D83" s="25">
        <v>1738</v>
      </c>
      <c r="E83" s="25">
        <v>21112</v>
      </c>
      <c r="F83" s="25">
        <v>4472882</v>
      </c>
      <c r="G83" s="25">
        <v>29497</v>
      </c>
      <c r="H83" s="25">
        <v>798</v>
      </c>
      <c r="I83" s="27"/>
      <c r="J83" s="25">
        <v>4503177</v>
      </c>
      <c r="K83" s="25">
        <v>191729</v>
      </c>
      <c r="L83" s="25">
        <v>175401</v>
      </c>
      <c r="M83" s="26">
        <v>-16328</v>
      </c>
      <c r="N83" s="25">
        <v>3141921</v>
      </c>
      <c r="O83" s="27"/>
      <c r="P83" s="25">
        <v>140329</v>
      </c>
      <c r="Q83" s="25">
        <v>1204599</v>
      </c>
      <c r="R83" s="25">
        <v>575388</v>
      </c>
    </row>
    <row r="84" spans="1:18" ht="12" customHeight="1">
      <c r="A84" s="16"/>
      <c r="B84" s="2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33"/>
      <c r="N84" s="27"/>
      <c r="O84" s="27"/>
      <c r="P84" s="27"/>
      <c r="Q84" s="27"/>
      <c r="R84" s="27"/>
    </row>
    <row r="85" spans="1:18" ht="12" customHeight="1">
      <c r="A85" s="16"/>
      <c r="B85" s="24" t="s">
        <v>116</v>
      </c>
      <c r="C85" s="27">
        <f>SUM(C86:C90)</f>
        <v>110</v>
      </c>
      <c r="D85" s="27">
        <f>SUM(D86:D90)</f>
        <v>25177</v>
      </c>
      <c r="E85" s="27">
        <f>SUM(E86:E90)</f>
        <v>301563</v>
      </c>
      <c r="F85" s="27">
        <f>SUM(F86:F90)</f>
        <v>80353505</v>
      </c>
      <c r="G85" s="27">
        <f>SUM(G86:G90)</f>
        <v>819808</v>
      </c>
      <c r="H85" s="27">
        <v>141297</v>
      </c>
      <c r="I85" s="27">
        <v>5517</v>
      </c>
      <c r="J85" s="25">
        <v>81320127</v>
      </c>
      <c r="K85" s="25">
        <v>6476306</v>
      </c>
      <c r="L85" s="25">
        <v>7102714</v>
      </c>
      <c r="M85" s="33">
        <v>626408</v>
      </c>
      <c r="N85" s="25">
        <v>54285792</v>
      </c>
      <c r="O85" s="25">
        <v>4132585</v>
      </c>
      <c r="P85" s="25">
        <v>4072442</v>
      </c>
      <c r="Q85" s="25">
        <v>19455716</v>
      </c>
      <c r="R85" s="25">
        <v>10056074</v>
      </c>
    </row>
    <row r="86" spans="1:18" ht="12" customHeight="1">
      <c r="A86" s="16"/>
      <c r="B86" s="24" t="s">
        <v>45</v>
      </c>
      <c r="C86" s="27">
        <v>14</v>
      </c>
      <c r="D86" s="27">
        <v>886</v>
      </c>
      <c r="E86" s="27">
        <v>10234</v>
      </c>
      <c r="F86" s="27">
        <v>1468207</v>
      </c>
      <c r="G86" s="27">
        <v>29457</v>
      </c>
      <c r="H86" s="25">
        <v>121209</v>
      </c>
      <c r="I86" s="27"/>
      <c r="J86" s="27">
        <v>1618873</v>
      </c>
      <c r="K86" s="27">
        <v>73106</v>
      </c>
      <c r="L86" s="27">
        <v>68729</v>
      </c>
      <c r="M86" s="33">
        <v>-4377</v>
      </c>
      <c r="N86" s="27">
        <v>810460</v>
      </c>
      <c r="O86" s="27"/>
      <c r="P86" s="27">
        <v>71937</v>
      </c>
      <c r="Q86" s="27">
        <v>732099</v>
      </c>
      <c r="R86" s="27">
        <v>280653</v>
      </c>
    </row>
    <row r="87" spans="1:18" ht="12" customHeight="1">
      <c r="A87" s="16"/>
      <c r="B87" s="24" t="s">
        <v>52</v>
      </c>
      <c r="C87" s="27">
        <v>18</v>
      </c>
      <c r="D87" s="27">
        <v>1575</v>
      </c>
      <c r="E87" s="27">
        <v>18513</v>
      </c>
      <c r="F87" s="27">
        <v>5651593</v>
      </c>
      <c r="G87" s="27">
        <v>102988</v>
      </c>
      <c r="H87" s="27"/>
      <c r="I87" s="27">
        <v>375</v>
      </c>
      <c r="J87" s="27">
        <v>5754956</v>
      </c>
      <c r="K87" s="27">
        <v>216722</v>
      </c>
      <c r="L87" s="27">
        <v>218475</v>
      </c>
      <c r="M87" s="33">
        <v>1753</v>
      </c>
      <c r="N87" s="27">
        <v>4078953</v>
      </c>
      <c r="O87" s="27">
        <v>37280</v>
      </c>
      <c r="P87" s="27">
        <v>156555</v>
      </c>
      <c r="Q87" s="27">
        <v>1483921</v>
      </c>
      <c r="R87" s="27">
        <v>517257</v>
      </c>
    </row>
    <row r="88" spans="1:18" ht="12" customHeight="1">
      <c r="A88" s="16"/>
      <c r="B88" s="24" t="s">
        <v>46</v>
      </c>
      <c r="C88" s="27">
        <v>12</v>
      </c>
      <c r="D88" s="27">
        <v>764</v>
      </c>
      <c r="E88" s="27">
        <v>8722</v>
      </c>
      <c r="F88" s="27">
        <v>6632917</v>
      </c>
      <c r="G88" s="27">
        <v>89264</v>
      </c>
      <c r="H88" s="27">
        <v>20088</v>
      </c>
      <c r="I88" s="27">
        <v>702</v>
      </c>
      <c r="J88" s="27">
        <v>6742971</v>
      </c>
      <c r="K88" s="27">
        <v>125985</v>
      </c>
      <c r="L88" s="27">
        <v>113916</v>
      </c>
      <c r="M88" s="33">
        <v>-12069</v>
      </c>
      <c r="N88" s="27">
        <v>3551461</v>
      </c>
      <c r="O88" s="27">
        <v>2667795</v>
      </c>
      <c r="P88" s="27">
        <v>292573</v>
      </c>
      <c r="Q88" s="27">
        <v>219073</v>
      </c>
      <c r="R88" s="27">
        <v>264445</v>
      </c>
    </row>
    <row r="89" spans="1:18" ht="12" customHeight="1">
      <c r="A89" s="16"/>
      <c r="B89" s="24" t="s">
        <v>47</v>
      </c>
      <c r="C89" s="27">
        <v>44</v>
      </c>
      <c r="D89" s="27">
        <v>18048</v>
      </c>
      <c r="E89" s="27">
        <v>218785</v>
      </c>
      <c r="F89" s="27">
        <v>47914379</v>
      </c>
      <c r="G89" s="27">
        <v>567895</v>
      </c>
      <c r="H89" s="27"/>
      <c r="I89" s="27">
        <v>4440</v>
      </c>
      <c r="J89" s="27">
        <v>48486714</v>
      </c>
      <c r="K89" s="27">
        <v>4025300</v>
      </c>
      <c r="L89" s="27">
        <v>4372276</v>
      </c>
      <c r="M89" s="33">
        <v>346976</v>
      </c>
      <c r="N89" s="27">
        <v>33333312</v>
      </c>
      <c r="O89" s="27">
        <v>1377000</v>
      </c>
      <c r="P89" s="27">
        <v>2946741</v>
      </c>
      <c r="Q89" s="27">
        <v>11176637</v>
      </c>
      <c r="R89" s="27">
        <v>7487499</v>
      </c>
    </row>
    <row r="90" spans="1:18" ht="12" customHeight="1">
      <c r="A90" s="16"/>
      <c r="B90" s="24" t="s">
        <v>48</v>
      </c>
      <c r="C90" s="27">
        <v>22</v>
      </c>
      <c r="D90" s="27">
        <v>3904</v>
      </c>
      <c r="E90" s="27">
        <v>45309</v>
      </c>
      <c r="F90" s="27">
        <v>18686409</v>
      </c>
      <c r="G90" s="27">
        <v>30204</v>
      </c>
      <c r="H90" s="27"/>
      <c r="I90" s="27"/>
      <c r="J90" s="27">
        <v>18716613</v>
      </c>
      <c r="K90" s="27">
        <v>2035193</v>
      </c>
      <c r="L90" s="27">
        <v>2329318</v>
      </c>
      <c r="M90" s="33">
        <v>294125</v>
      </c>
      <c r="N90" s="27">
        <v>12511606</v>
      </c>
      <c r="O90" s="27">
        <v>50510</v>
      </c>
      <c r="P90" s="27">
        <v>604636</v>
      </c>
      <c r="Q90" s="27">
        <v>5843986</v>
      </c>
      <c r="R90" s="27">
        <v>1506220</v>
      </c>
    </row>
  </sheetData>
  <mergeCells count="7">
    <mergeCell ref="F3:J4"/>
    <mergeCell ref="K3:M3"/>
    <mergeCell ref="K4:M4"/>
    <mergeCell ref="B3:B6"/>
    <mergeCell ref="C3:C6"/>
    <mergeCell ref="D3:D6"/>
    <mergeCell ref="E3:E6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株式会社ナブ・アシスト</cp:lastModifiedBy>
  <cp:lastPrinted>2004-01-29T08:08:04Z</cp:lastPrinted>
  <dcterms:created xsi:type="dcterms:W3CDTF">1997-12-09T15:33:50Z</dcterms:created>
  <dcterms:modified xsi:type="dcterms:W3CDTF">2004-01-29T09:16:50Z</dcterms:modified>
  <cp:category/>
  <cp:version/>
  <cp:contentType/>
  <cp:contentStatus/>
</cp:coreProperties>
</file>