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1940" windowHeight="6525" tabRatio="601" activeTab="0"/>
  </bookViews>
  <sheets>
    <sheet name="農家人口・農業従事者数" sheetId="1" r:id="rId1"/>
  </sheets>
  <definedNames>
    <definedName name="_xlnm.Print_Titles" localSheetId="0">'農家人口・農業従事者数'!$A:$C,'農家人口・農業従事者数'!$1:$8</definedName>
  </definedNames>
  <calcPr fullCalcOnLoad="1"/>
</workbook>
</file>

<file path=xl/sharedStrings.xml><?xml version="1.0" encoding="utf-8"?>
<sst xmlns="http://schemas.openxmlformats.org/spreadsheetml/2006/main" count="122" uniqueCount="102">
  <si>
    <t>前橋市</t>
  </si>
  <si>
    <t>桐生市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</si>
  <si>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</si>
  <si>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</si>
  <si>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</si>
  <si>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</si>
  <si>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</si>
  <si>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</si>
  <si>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</si>
  <si>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</si>
  <si>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</si>
  <si>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</si>
  <si>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</si>
  <si>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</si>
  <si>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</si>
  <si>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</si>
  <si>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</si>
  <si>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</si>
  <si>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</si>
  <si>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</si>
  <si>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</si>
  <si>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</si>
  <si>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</si>
  <si>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</si>
  <si>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</si>
  <si>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</si>
  <si>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</si>
  <si>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</si>
  <si>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</si>
  <si>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</si>
  <si>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</si>
  <si>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</si>
  <si>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</si>
  <si>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</si>
  <si>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</si>
  <si>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</si>
  <si>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</si>
  <si>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</si>
  <si>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</si>
  <si>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</si>
  <si>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</si>
  <si>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</si>
  <si>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</si>
  <si>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</si>
  <si>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</si>
  <si>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</si>
  <si>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</si>
  <si>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</si>
  <si>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</si>
  <si>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</si>
  <si>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</si>
  <si>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</si>
  <si>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</si>
  <si>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</si>
  <si>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</si>
  <si>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</si>
  <si>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</si>
  <si>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</si>
  <si>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</si>
  <si>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</si>
  <si>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</si>
  <si>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</si>
  <si>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</si>
  <si>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</si>
  <si>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</si>
  <si>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</si>
  <si>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</si>
  <si>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</si>
  <si>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</si>
  <si>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</si>
  <si>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</si>
  <si>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</si>
  <si>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</si>
  <si>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大泉町</t>
  </si>
  <si>
    <t>女</t>
  </si>
  <si>
    <t>男</t>
  </si>
  <si>
    <t>人</t>
  </si>
  <si>
    <t>農家人口</t>
  </si>
  <si>
    <t>全管</t>
  </si>
  <si>
    <t>城南村</t>
  </si>
  <si>
    <t>倉賀野町</t>
  </si>
  <si>
    <t>郡南村</t>
  </si>
  <si>
    <t>長尾村</t>
  </si>
  <si>
    <t>白郷井村</t>
  </si>
  <si>
    <t>丹生村</t>
  </si>
  <si>
    <t>宝泉村</t>
  </si>
  <si>
    <t>毛里田村</t>
  </si>
  <si>
    <t>矢場川村</t>
  </si>
  <si>
    <t>邑楽村</t>
  </si>
  <si>
    <t>総数</t>
  </si>
  <si>
    <t>14才以下</t>
  </si>
  <si>
    <t>15才～29才</t>
  </si>
  <si>
    <t>30才～59才</t>
  </si>
  <si>
    <t>60才以上</t>
  </si>
  <si>
    <t>農業従事
者総数
（雇人も
含む）</t>
  </si>
  <si>
    <t>農家人口・農業従事者数</t>
  </si>
  <si>
    <t>市町村別</t>
  </si>
  <si>
    <t>吉岡村</t>
  </si>
  <si>
    <t>赤堀村</t>
  </si>
  <si>
    <t>笠懸村</t>
  </si>
  <si>
    <t>千代田村</t>
  </si>
  <si>
    <t>（35.2.1.現在）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</si>
</sst>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5" fillId="0" borderId="3" xfId="16" applyFont="1" applyBorder="1" applyAlignment="1">
      <alignment horizontal="right"/>
    </xf>
    <xf numFmtId="38" fontId="4" fillId="0" borderId="3" xfId="16" applyFont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0" borderId="4" xfId="0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center" vertical="distributed" textRotation="255"/>
    </xf>
    <xf numFmtId="0" fontId="4" fillId="2" borderId="6" xfId="0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right"/>
    </xf>
    <xf numFmtId="38" fontId="4" fillId="0" borderId="1" xfId="0" applyNumberFormat="1" applyFont="1" applyBorder="1" applyAlignment="1">
      <alignment horizontal="distributed" vertical="center"/>
    </xf>
    <xf numFmtId="38" fontId="5" fillId="0" borderId="1" xfId="0" applyNumberFormat="1" applyFont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justify" readingOrder="1"/>
    </xf>
    <xf numFmtId="0" fontId="0" fillId="0" borderId="1" xfId="0" applyBorder="1" applyAlignment="1">
      <alignment horizontal="distributed"/>
    </xf>
    <xf numFmtId="0" fontId="4" fillId="3" borderId="7" xfId="0" applyFont="1" applyFill="1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 horizontal="distributed" vertical="center"/>
    </xf>
    <xf numFmtId="0" fontId="4" fillId="3" borderId="11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5" width="10.125" style="1" bestFit="1" customWidth="1"/>
    <col min="6" max="6" width="9.125" style="1" bestFit="1" customWidth="1"/>
    <col min="7" max="7" width="10.125" style="1" bestFit="1" customWidth="1"/>
    <col min="8" max="8" width="9.125" style="1" bestFit="1" customWidth="1"/>
    <col min="9" max="11" width="10.125" style="1" bestFit="1" customWidth="1"/>
    <col min="12" max="12" width="9.125" style="1" bestFit="1" customWidth="1"/>
    <col min="13" max="13" width="10.125" style="1" bestFit="1" customWidth="1"/>
    <col min="14" max="14" width="9.125" style="1" bestFit="1" customWidth="1"/>
    <col min="15" max="15" width="10.125" style="1" bestFit="1" customWidth="1"/>
    <col min="16" max="16384" width="9.00390625" style="1" customWidth="1"/>
  </cols>
  <sheetData>
    <row r="1" s="2" customFormat="1" ht="14.25">
      <c r="B1" s="2" t="s">
        <v>95</v>
      </c>
    </row>
    <row r="2" s="7" customFormat="1" ht="12">
      <c r="M2" s="7" t="s">
        <v>101</v>
      </c>
    </row>
    <row r="3" spans="2:15" s="7" customFormat="1" ht="12" customHeight="1">
      <c r="B3" s="31" t="s">
        <v>96</v>
      </c>
      <c r="C3" s="32"/>
      <c r="D3" s="20" t="s">
        <v>77</v>
      </c>
      <c r="E3" s="21"/>
      <c r="F3" s="21"/>
      <c r="G3" s="21"/>
      <c r="H3" s="22"/>
      <c r="I3" s="29" t="s">
        <v>94</v>
      </c>
      <c r="J3" s="20" t="s">
        <v>77</v>
      </c>
      <c r="K3" s="21"/>
      <c r="L3" s="21"/>
      <c r="M3" s="21"/>
      <c r="N3" s="22"/>
      <c r="O3" s="29" t="s">
        <v>94</v>
      </c>
    </row>
    <row r="4" spans="2:15" s="7" customFormat="1" ht="12" customHeight="1">
      <c r="B4" s="33"/>
      <c r="C4" s="34"/>
      <c r="D4" s="21" t="s">
        <v>75</v>
      </c>
      <c r="E4" s="21"/>
      <c r="F4" s="21"/>
      <c r="G4" s="21"/>
      <c r="H4" s="22"/>
      <c r="I4" s="30"/>
      <c r="J4" s="21" t="s">
        <v>74</v>
      </c>
      <c r="K4" s="21"/>
      <c r="L4" s="21"/>
      <c r="M4" s="21"/>
      <c r="N4" s="22"/>
      <c r="O4" s="30"/>
    </row>
    <row r="5" spans="2:15" s="7" customFormat="1" ht="12" customHeight="1">
      <c r="B5" s="33"/>
      <c r="C5" s="34"/>
      <c r="D5" s="21" t="s">
        <v>89</v>
      </c>
      <c r="E5" s="20" t="s">
        <v>90</v>
      </c>
      <c r="F5" s="20" t="s">
        <v>91</v>
      </c>
      <c r="G5" s="21" t="s">
        <v>92</v>
      </c>
      <c r="H5" s="22" t="s">
        <v>93</v>
      </c>
      <c r="I5" s="30"/>
      <c r="J5" s="21" t="s">
        <v>89</v>
      </c>
      <c r="K5" s="20" t="s">
        <v>90</v>
      </c>
      <c r="L5" s="20" t="s">
        <v>91</v>
      </c>
      <c r="M5" s="21" t="s">
        <v>92</v>
      </c>
      <c r="N5" s="22" t="s">
        <v>93</v>
      </c>
      <c r="O5" s="30"/>
    </row>
    <row r="6" spans="2:15" s="7" customFormat="1" ht="12" customHeight="1">
      <c r="B6" s="33"/>
      <c r="C6" s="34"/>
      <c r="D6" s="21"/>
      <c r="E6" s="21"/>
      <c r="F6" s="21"/>
      <c r="G6" s="21"/>
      <c r="H6" s="22"/>
      <c r="I6" s="30"/>
      <c r="J6" s="21"/>
      <c r="K6" s="21"/>
      <c r="L6" s="21"/>
      <c r="M6" s="21"/>
      <c r="N6" s="22"/>
      <c r="O6" s="30"/>
    </row>
    <row r="7" spans="2:15" s="7" customFormat="1" ht="12" customHeight="1">
      <c r="B7" s="35"/>
      <c r="C7" s="36"/>
      <c r="D7" s="21"/>
      <c r="E7" s="21"/>
      <c r="F7" s="21"/>
      <c r="G7" s="21"/>
      <c r="H7" s="22"/>
      <c r="I7" s="30"/>
      <c r="J7" s="21"/>
      <c r="K7" s="21"/>
      <c r="L7" s="21"/>
      <c r="M7" s="21"/>
      <c r="N7" s="22"/>
      <c r="O7" s="30"/>
    </row>
    <row r="8" spans="2:15" s="7" customFormat="1" ht="12" customHeight="1">
      <c r="B8" s="5"/>
      <c r="C8" s="10"/>
      <c r="D8" s="11" t="s">
        <v>76</v>
      </c>
      <c r="E8" s="11" t="s">
        <v>76</v>
      </c>
      <c r="F8" s="11" t="s">
        <v>76</v>
      </c>
      <c r="G8" s="11" t="s">
        <v>76</v>
      </c>
      <c r="H8" s="11" t="s">
        <v>76</v>
      </c>
      <c r="I8" s="11" t="s">
        <v>76</v>
      </c>
      <c r="J8" s="11" t="s">
        <v>76</v>
      </c>
      <c r="K8" s="11" t="s">
        <v>76</v>
      </c>
      <c r="L8" s="11" t="s">
        <v>76</v>
      </c>
      <c r="M8" s="11" t="s">
        <v>76</v>
      </c>
      <c r="N8" s="11" t="s">
        <v>76</v>
      </c>
      <c r="O8" s="11" t="s">
        <v>76</v>
      </c>
    </row>
    <row r="9" spans="2:15" s="7" customFormat="1" ht="12" customHeight="1">
      <c r="B9" s="27" t="s">
        <v>78</v>
      </c>
      <c r="C9" s="28"/>
      <c r="D9" s="17">
        <f aca="true" t="shared" si="0" ref="D9:O9">SUM(D11:D21,D23,D35,D43,D51,D59,D66,D69,D79,D89,D95,D102,D107)</f>
        <v>380687</v>
      </c>
      <c r="E9" s="17">
        <f t="shared" si="0"/>
        <v>129870</v>
      </c>
      <c r="F9" s="17">
        <f t="shared" si="0"/>
        <v>90128</v>
      </c>
      <c r="G9" s="17">
        <f t="shared" si="0"/>
        <v>117609</v>
      </c>
      <c r="H9" s="17">
        <f t="shared" si="0"/>
        <v>43080</v>
      </c>
      <c r="I9" s="17">
        <f t="shared" si="0"/>
        <v>192587</v>
      </c>
      <c r="J9" s="17">
        <f>SUM(K9:N9)</f>
        <v>400504</v>
      </c>
      <c r="K9" s="17">
        <f t="shared" si="0"/>
        <v>124952</v>
      </c>
      <c r="L9" s="17">
        <f t="shared" si="0"/>
        <v>97134</v>
      </c>
      <c r="M9" s="17">
        <f t="shared" si="0"/>
        <v>128634</v>
      </c>
      <c r="N9" s="17">
        <f t="shared" si="0"/>
        <v>49784</v>
      </c>
      <c r="O9" s="17">
        <f t="shared" si="0"/>
        <v>200587</v>
      </c>
    </row>
    <row r="10" spans="2:15" s="7" customFormat="1" ht="12" customHeight="1">
      <c r="B10" s="13"/>
      <c r="C10" s="14"/>
      <c r="D10" s="9"/>
      <c r="E10" s="9"/>
      <c r="F10" s="9"/>
      <c r="G10" s="9"/>
      <c r="H10" s="9"/>
      <c r="I10" s="9"/>
      <c r="J10" s="16"/>
      <c r="K10" s="9"/>
      <c r="L10" s="9"/>
      <c r="M10" s="9"/>
      <c r="N10" s="9"/>
      <c r="O10" s="9"/>
    </row>
    <row r="11" spans="2:15" s="7" customFormat="1" ht="12" customHeight="1">
      <c r="B11" s="5"/>
      <c r="C11" s="3" t="s">
        <v>0</v>
      </c>
      <c r="D11" s="9">
        <v>21533</v>
      </c>
      <c r="E11" s="9">
        <v>6772</v>
      </c>
      <c r="F11" s="9">
        <v>5750</v>
      </c>
      <c r="G11" s="9">
        <v>6628</v>
      </c>
      <c r="H11" s="9">
        <v>2383</v>
      </c>
      <c r="I11" s="9">
        <v>10865</v>
      </c>
      <c r="J11" s="16">
        <f aca="true" t="shared" si="1" ref="J11:J73">SUM(K11:N11)</f>
        <v>23115</v>
      </c>
      <c r="K11" s="9">
        <v>6586</v>
      </c>
      <c r="L11" s="9">
        <v>6237</v>
      </c>
      <c r="M11" s="9">
        <v>7396</v>
      </c>
      <c r="N11" s="9">
        <v>2896</v>
      </c>
      <c r="O11" s="9">
        <v>11600</v>
      </c>
    </row>
    <row r="12" spans="2:15" s="7" customFormat="1" ht="12" customHeight="1">
      <c r="B12" s="5"/>
      <c r="C12" s="3" t="s">
        <v>2</v>
      </c>
      <c r="D12" s="9">
        <v>17212</v>
      </c>
      <c r="E12" s="9">
        <v>5176</v>
      </c>
      <c r="F12" s="9">
        <v>4785</v>
      </c>
      <c r="G12" s="9">
        <v>5286</v>
      </c>
      <c r="H12" s="9">
        <v>1965</v>
      </c>
      <c r="I12" s="15">
        <v>9414</v>
      </c>
      <c r="J12" s="16">
        <f t="shared" si="1"/>
        <v>18217</v>
      </c>
      <c r="K12" s="9">
        <v>5047</v>
      </c>
      <c r="L12" s="9">
        <v>4973</v>
      </c>
      <c r="M12" s="9">
        <v>5818</v>
      </c>
      <c r="N12" s="9">
        <v>2379</v>
      </c>
      <c r="O12" s="9">
        <v>9455</v>
      </c>
    </row>
    <row r="13" spans="2:15" s="7" customFormat="1" ht="12" customHeight="1">
      <c r="B13" s="5"/>
      <c r="C13" s="3" t="s">
        <v>1</v>
      </c>
      <c r="D13" s="9">
        <v>7714</v>
      </c>
      <c r="E13" s="9">
        <v>2475</v>
      </c>
      <c r="F13" s="9">
        <v>1899</v>
      </c>
      <c r="G13" s="9">
        <v>2393</v>
      </c>
      <c r="H13" s="9">
        <v>947</v>
      </c>
      <c r="I13" s="9">
        <v>3987</v>
      </c>
      <c r="J13" s="16">
        <f t="shared" si="1"/>
        <v>8105</v>
      </c>
      <c r="K13" s="9">
        <v>2336</v>
      </c>
      <c r="L13" s="9">
        <v>2102</v>
      </c>
      <c r="M13" s="9">
        <v>2651</v>
      </c>
      <c r="N13" s="9">
        <v>1016</v>
      </c>
      <c r="O13" s="9">
        <v>3022</v>
      </c>
    </row>
    <row r="14" spans="2:15" s="7" customFormat="1" ht="12" customHeight="1">
      <c r="B14" s="5"/>
      <c r="C14" s="3" t="s">
        <v>3</v>
      </c>
      <c r="D14" s="9">
        <v>14759</v>
      </c>
      <c r="E14" s="9">
        <v>4760</v>
      </c>
      <c r="F14" s="9">
        <v>3799</v>
      </c>
      <c r="G14" s="9">
        <v>4614</v>
      </c>
      <c r="H14" s="9">
        <v>1586</v>
      </c>
      <c r="I14" s="9">
        <v>7362</v>
      </c>
      <c r="J14" s="16">
        <f t="shared" si="1"/>
        <v>16023</v>
      </c>
      <c r="K14" s="9">
        <v>4580</v>
      </c>
      <c r="L14" s="9">
        <v>4383</v>
      </c>
      <c r="M14" s="9">
        <v>5117</v>
      </c>
      <c r="N14" s="9">
        <v>1943</v>
      </c>
      <c r="O14" s="9">
        <v>7970</v>
      </c>
    </row>
    <row r="15" spans="2:15" s="7" customFormat="1" ht="12" customHeight="1">
      <c r="B15" s="5"/>
      <c r="C15" s="3" t="s">
        <v>4</v>
      </c>
      <c r="D15" s="9">
        <v>12096</v>
      </c>
      <c r="E15" s="9">
        <v>3811</v>
      </c>
      <c r="F15" s="9">
        <v>3212</v>
      </c>
      <c r="G15" s="9">
        <v>3655</v>
      </c>
      <c r="H15" s="9">
        <v>1418</v>
      </c>
      <c r="I15" s="9">
        <v>5684</v>
      </c>
      <c r="J15" s="16">
        <f t="shared" si="1"/>
        <v>12689</v>
      </c>
      <c r="K15" s="9">
        <v>3635</v>
      </c>
      <c r="L15" s="9">
        <v>3389</v>
      </c>
      <c r="M15" s="9">
        <v>4004</v>
      </c>
      <c r="N15" s="9">
        <v>1661</v>
      </c>
      <c r="O15" s="9">
        <v>5939</v>
      </c>
    </row>
    <row r="16" spans="2:15" s="7" customFormat="1" ht="12" customHeight="1">
      <c r="B16" s="5"/>
      <c r="C16" s="3" t="s">
        <v>5</v>
      </c>
      <c r="D16" s="9">
        <v>9090</v>
      </c>
      <c r="E16" s="9">
        <v>3359</v>
      </c>
      <c r="F16" s="9">
        <v>2060</v>
      </c>
      <c r="G16" s="9">
        <v>2742</v>
      </c>
      <c r="H16" s="9">
        <v>929</v>
      </c>
      <c r="I16" s="9">
        <v>4347</v>
      </c>
      <c r="J16" s="16">
        <f t="shared" si="1"/>
        <v>9530</v>
      </c>
      <c r="K16" s="9">
        <v>3113</v>
      </c>
      <c r="L16" s="9">
        <v>2294</v>
      </c>
      <c r="M16" s="9">
        <v>3054</v>
      </c>
      <c r="N16" s="9">
        <v>1069</v>
      </c>
      <c r="O16" s="9">
        <v>4798</v>
      </c>
    </row>
    <row r="17" spans="2:15" s="7" customFormat="1" ht="12" customHeight="1">
      <c r="B17" s="5"/>
      <c r="C17" s="3" t="s">
        <v>6</v>
      </c>
      <c r="D17" s="9">
        <v>11826</v>
      </c>
      <c r="E17" s="9">
        <v>3989</v>
      </c>
      <c r="F17" s="9">
        <v>2778</v>
      </c>
      <c r="G17" s="9">
        <v>3688</v>
      </c>
      <c r="H17" s="9">
        <v>1371</v>
      </c>
      <c r="I17" s="9">
        <v>5599</v>
      </c>
      <c r="J17" s="16">
        <f t="shared" si="1"/>
        <v>12365</v>
      </c>
      <c r="K17" s="9">
        <v>3714</v>
      </c>
      <c r="L17" s="9">
        <v>2982</v>
      </c>
      <c r="M17" s="9">
        <v>4012</v>
      </c>
      <c r="N17" s="9">
        <v>1657</v>
      </c>
      <c r="O17" s="9">
        <v>5763</v>
      </c>
    </row>
    <row r="18" spans="2:15" s="7" customFormat="1" ht="12" customHeight="1">
      <c r="B18" s="5"/>
      <c r="C18" s="3" t="s">
        <v>7</v>
      </c>
      <c r="D18" s="9">
        <v>6255</v>
      </c>
      <c r="E18" s="9">
        <v>2151</v>
      </c>
      <c r="F18" s="9">
        <v>1528</v>
      </c>
      <c r="G18" s="9">
        <v>1861</v>
      </c>
      <c r="H18" s="9">
        <v>715</v>
      </c>
      <c r="I18" s="9">
        <v>3080</v>
      </c>
      <c r="J18" s="16">
        <f t="shared" si="1"/>
        <v>6353</v>
      </c>
      <c r="K18" s="9">
        <v>1933</v>
      </c>
      <c r="L18" s="9">
        <v>1590</v>
      </c>
      <c r="M18" s="9">
        <v>2035</v>
      </c>
      <c r="N18" s="9">
        <v>795</v>
      </c>
      <c r="O18" s="9">
        <v>3112</v>
      </c>
    </row>
    <row r="19" spans="2:15" s="7" customFormat="1" ht="12" customHeight="1">
      <c r="B19" s="5"/>
      <c r="C19" s="3" t="s">
        <v>8</v>
      </c>
      <c r="D19" s="9">
        <v>12173</v>
      </c>
      <c r="E19" s="9">
        <v>4126</v>
      </c>
      <c r="F19" s="9">
        <v>2814</v>
      </c>
      <c r="G19" s="9">
        <v>3780</v>
      </c>
      <c r="H19" s="9">
        <v>1453</v>
      </c>
      <c r="I19" s="9">
        <v>6265</v>
      </c>
      <c r="J19" s="16">
        <f t="shared" si="1"/>
        <v>12762</v>
      </c>
      <c r="K19" s="9">
        <v>3842</v>
      </c>
      <c r="L19" s="9">
        <v>3014</v>
      </c>
      <c r="M19" s="9">
        <v>4186</v>
      </c>
      <c r="N19" s="9">
        <v>1720</v>
      </c>
      <c r="O19" s="9">
        <v>6563</v>
      </c>
    </row>
    <row r="20" spans="2:15" s="7" customFormat="1" ht="12" customHeight="1">
      <c r="B20" s="5"/>
      <c r="C20" s="3" t="s">
        <v>9</v>
      </c>
      <c r="D20" s="9">
        <v>10539</v>
      </c>
      <c r="E20" s="9">
        <v>3594</v>
      </c>
      <c r="F20" s="9">
        <v>2352</v>
      </c>
      <c r="G20" s="9">
        <v>3291</v>
      </c>
      <c r="H20" s="9">
        <v>1302</v>
      </c>
      <c r="I20" s="9">
        <v>5330</v>
      </c>
      <c r="J20" s="16">
        <f t="shared" si="1"/>
        <v>11312</v>
      </c>
      <c r="K20" s="9">
        <v>3533</v>
      </c>
      <c r="L20" s="9">
        <v>2709</v>
      </c>
      <c r="M20" s="9">
        <v>3572</v>
      </c>
      <c r="N20" s="9">
        <v>1498</v>
      </c>
      <c r="O20" s="9">
        <v>5316</v>
      </c>
    </row>
    <row r="21" spans="2:15" s="7" customFormat="1" ht="12" customHeight="1">
      <c r="B21" s="5"/>
      <c r="C21" s="3" t="s">
        <v>10</v>
      </c>
      <c r="D21" s="9">
        <v>12440</v>
      </c>
      <c r="E21" s="9">
        <v>3955</v>
      </c>
      <c r="F21" s="9">
        <v>3002</v>
      </c>
      <c r="G21" s="9">
        <v>3927</v>
      </c>
      <c r="H21" s="9">
        <v>1556</v>
      </c>
      <c r="I21" s="9">
        <v>6511</v>
      </c>
      <c r="J21" s="16">
        <f t="shared" si="1"/>
        <v>12992</v>
      </c>
      <c r="K21" s="9">
        <v>3885</v>
      </c>
      <c r="L21" s="9">
        <v>3000</v>
      </c>
      <c r="M21" s="9">
        <v>4335</v>
      </c>
      <c r="N21" s="9">
        <v>1772</v>
      </c>
      <c r="O21" s="9">
        <v>6857</v>
      </c>
    </row>
    <row r="22" spans="2:15" s="7" customFormat="1" ht="12" customHeight="1">
      <c r="B22" s="25"/>
      <c r="C22" s="26"/>
      <c r="D22" s="9"/>
      <c r="E22" s="9"/>
      <c r="F22" s="9"/>
      <c r="G22" s="9"/>
      <c r="H22" s="9"/>
      <c r="I22" s="9"/>
      <c r="J22" s="16"/>
      <c r="K22" s="9"/>
      <c r="L22" s="9"/>
      <c r="M22" s="9"/>
      <c r="N22" s="9"/>
      <c r="O22" s="9"/>
    </row>
    <row r="23" spans="2:15" s="7" customFormat="1" ht="12" customHeight="1">
      <c r="B23" s="23" t="s">
        <v>11</v>
      </c>
      <c r="C23" s="24"/>
      <c r="D23" s="8">
        <f aca="true" t="shared" si="2" ref="D23:O23">SUM(D24:D33)</f>
        <v>40562</v>
      </c>
      <c r="E23" s="8">
        <f t="shared" si="2"/>
        <v>14321</v>
      </c>
      <c r="F23" s="8">
        <f t="shared" si="2"/>
        <v>9526</v>
      </c>
      <c r="G23" s="8">
        <f t="shared" si="2"/>
        <v>12355</v>
      </c>
      <c r="H23" s="8">
        <f t="shared" si="2"/>
        <v>4360</v>
      </c>
      <c r="I23" s="8">
        <f t="shared" si="2"/>
        <v>20658</v>
      </c>
      <c r="J23" s="17">
        <f t="shared" si="1"/>
        <v>42798</v>
      </c>
      <c r="K23" s="8">
        <f t="shared" si="2"/>
        <v>14070</v>
      </c>
      <c r="L23" s="8">
        <f t="shared" si="2"/>
        <v>10361</v>
      </c>
      <c r="M23" s="8">
        <f t="shared" si="2"/>
        <v>13406</v>
      </c>
      <c r="N23" s="8">
        <f t="shared" si="2"/>
        <v>4961</v>
      </c>
      <c r="O23" s="8">
        <f t="shared" si="2"/>
        <v>22200</v>
      </c>
    </row>
    <row r="24" spans="2:15" s="7" customFormat="1" ht="12" customHeight="1">
      <c r="B24" s="6"/>
      <c r="C24" s="3" t="s">
        <v>12</v>
      </c>
      <c r="D24" s="9">
        <v>3448</v>
      </c>
      <c r="E24" s="9">
        <v>1244</v>
      </c>
      <c r="F24" s="9">
        <v>819</v>
      </c>
      <c r="G24" s="9">
        <v>1023</v>
      </c>
      <c r="H24" s="9">
        <v>362</v>
      </c>
      <c r="I24" s="9">
        <v>1689</v>
      </c>
      <c r="J24" s="16">
        <f t="shared" si="1"/>
        <v>3611</v>
      </c>
      <c r="K24" s="9">
        <v>1206</v>
      </c>
      <c r="L24" s="9">
        <v>858</v>
      </c>
      <c r="M24" s="9">
        <v>1119</v>
      </c>
      <c r="N24" s="9">
        <v>428</v>
      </c>
      <c r="O24" s="9">
        <v>1906</v>
      </c>
    </row>
    <row r="25" spans="2:15" s="7" customFormat="1" ht="12" customHeight="1">
      <c r="B25" s="6"/>
      <c r="C25" s="3" t="s">
        <v>13</v>
      </c>
      <c r="D25" s="9">
        <v>6143</v>
      </c>
      <c r="E25" s="9">
        <v>2310</v>
      </c>
      <c r="F25" s="9">
        <v>1338</v>
      </c>
      <c r="G25" s="9">
        <v>1850</v>
      </c>
      <c r="H25" s="9">
        <v>645</v>
      </c>
      <c r="I25" s="9">
        <v>3140</v>
      </c>
      <c r="J25" s="16">
        <f t="shared" si="1"/>
        <v>6397</v>
      </c>
      <c r="K25" s="9">
        <v>2117</v>
      </c>
      <c r="L25" s="9">
        <v>1520</v>
      </c>
      <c r="M25" s="9">
        <v>1994</v>
      </c>
      <c r="N25" s="9">
        <v>766</v>
      </c>
      <c r="O25" s="9">
        <v>3376</v>
      </c>
    </row>
    <row r="26" spans="2:15" s="7" customFormat="1" ht="12" customHeight="1">
      <c r="B26" s="6"/>
      <c r="C26" s="3" t="s">
        <v>14</v>
      </c>
      <c r="D26" s="9">
        <v>5524</v>
      </c>
      <c r="E26" s="9">
        <v>1856</v>
      </c>
      <c r="F26" s="9">
        <v>1303</v>
      </c>
      <c r="G26" s="9">
        <v>1759</v>
      </c>
      <c r="H26" s="9">
        <v>606</v>
      </c>
      <c r="I26" s="9">
        <v>2948</v>
      </c>
      <c r="J26" s="16">
        <f t="shared" si="1"/>
        <v>5972</v>
      </c>
      <c r="K26" s="9">
        <v>1941</v>
      </c>
      <c r="L26" s="9">
        <v>1475</v>
      </c>
      <c r="M26" s="9">
        <v>1870</v>
      </c>
      <c r="N26" s="9">
        <v>686</v>
      </c>
      <c r="O26" s="9">
        <v>3200</v>
      </c>
    </row>
    <row r="27" spans="2:15" s="7" customFormat="1" ht="12" customHeight="1">
      <c r="B27" s="6"/>
      <c r="C27" s="3" t="s">
        <v>79</v>
      </c>
      <c r="D27" s="9">
        <v>6886</v>
      </c>
      <c r="E27" s="9">
        <v>2300</v>
      </c>
      <c r="F27" s="9">
        <v>1733</v>
      </c>
      <c r="G27" s="9">
        <v>2107</v>
      </c>
      <c r="H27" s="9">
        <v>746</v>
      </c>
      <c r="I27" s="9">
        <v>3527</v>
      </c>
      <c r="J27" s="16">
        <f t="shared" si="1"/>
        <v>7252</v>
      </c>
      <c r="K27" s="9">
        <v>2161</v>
      </c>
      <c r="L27" s="9">
        <v>1882</v>
      </c>
      <c r="M27" s="9">
        <v>2333</v>
      </c>
      <c r="N27" s="9">
        <v>876</v>
      </c>
      <c r="O27" s="9">
        <v>3891</v>
      </c>
    </row>
    <row r="28" spans="2:15" s="7" customFormat="1" ht="12" customHeight="1">
      <c r="B28" s="6"/>
      <c r="C28" s="3" t="s">
        <v>15</v>
      </c>
      <c r="D28" s="9">
        <v>3018</v>
      </c>
      <c r="E28" s="9">
        <v>1067</v>
      </c>
      <c r="F28" s="9">
        <v>730</v>
      </c>
      <c r="G28" s="9">
        <v>921</v>
      </c>
      <c r="H28" s="9">
        <v>300</v>
      </c>
      <c r="I28" s="9">
        <v>1565</v>
      </c>
      <c r="J28" s="16">
        <f t="shared" si="1"/>
        <v>3214</v>
      </c>
      <c r="K28" s="9">
        <v>1077</v>
      </c>
      <c r="L28" s="9">
        <v>799</v>
      </c>
      <c r="M28" s="9">
        <v>998</v>
      </c>
      <c r="N28" s="9">
        <v>340</v>
      </c>
      <c r="O28" s="9">
        <v>1676</v>
      </c>
    </row>
    <row r="29" spans="2:15" s="7" customFormat="1" ht="12" customHeight="1">
      <c r="B29" s="5"/>
      <c r="C29" s="4" t="s">
        <v>16</v>
      </c>
      <c r="D29" s="9">
        <v>3710</v>
      </c>
      <c r="E29" s="9">
        <v>1370</v>
      </c>
      <c r="F29" s="9">
        <v>818</v>
      </c>
      <c r="G29" s="9">
        <v>1149</v>
      </c>
      <c r="H29" s="9">
        <v>373</v>
      </c>
      <c r="I29" s="9">
        <v>1873</v>
      </c>
      <c r="J29" s="16">
        <f t="shared" si="1"/>
        <v>3945</v>
      </c>
      <c r="K29" s="9">
        <v>1387</v>
      </c>
      <c r="L29" s="9">
        <v>901</v>
      </c>
      <c r="M29" s="9">
        <v>1256</v>
      </c>
      <c r="N29" s="9">
        <v>401</v>
      </c>
      <c r="O29" s="9">
        <v>2002</v>
      </c>
    </row>
    <row r="30" spans="2:15" s="7" customFormat="1" ht="12" customHeight="1">
      <c r="B30" s="5"/>
      <c r="C30" s="4" t="s">
        <v>17</v>
      </c>
      <c r="D30" s="9">
        <v>3887</v>
      </c>
      <c r="E30" s="9">
        <v>1298</v>
      </c>
      <c r="F30" s="9">
        <v>996</v>
      </c>
      <c r="G30" s="9">
        <v>1174</v>
      </c>
      <c r="H30" s="9">
        <v>419</v>
      </c>
      <c r="I30" s="9">
        <v>1882</v>
      </c>
      <c r="J30" s="16">
        <f t="shared" si="1"/>
        <v>4164</v>
      </c>
      <c r="K30" s="9">
        <v>1334</v>
      </c>
      <c r="L30" s="9">
        <v>1077</v>
      </c>
      <c r="M30" s="9">
        <v>1280</v>
      </c>
      <c r="N30" s="9">
        <v>473</v>
      </c>
      <c r="O30" s="9">
        <v>2069</v>
      </c>
    </row>
    <row r="31" spans="2:15" s="7" customFormat="1" ht="12" customHeight="1">
      <c r="B31" s="5"/>
      <c r="C31" s="4" t="s">
        <v>18</v>
      </c>
      <c r="D31" s="9">
        <v>4073</v>
      </c>
      <c r="E31" s="9">
        <v>1460</v>
      </c>
      <c r="F31" s="9">
        <v>1004</v>
      </c>
      <c r="G31" s="9">
        <v>1203</v>
      </c>
      <c r="H31" s="9">
        <v>406</v>
      </c>
      <c r="I31" s="9">
        <v>2037</v>
      </c>
      <c r="J31" s="16">
        <f t="shared" si="1"/>
        <v>4280</v>
      </c>
      <c r="K31" s="9">
        <v>1461</v>
      </c>
      <c r="L31" s="9">
        <v>1092</v>
      </c>
      <c r="M31" s="9">
        <v>1283</v>
      </c>
      <c r="N31" s="9">
        <v>444</v>
      </c>
      <c r="O31" s="9">
        <v>2192</v>
      </c>
    </row>
    <row r="32" spans="2:15" s="7" customFormat="1" ht="12" customHeight="1">
      <c r="B32" s="5"/>
      <c r="C32" s="4" t="s">
        <v>19</v>
      </c>
      <c r="D32" s="9">
        <v>1919</v>
      </c>
      <c r="E32" s="9">
        <v>684</v>
      </c>
      <c r="F32" s="9">
        <v>412</v>
      </c>
      <c r="G32" s="9">
        <v>576</v>
      </c>
      <c r="H32" s="9">
        <v>247</v>
      </c>
      <c r="I32" s="9">
        <v>994</v>
      </c>
      <c r="J32" s="16">
        <f t="shared" si="1"/>
        <v>1974</v>
      </c>
      <c r="K32" s="9">
        <v>675</v>
      </c>
      <c r="L32" s="9">
        <v>396</v>
      </c>
      <c r="M32" s="9">
        <v>634</v>
      </c>
      <c r="N32" s="9">
        <v>269</v>
      </c>
      <c r="O32" s="9">
        <v>987</v>
      </c>
    </row>
    <row r="33" spans="2:15" s="7" customFormat="1" ht="12" customHeight="1">
      <c r="B33" s="5"/>
      <c r="C33" s="4" t="s">
        <v>20</v>
      </c>
      <c r="D33" s="9">
        <v>1954</v>
      </c>
      <c r="E33" s="9">
        <v>732</v>
      </c>
      <c r="F33" s="9">
        <v>373</v>
      </c>
      <c r="G33" s="9">
        <v>593</v>
      </c>
      <c r="H33" s="9">
        <v>256</v>
      </c>
      <c r="I33" s="9">
        <v>1003</v>
      </c>
      <c r="J33" s="16">
        <f t="shared" si="1"/>
        <v>1989</v>
      </c>
      <c r="K33" s="9">
        <v>711</v>
      </c>
      <c r="L33" s="9">
        <v>361</v>
      </c>
      <c r="M33" s="9">
        <v>639</v>
      </c>
      <c r="N33" s="9">
        <v>278</v>
      </c>
      <c r="O33" s="9">
        <v>901</v>
      </c>
    </row>
    <row r="34" spans="2:15" s="7" customFormat="1" ht="12" customHeight="1">
      <c r="B34" s="5"/>
      <c r="C34" s="4"/>
      <c r="D34" s="9"/>
      <c r="E34" s="9"/>
      <c r="F34" s="9"/>
      <c r="G34" s="9"/>
      <c r="H34" s="9"/>
      <c r="I34" s="9"/>
      <c r="J34" s="16"/>
      <c r="K34" s="9"/>
      <c r="L34" s="9"/>
      <c r="M34" s="9"/>
      <c r="N34" s="9"/>
      <c r="O34" s="9"/>
    </row>
    <row r="35" spans="2:15" s="7" customFormat="1" ht="12" customHeight="1">
      <c r="B35" s="18" t="s">
        <v>21</v>
      </c>
      <c r="C35" s="19"/>
      <c r="D35" s="8">
        <f aca="true" t="shared" si="3" ref="D35:O35">SUM(D36:D41)</f>
        <v>24770</v>
      </c>
      <c r="E35" s="8">
        <f t="shared" si="3"/>
        <v>8159</v>
      </c>
      <c r="F35" s="8">
        <f t="shared" si="3"/>
        <v>6008</v>
      </c>
      <c r="G35" s="8">
        <f t="shared" si="3"/>
        <v>7773</v>
      </c>
      <c r="H35" s="8">
        <f t="shared" si="3"/>
        <v>2830</v>
      </c>
      <c r="I35" s="8">
        <f t="shared" si="3"/>
        <v>12809</v>
      </c>
      <c r="J35" s="17">
        <f t="shared" si="1"/>
        <v>25829</v>
      </c>
      <c r="K35" s="8">
        <f t="shared" si="3"/>
        <v>7793</v>
      </c>
      <c r="L35" s="8">
        <f t="shared" si="3"/>
        <v>6491</v>
      </c>
      <c r="M35" s="8">
        <f t="shared" si="3"/>
        <v>8363</v>
      </c>
      <c r="N35" s="8">
        <f t="shared" si="3"/>
        <v>3182</v>
      </c>
      <c r="O35" s="8">
        <f t="shared" si="3"/>
        <v>12936</v>
      </c>
    </row>
    <row r="36" spans="2:15" s="7" customFormat="1" ht="12" customHeight="1">
      <c r="B36" s="6"/>
      <c r="C36" s="4" t="s">
        <v>80</v>
      </c>
      <c r="D36" s="9">
        <v>928</v>
      </c>
      <c r="E36" s="9">
        <v>284</v>
      </c>
      <c r="F36" s="9">
        <v>266</v>
      </c>
      <c r="G36" s="9">
        <v>274</v>
      </c>
      <c r="H36" s="9">
        <v>104</v>
      </c>
      <c r="I36" s="9">
        <v>436</v>
      </c>
      <c r="J36" s="16">
        <f t="shared" si="1"/>
        <v>972</v>
      </c>
      <c r="K36" s="9">
        <v>275</v>
      </c>
      <c r="L36" s="9">
        <v>236</v>
      </c>
      <c r="M36" s="9">
        <v>327</v>
      </c>
      <c r="N36" s="9">
        <v>134</v>
      </c>
      <c r="O36" s="9">
        <v>467</v>
      </c>
    </row>
    <row r="37" spans="2:15" s="7" customFormat="1" ht="12" customHeight="1">
      <c r="B37" s="6"/>
      <c r="C37" s="4" t="s">
        <v>81</v>
      </c>
      <c r="D37" s="9">
        <v>3602</v>
      </c>
      <c r="E37" s="9">
        <v>1091</v>
      </c>
      <c r="F37" s="9">
        <v>978</v>
      </c>
      <c r="G37" s="9">
        <v>1111</v>
      </c>
      <c r="H37" s="9">
        <v>422</v>
      </c>
      <c r="I37" s="9">
        <v>1763</v>
      </c>
      <c r="J37" s="16">
        <f t="shared" si="1"/>
        <v>3690</v>
      </c>
      <c r="K37" s="9">
        <v>1026</v>
      </c>
      <c r="L37" s="9">
        <v>1004</v>
      </c>
      <c r="M37" s="9">
        <v>1157</v>
      </c>
      <c r="N37" s="9">
        <v>503</v>
      </c>
      <c r="O37" s="9">
        <v>1828</v>
      </c>
    </row>
    <row r="38" spans="2:15" s="7" customFormat="1" ht="12" customHeight="1">
      <c r="B38" s="6"/>
      <c r="C38" s="4" t="s">
        <v>22</v>
      </c>
      <c r="D38" s="9">
        <v>7300</v>
      </c>
      <c r="E38" s="9">
        <v>2529</v>
      </c>
      <c r="F38" s="9">
        <v>1663</v>
      </c>
      <c r="G38" s="9">
        <v>2314</v>
      </c>
      <c r="H38" s="9">
        <v>794</v>
      </c>
      <c r="I38" s="9">
        <v>3776</v>
      </c>
      <c r="J38" s="16">
        <f t="shared" si="1"/>
        <v>7722</v>
      </c>
      <c r="K38" s="9">
        <v>2457</v>
      </c>
      <c r="L38" s="9">
        <v>1884</v>
      </c>
      <c r="M38" s="9">
        <v>2483</v>
      </c>
      <c r="N38" s="9">
        <v>898</v>
      </c>
      <c r="O38" s="9">
        <v>3630</v>
      </c>
    </row>
    <row r="39" spans="2:15" s="7" customFormat="1" ht="12" customHeight="1">
      <c r="B39" s="6"/>
      <c r="C39" s="4" t="s">
        <v>23</v>
      </c>
      <c r="D39" s="9">
        <v>3085</v>
      </c>
      <c r="E39" s="9">
        <v>1105</v>
      </c>
      <c r="F39" s="9">
        <v>624</v>
      </c>
      <c r="G39" s="9">
        <v>978</v>
      </c>
      <c r="H39" s="9">
        <v>378</v>
      </c>
      <c r="I39" s="9">
        <v>1745</v>
      </c>
      <c r="J39" s="16">
        <f t="shared" si="1"/>
        <v>3075</v>
      </c>
      <c r="K39" s="9">
        <v>945</v>
      </c>
      <c r="L39" s="9">
        <v>682</v>
      </c>
      <c r="M39" s="9">
        <v>1060</v>
      </c>
      <c r="N39" s="9">
        <v>388</v>
      </c>
      <c r="O39" s="9">
        <v>1682</v>
      </c>
    </row>
    <row r="40" spans="2:15" s="7" customFormat="1" ht="12" customHeight="1">
      <c r="B40" s="6"/>
      <c r="C40" s="4" t="s">
        <v>24</v>
      </c>
      <c r="D40" s="9">
        <v>4573</v>
      </c>
      <c r="E40" s="9">
        <v>1507</v>
      </c>
      <c r="F40" s="9">
        <v>1109</v>
      </c>
      <c r="G40" s="9">
        <v>1445</v>
      </c>
      <c r="H40" s="9">
        <v>512</v>
      </c>
      <c r="I40" s="9">
        <v>2437</v>
      </c>
      <c r="J40" s="16">
        <f t="shared" si="1"/>
        <v>4739</v>
      </c>
      <c r="K40" s="9">
        <v>1464</v>
      </c>
      <c r="L40" s="9">
        <v>1182</v>
      </c>
      <c r="M40" s="9">
        <v>1533</v>
      </c>
      <c r="N40" s="9">
        <v>560</v>
      </c>
      <c r="O40" s="9">
        <v>2429</v>
      </c>
    </row>
    <row r="41" spans="2:15" s="7" customFormat="1" ht="12" customHeight="1">
      <c r="B41" s="6"/>
      <c r="C41" s="4" t="s">
        <v>25</v>
      </c>
      <c r="D41" s="9">
        <v>5282</v>
      </c>
      <c r="E41" s="9">
        <v>1643</v>
      </c>
      <c r="F41" s="9">
        <v>1368</v>
      </c>
      <c r="G41" s="9">
        <v>1651</v>
      </c>
      <c r="H41" s="9">
        <v>620</v>
      </c>
      <c r="I41" s="9">
        <v>2652</v>
      </c>
      <c r="J41" s="16">
        <f t="shared" si="1"/>
        <v>5631</v>
      </c>
      <c r="K41" s="9">
        <v>1626</v>
      </c>
      <c r="L41" s="9">
        <v>1503</v>
      </c>
      <c r="M41" s="9">
        <v>1803</v>
      </c>
      <c r="N41" s="9">
        <v>699</v>
      </c>
      <c r="O41" s="9">
        <v>2900</v>
      </c>
    </row>
    <row r="42" spans="2:15" s="7" customFormat="1" ht="12" customHeight="1">
      <c r="B42" s="6"/>
      <c r="C42" s="4"/>
      <c r="D42" s="9"/>
      <c r="E42" s="9"/>
      <c r="F42" s="9"/>
      <c r="G42" s="9"/>
      <c r="H42" s="9"/>
      <c r="I42" s="9"/>
      <c r="J42" s="16"/>
      <c r="K42" s="9"/>
      <c r="L42" s="9"/>
      <c r="M42" s="9"/>
      <c r="N42" s="9"/>
      <c r="O42" s="9"/>
    </row>
    <row r="43" spans="2:15" s="7" customFormat="1" ht="12" customHeight="1">
      <c r="B43" s="18" t="s">
        <v>26</v>
      </c>
      <c r="C43" s="19"/>
      <c r="D43" s="8">
        <f aca="true" t="shared" si="4" ref="D43:O43">SUM(D44:D49)</f>
        <v>12717</v>
      </c>
      <c r="E43" s="8">
        <f t="shared" si="4"/>
        <v>4488</v>
      </c>
      <c r="F43" s="8">
        <f t="shared" si="4"/>
        <v>2915</v>
      </c>
      <c r="G43" s="8">
        <f t="shared" si="4"/>
        <v>3931</v>
      </c>
      <c r="H43" s="8">
        <f t="shared" si="4"/>
        <v>1383</v>
      </c>
      <c r="I43" s="8">
        <f t="shared" si="4"/>
        <v>6450</v>
      </c>
      <c r="J43" s="17">
        <f t="shared" si="1"/>
        <v>13301</v>
      </c>
      <c r="K43" s="8">
        <f t="shared" si="4"/>
        <v>4247</v>
      </c>
      <c r="L43" s="8">
        <f t="shared" si="4"/>
        <v>3122</v>
      </c>
      <c r="M43" s="8">
        <f t="shared" si="4"/>
        <v>4288</v>
      </c>
      <c r="N43" s="8">
        <f t="shared" si="4"/>
        <v>1644</v>
      </c>
      <c r="O43" s="8">
        <f t="shared" si="4"/>
        <v>6908</v>
      </c>
    </row>
    <row r="44" spans="2:15" s="7" customFormat="1" ht="12" customHeight="1">
      <c r="B44" s="6"/>
      <c r="C44" s="4" t="s">
        <v>82</v>
      </c>
      <c r="D44" s="9">
        <v>1948</v>
      </c>
      <c r="E44" s="9">
        <v>707</v>
      </c>
      <c r="F44" s="9">
        <v>460</v>
      </c>
      <c r="G44" s="9">
        <v>578</v>
      </c>
      <c r="H44" s="9">
        <v>203</v>
      </c>
      <c r="I44" s="9">
        <v>950</v>
      </c>
      <c r="J44" s="16">
        <f t="shared" si="1"/>
        <v>2020</v>
      </c>
      <c r="K44" s="9">
        <v>648</v>
      </c>
      <c r="L44" s="9">
        <v>469</v>
      </c>
      <c r="M44" s="9">
        <v>644</v>
      </c>
      <c r="N44" s="9">
        <v>259</v>
      </c>
      <c r="O44" s="9">
        <v>1019</v>
      </c>
    </row>
    <row r="45" spans="2:15" s="7" customFormat="1" ht="12" customHeight="1">
      <c r="B45" s="6"/>
      <c r="C45" s="4" t="s">
        <v>83</v>
      </c>
      <c r="D45" s="9">
        <v>2267</v>
      </c>
      <c r="E45" s="9">
        <v>825</v>
      </c>
      <c r="F45" s="9">
        <v>519</v>
      </c>
      <c r="G45" s="9">
        <v>682</v>
      </c>
      <c r="H45" s="9">
        <v>241</v>
      </c>
      <c r="I45" s="9">
        <v>1152</v>
      </c>
      <c r="J45" s="16">
        <f t="shared" si="1"/>
        <v>2402</v>
      </c>
      <c r="K45" s="9">
        <v>793</v>
      </c>
      <c r="L45" s="9">
        <v>592</v>
      </c>
      <c r="M45" s="9">
        <v>727</v>
      </c>
      <c r="N45" s="9">
        <v>290</v>
      </c>
      <c r="O45" s="9">
        <v>1265</v>
      </c>
    </row>
    <row r="46" spans="2:15" s="7" customFormat="1" ht="12" customHeight="1">
      <c r="B46" s="6"/>
      <c r="C46" s="4" t="s">
        <v>27</v>
      </c>
      <c r="D46" s="9">
        <v>1230</v>
      </c>
      <c r="E46" s="9">
        <v>460</v>
      </c>
      <c r="F46" s="9">
        <v>240</v>
      </c>
      <c r="G46" s="9">
        <v>389</v>
      </c>
      <c r="H46" s="9">
        <v>141</v>
      </c>
      <c r="I46" s="9">
        <v>631</v>
      </c>
      <c r="J46" s="16">
        <f t="shared" si="1"/>
        <v>1288</v>
      </c>
      <c r="K46" s="9">
        <v>431</v>
      </c>
      <c r="L46" s="9">
        <v>273</v>
      </c>
      <c r="M46" s="9">
        <v>425</v>
      </c>
      <c r="N46" s="9">
        <v>159</v>
      </c>
      <c r="O46" s="9">
        <v>642</v>
      </c>
    </row>
    <row r="47" spans="2:15" s="7" customFormat="1" ht="12" customHeight="1">
      <c r="B47" s="6"/>
      <c r="C47" s="4" t="s">
        <v>28</v>
      </c>
      <c r="D47" s="9">
        <v>507</v>
      </c>
      <c r="E47" s="9">
        <v>186</v>
      </c>
      <c r="F47" s="9">
        <v>100</v>
      </c>
      <c r="G47" s="9">
        <v>165</v>
      </c>
      <c r="H47" s="9">
        <v>56</v>
      </c>
      <c r="I47" s="9">
        <v>259</v>
      </c>
      <c r="J47" s="16">
        <f t="shared" si="1"/>
        <v>516</v>
      </c>
      <c r="K47" s="9">
        <v>177</v>
      </c>
      <c r="L47" s="9">
        <v>103</v>
      </c>
      <c r="M47" s="9">
        <v>182</v>
      </c>
      <c r="N47" s="9">
        <v>54</v>
      </c>
      <c r="O47" s="9">
        <v>248</v>
      </c>
    </row>
    <row r="48" spans="2:15" s="7" customFormat="1" ht="12" customHeight="1">
      <c r="B48" s="5"/>
      <c r="C48" s="4" t="s">
        <v>29</v>
      </c>
      <c r="D48" s="9">
        <v>3151</v>
      </c>
      <c r="E48" s="9">
        <v>1128</v>
      </c>
      <c r="F48" s="9">
        <v>709</v>
      </c>
      <c r="G48" s="9">
        <v>967</v>
      </c>
      <c r="H48" s="9">
        <v>347</v>
      </c>
      <c r="I48" s="9">
        <v>1609</v>
      </c>
      <c r="J48" s="16">
        <f t="shared" si="1"/>
        <v>3282</v>
      </c>
      <c r="K48" s="9">
        <v>1084</v>
      </c>
      <c r="L48" s="9">
        <v>712</v>
      </c>
      <c r="M48" s="9">
        <v>1083</v>
      </c>
      <c r="N48" s="9">
        <v>403</v>
      </c>
      <c r="O48" s="9">
        <v>1696</v>
      </c>
    </row>
    <row r="49" spans="2:15" s="7" customFormat="1" ht="12" customHeight="1">
      <c r="B49" s="5"/>
      <c r="C49" s="4" t="s">
        <v>97</v>
      </c>
      <c r="D49" s="9">
        <v>3614</v>
      </c>
      <c r="E49" s="9">
        <v>1182</v>
      </c>
      <c r="F49" s="9">
        <v>887</v>
      </c>
      <c r="G49" s="9">
        <v>1150</v>
      </c>
      <c r="H49" s="9">
        <v>395</v>
      </c>
      <c r="I49" s="9">
        <v>1849</v>
      </c>
      <c r="J49" s="16">
        <f t="shared" si="1"/>
        <v>3793</v>
      </c>
      <c r="K49" s="9">
        <v>1114</v>
      </c>
      <c r="L49" s="9">
        <v>973</v>
      </c>
      <c r="M49" s="9">
        <v>1227</v>
      </c>
      <c r="N49" s="9">
        <v>479</v>
      </c>
      <c r="O49" s="9">
        <v>2038</v>
      </c>
    </row>
    <row r="50" spans="2:15" s="7" customFormat="1" ht="12" customHeight="1">
      <c r="B50" s="5"/>
      <c r="C50" s="4"/>
      <c r="D50" s="9"/>
      <c r="E50" s="9"/>
      <c r="F50" s="9"/>
      <c r="G50" s="9"/>
      <c r="H50" s="9"/>
      <c r="I50" s="9"/>
      <c r="J50" s="16"/>
      <c r="K50" s="9"/>
      <c r="L50" s="9"/>
      <c r="M50" s="9"/>
      <c r="N50" s="9"/>
      <c r="O50" s="9"/>
    </row>
    <row r="51" spans="2:15" s="7" customFormat="1" ht="12" customHeight="1">
      <c r="B51" s="18" t="s">
        <v>30</v>
      </c>
      <c r="C51" s="19"/>
      <c r="D51" s="8">
        <f aca="true" t="shared" si="5" ref="D51:O51">SUM(D52:D57)</f>
        <v>14727</v>
      </c>
      <c r="E51" s="8">
        <f t="shared" si="5"/>
        <v>5232</v>
      </c>
      <c r="F51" s="8">
        <f t="shared" si="5"/>
        <v>3139</v>
      </c>
      <c r="G51" s="8">
        <f t="shared" si="5"/>
        <v>4488</v>
      </c>
      <c r="H51" s="8">
        <f t="shared" si="5"/>
        <v>1868</v>
      </c>
      <c r="I51" s="8">
        <f t="shared" si="5"/>
        <v>7568</v>
      </c>
      <c r="J51" s="17">
        <f t="shared" si="1"/>
        <v>15243</v>
      </c>
      <c r="K51" s="8">
        <f t="shared" si="5"/>
        <v>4935</v>
      </c>
      <c r="L51" s="8">
        <f t="shared" si="5"/>
        <v>3301</v>
      </c>
      <c r="M51" s="8">
        <f t="shared" si="5"/>
        <v>4970</v>
      </c>
      <c r="N51" s="8">
        <f t="shared" si="5"/>
        <v>2037</v>
      </c>
      <c r="O51" s="8">
        <f t="shared" si="5"/>
        <v>7643</v>
      </c>
    </row>
    <row r="52" spans="2:15" s="7" customFormat="1" ht="12" customHeight="1">
      <c r="B52" s="5"/>
      <c r="C52" s="4" t="s">
        <v>31</v>
      </c>
      <c r="D52" s="9">
        <v>734</v>
      </c>
      <c r="E52" s="9">
        <v>221</v>
      </c>
      <c r="F52" s="9">
        <v>188</v>
      </c>
      <c r="G52" s="9">
        <v>216</v>
      </c>
      <c r="H52" s="9">
        <v>109</v>
      </c>
      <c r="I52" s="9">
        <v>341</v>
      </c>
      <c r="J52" s="16">
        <f t="shared" si="1"/>
        <v>781</v>
      </c>
      <c r="K52" s="9">
        <v>213</v>
      </c>
      <c r="L52" s="9">
        <v>204</v>
      </c>
      <c r="M52" s="9">
        <v>250</v>
      </c>
      <c r="N52" s="9">
        <v>114</v>
      </c>
      <c r="O52" s="9">
        <v>356</v>
      </c>
    </row>
    <row r="53" spans="2:15" s="7" customFormat="1" ht="12" customHeight="1">
      <c r="B53" s="5"/>
      <c r="C53" s="4" t="s">
        <v>32</v>
      </c>
      <c r="D53" s="9">
        <v>3034</v>
      </c>
      <c r="E53" s="9">
        <v>1061</v>
      </c>
      <c r="F53" s="9">
        <v>657</v>
      </c>
      <c r="G53" s="9">
        <v>905</v>
      </c>
      <c r="H53" s="9">
        <v>411</v>
      </c>
      <c r="I53" s="9">
        <v>1526</v>
      </c>
      <c r="J53" s="16">
        <f t="shared" si="1"/>
        <v>2974</v>
      </c>
      <c r="K53" s="9">
        <v>1002</v>
      </c>
      <c r="L53" s="9">
        <v>551</v>
      </c>
      <c r="M53" s="9">
        <v>1018</v>
      </c>
      <c r="N53" s="9">
        <v>403</v>
      </c>
      <c r="O53" s="9">
        <v>1428</v>
      </c>
    </row>
    <row r="54" spans="2:15" s="7" customFormat="1" ht="12" customHeight="1">
      <c r="B54" s="5"/>
      <c r="C54" s="4" t="s">
        <v>33</v>
      </c>
      <c r="D54" s="9">
        <v>6286</v>
      </c>
      <c r="E54" s="9">
        <v>2154</v>
      </c>
      <c r="F54" s="9">
        <v>1435</v>
      </c>
      <c r="G54" s="9">
        <v>1965</v>
      </c>
      <c r="H54" s="9">
        <v>732</v>
      </c>
      <c r="I54" s="9">
        <v>3223</v>
      </c>
      <c r="J54" s="16">
        <f t="shared" si="1"/>
        <v>6697</v>
      </c>
      <c r="K54" s="9">
        <v>2031</v>
      </c>
      <c r="L54" s="9">
        <v>1619</v>
      </c>
      <c r="M54" s="9">
        <v>2167</v>
      </c>
      <c r="N54" s="9">
        <v>880</v>
      </c>
      <c r="O54" s="9">
        <v>3469</v>
      </c>
    </row>
    <row r="55" spans="2:15" s="7" customFormat="1" ht="12" customHeight="1">
      <c r="B55" s="5"/>
      <c r="C55" s="4" t="s">
        <v>34</v>
      </c>
      <c r="D55" s="9">
        <v>2121</v>
      </c>
      <c r="E55" s="9">
        <v>798</v>
      </c>
      <c r="F55" s="9">
        <v>396</v>
      </c>
      <c r="G55" s="9">
        <v>629</v>
      </c>
      <c r="H55" s="9">
        <v>298</v>
      </c>
      <c r="I55" s="9">
        <v>1156</v>
      </c>
      <c r="J55" s="16">
        <f t="shared" si="1"/>
        <v>2217</v>
      </c>
      <c r="K55" s="9">
        <v>760</v>
      </c>
      <c r="L55" s="9">
        <v>468</v>
      </c>
      <c r="M55" s="9">
        <v>691</v>
      </c>
      <c r="N55" s="9">
        <v>298</v>
      </c>
      <c r="O55" s="9">
        <v>1150</v>
      </c>
    </row>
    <row r="56" spans="2:15" s="7" customFormat="1" ht="12" customHeight="1">
      <c r="B56" s="5"/>
      <c r="C56" s="4" t="s">
        <v>35</v>
      </c>
      <c r="D56" s="9">
        <v>1061</v>
      </c>
      <c r="E56" s="9">
        <v>425</v>
      </c>
      <c r="F56" s="9">
        <v>172</v>
      </c>
      <c r="G56" s="9">
        <v>325</v>
      </c>
      <c r="H56" s="9">
        <v>139</v>
      </c>
      <c r="I56" s="9">
        <v>565</v>
      </c>
      <c r="J56" s="16">
        <f t="shared" si="1"/>
        <v>1089</v>
      </c>
      <c r="K56" s="9">
        <v>391</v>
      </c>
      <c r="L56" s="9">
        <v>191</v>
      </c>
      <c r="M56" s="9">
        <v>354</v>
      </c>
      <c r="N56" s="9">
        <v>153</v>
      </c>
      <c r="O56" s="9">
        <v>504</v>
      </c>
    </row>
    <row r="57" spans="2:15" s="7" customFormat="1" ht="12" customHeight="1">
      <c r="B57" s="5"/>
      <c r="C57" s="4" t="s">
        <v>36</v>
      </c>
      <c r="D57" s="9">
        <v>1491</v>
      </c>
      <c r="E57" s="9">
        <v>573</v>
      </c>
      <c r="F57" s="9">
        <v>291</v>
      </c>
      <c r="G57" s="9">
        <v>448</v>
      </c>
      <c r="H57" s="9">
        <v>179</v>
      </c>
      <c r="I57" s="9">
        <v>757</v>
      </c>
      <c r="J57" s="16">
        <f t="shared" si="1"/>
        <v>1485</v>
      </c>
      <c r="K57" s="9">
        <v>538</v>
      </c>
      <c r="L57" s="9">
        <v>268</v>
      </c>
      <c r="M57" s="9">
        <v>490</v>
      </c>
      <c r="N57" s="9">
        <v>189</v>
      </c>
      <c r="O57" s="9">
        <v>736</v>
      </c>
    </row>
    <row r="58" spans="2:15" s="7" customFormat="1" ht="12" customHeight="1">
      <c r="B58" s="5"/>
      <c r="C58" s="4"/>
      <c r="D58" s="9"/>
      <c r="E58" s="9"/>
      <c r="F58" s="9"/>
      <c r="G58" s="9"/>
      <c r="H58" s="9"/>
      <c r="I58" s="9"/>
      <c r="J58" s="16"/>
      <c r="K58" s="9"/>
      <c r="L58" s="9"/>
      <c r="M58" s="9"/>
      <c r="N58" s="9"/>
      <c r="O58" s="9"/>
    </row>
    <row r="59" spans="2:15" s="7" customFormat="1" ht="12" customHeight="1">
      <c r="B59" s="18" t="s">
        <v>37</v>
      </c>
      <c r="C59" s="19"/>
      <c r="D59" s="8">
        <f aca="true" t="shared" si="6" ref="D59:O59">SUM(D60:D64)</f>
        <v>19202</v>
      </c>
      <c r="E59" s="8">
        <f t="shared" si="6"/>
        <v>6840</v>
      </c>
      <c r="F59" s="8">
        <f t="shared" si="6"/>
        <v>4026</v>
      </c>
      <c r="G59" s="8">
        <f t="shared" si="6"/>
        <v>6007</v>
      </c>
      <c r="H59" s="8">
        <f t="shared" si="6"/>
        <v>2329</v>
      </c>
      <c r="I59" s="8">
        <f t="shared" si="6"/>
        <v>9933</v>
      </c>
      <c r="J59" s="17">
        <f t="shared" si="1"/>
        <v>19969</v>
      </c>
      <c r="K59" s="8">
        <f t="shared" si="6"/>
        <v>6580</v>
      </c>
      <c r="L59" s="8">
        <f t="shared" si="6"/>
        <v>4325</v>
      </c>
      <c r="M59" s="8">
        <f t="shared" si="6"/>
        <v>6389</v>
      </c>
      <c r="N59" s="8">
        <f t="shared" si="6"/>
        <v>2675</v>
      </c>
      <c r="O59" s="8">
        <f t="shared" si="6"/>
        <v>9695</v>
      </c>
    </row>
    <row r="60" spans="2:15" s="7" customFormat="1" ht="12" customHeight="1">
      <c r="B60" s="12"/>
      <c r="C60" s="4" t="s">
        <v>84</v>
      </c>
      <c r="D60" s="9">
        <v>1376</v>
      </c>
      <c r="E60" s="9">
        <v>485</v>
      </c>
      <c r="F60" s="9">
        <v>294</v>
      </c>
      <c r="G60" s="9">
        <v>438</v>
      </c>
      <c r="H60" s="9">
        <v>159</v>
      </c>
      <c r="I60" s="9">
        <v>732</v>
      </c>
      <c r="J60" s="16">
        <f t="shared" si="1"/>
        <v>1458</v>
      </c>
      <c r="K60" s="9">
        <v>488</v>
      </c>
      <c r="L60" s="9">
        <v>309</v>
      </c>
      <c r="M60" s="9">
        <v>459</v>
      </c>
      <c r="N60" s="9">
        <v>202</v>
      </c>
      <c r="O60" s="9">
        <v>723</v>
      </c>
    </row>
    <row r="61" spans="2:15" s="7" customFormat="1" ht="12" customHeight="1">
      <c r="B61" s="5"/>
      <c r="C61" s="4" t="s">
        <v>38</v>
      </c>
      <c r="D61" s="9">
        <v>2580</v>
      </c>
      <c r="E61" s="9">
        <v>890</v>
      </c>
      <c r="F61" s="9">
        <v>525</v>
      </c>
      <c r="G61" s="9">
        <v>813</v>
      </c>
      <c r="H61" s="9">
        <v>352</v>
      </c>
      <c r="I61" s="9">
        <v>1409</v>
      </c>
      <c r="J61" s="16">
        <f t="shared" si="1"/>
        <v>2636</v>
      </c>
      <c r="K61" s="9">
        <v>846</v>
      </c>
      <c r="L61" s="9">
        <v>561</v>
      </c>
      <c r="M61" s="9">
        <v>877</v>
      </c>
      <c r="N61" s="9">
        <v>352</v>
      </c>
      <c r="O61" s="9">
        <v>1408</v>
      </c>
    </row>
    <row r="62" spans="2:15" s="7" customFormat="1" ht="12" customHeight="1">
      <c r="B62" s="5"/>
      <c r="C62" s="4" t="s">
        <v>39</v>
      </c>
      <c r="D62" s="9">
        <v>6111</v>
      </c>
      <c r="E62" s="9">
        <v>2194</v>
      </c>
      <c r="F62" s="9">
        <v>1313</v>
      </c>
      <c r="G62" s="9">
        <v>1884</v>
      </c>
      <c r="H62" s="9">
        <v>720</v>
      </c>
      <c r="I62" s="9">
        <v>3032</v>
      </c>
      <c r="J62" s="16">
        <f t="shared" si="1"/>
        <v>6175</v>
      </c>
      <c r="K62" s="9">
        <v>2036</v>
      </c>
      <c r="L62" s="9">
        <v>1316</v>
      </c>
      <c r="M62" s="9">
        <v>1993</v>
      </c>
      <c r="N62" s="9">
        <v>830</v>
      </c>
      <c r="O62" s="9">
        <v>2863</v>
      </c>
    </row>
    <row r="63" spans="2:15" s="7" customFormat="1" ht="12" customHeight="1">
      <c r="B63" s="5"/>
      <c r="C63" s="4" t="s">
        <v>40</v>
      </c>
      <c r="D63" s="9">
        <v>3665</v>
      </c>
      <c r="E63" s="9">
        <v>1297</v>
      </c>
      <c r="F63" s="9">
        <v>782</v>
      </c>
      <c r="G63" s="9">
        <v>1147</v>
      </c>
      <c r="H63" s="9">
        <v>439</v>
      </c>
      <c r="I63" s="9">
        <v>1951</v>
      </c>
      <c r="J63" s="16">
        <f t="shared" si="1"/>
        <v>3745</v>
      </c>
      <c r="K63" s="9">
        <v>1287</v>
      </c>
      <c r="L63" s="9">
        <v>784</v>
      </c>
      <c r="M63" s="9">
        <v>1222</v>
      </c>
      <c r="N63" s="9">
        <v>452</v>
      </c>
      <c r="O63" s="9">
        <v>1781</v>
      </c>
    </row>
    <row r="64" spans="2:15" s="7" customFormat="1" ht="12" customHeight="1">
      <c r="B64" s="5"/>
      <c r="C64" s="4" t="s">
        <v>41</v>
      </c>
      <c r="D64" s="9">
        <v>5470</v>
      </c>
      <c r="E64" s="9">
        <v>1974</v>
      </c>
      <c r="F64" s="9">
        <v>1112</v>
      </c>
      <c r="G64" s="9">
        <v>1725</v>
      </c>
      <c r="H64" s="9">
        <v>659</v>
      </c>
      <c r="I64" s="9">
        <v>2809</v>
      </c>
      <c r="J64" s="16">
        <f t="shared" si="1"/>
        <v>5955</v>
      </c>
      <c r="K64" s="9">
        <v>1923</v>
      </c>
      <c r="L64" s="9">
        <v>1355</v>
      </c>
      <c r="M64" s="9">
        <v>1838</v>
      </c>
      <c r="N64" s="9">
        <v>839</v>
      </c>
      <c r="O64" s="9">
        <v>2920</v>
      </c>
    </row>
    <row r="65" spans="2:15" s="7" customFormat="1" ht="12" customHeight="1">
      <c r="B65" s="5"/>
      <c r="C65" s="4"/>
      <c r="D65" s="9"/>
      <c r="E65" s="9"/>
      <c r="F65" s="9"/>
      <c r="G65" s="9"/>
      <c r="H65" s="9"/>
      <c r="I65" s="9"/>
      <c r="J65" s="16"/>
      <c r="K65" s="9"/>
      <c r="L65" s="9"/>
      <c r="M65" s="9"/>
      <c r="N65" s="9"/>
      <c r="O65" s="9"/>
    </row>
    <row r="66" spans="2:15" s="7" customFormat="1" ht="12" customHeight="1">
      <c r="B66" s="18" t="s">
        <v>42</v>
      </c>
      <c r="C66" s="19"/>
      <c r="D66" s="8">
        <f aca="true" t="shared" si="7" ref="D66:O66">SUM(D67)</f>
        <v>6976</v>
      </c>
      <c r="E66" s="8">
        <f t="shared" si="7"/>
        <v>2260</v>
      </c>
      <c r="F66" s="8">
        <f t="shared" si="7"/>
        <v>1555</v>
      </c>
      <c r="G66" s="8">
        <f t="shared" si="7"/>
        <v>2250</v>
      </c>
      <c r="H66" s="8">
        <f t="shared" si="7"/>
        <v>911</v>
      </c>
      <c r="I66" s="8">
        <f t="shared" si="7"/>
        <v>3679</v>
      </c>
      <c r="J66" s="17">
        <f t="shared" si="1"/>
        <v>7261</v>
      </c>
      <c r="K66" s="8">
        <f t="shared" si="7"/>
        <v>2195</v>
      </c>
      <c r="L66" s="8">
        <f t="shared" si="7"/>
        <v>1595</v>
      </c>
      <c r="M66" s="8">
        <f t="shared" si="7"/>
        <v>2470</v>
      </c>
      <c r="N66" s="8">
        <f t="shared" si="7"/>
        <v>1001</v>
      </c>
      <c r="O66" s="8">
        <f t="shared" si="7"/>
        <v>3609</v>
      </c>
    </row>
    <row r="67" spans="2:15" s="7" customFormat="1" ht="12" customHeight="1">
      <c r="B67" s="5"/>
      <c r="C67" s="4" t="s">
        <v>43</v>
      </c>
      <c r="D67" s="9">
        <v>6976</v>
      </c>
      <c r="E67" s="9">
        <v>2260</v>
      </c>
      <c r="F67" s="9">
        <v>1555</v>
      </c>
      <c r="G67" s="9">
        <v>2250</v>
      </c>
      <c r="H67" s="9">
        <v>911</v>
      </c>
      <c r="I67" s="9">
        <v>3679</v>
      </c>
      <c r="J67" s="16">
        <f t="shared" si="1"/>
        <v>7261</v>
      </c>
      <c r="K67" s="9">
        <v>2195</v>
      </c>
      <c r="L67" s="9">
        <v>1595</v>
      </c>
      <c r="M67" s="9">
        <v>2470</v>
      </c>
      <c r="N67" s="9">
        <v>1001</v>
      </c>
      <c r="O67" s="9">
        <v>3609</v>
      </c>
    </row>
    <row r="68" spans="2:15" s="7" customFormat="1" ht="12" customHeight="1">
      <c r="B68" s="5"/>
      <c r="C68" s="4"/>
      <c r="D68" s="9"/>
      <c r="E68" s="9"/>
      <c r="F68" s="9"/>
      <c r="G68" s="9"/>
      <c r="H68" s="9"/>
      <c r="I68" s="9"/>
      <c r="J68" s="16"/>
      <c r="K68" s="9"/>
      <c r="L68" s="9"/>
      <c r="M68" s="9"/>
      <c r="N68" s="9"/>
      <c r="O68" s="9"/>
    </row>
    <row r="69" spans="2:15" s="7" customFormat="1" ht="12" customHeight="1">
      <c r="B69" s="18" t="s">
        <v>44</v>
      </c>
      <c r="C69" s="19"/>
      <c r="D69" s="8">
        <f aca="true" t="shared" si="8" ref="D69:O69">SUM(D70:D77)</f>
        <v>26399</v>
      </c>
      <c r="E69" s="8">
        <f t="shared" si="8"/>
        <v>9614</v>
      </c>
      <c r="F69" s="8">
        <f t="shared" si="8"/>
        <v>5644</v>
      </c>
      <c r="G69" s="8">
        <f t="shared" si="8"/>
        <v>8138</v>
      </c>
      <c r="H69" s="8">
        <f t="shared" si="8"/>
        <v>3003</v>
      </c>
      <c r="I69" s="8">
        <f t="shared" si="8"/>
        <v>13451</v>
      </c>
      <c r="J69" s="17">
        <f t="shared" si="1"/>
        <v>27633</v>
      </c>
      <c r="K69" s="8">
        <f t="shared" si="8"/>
        <v>9363</v>
      </c>
      <c r="L69" s="8">
        <f t="shared" si="8"/>
        <v>5824</v>
      </c>
      <c r="M69" s="8">
        <f t="shared" si="8"/>
        <v>9073</v>
      </c>
      <c r="N69" s="8">
        <f t="shared" si="8"/>
        <v>3373</v>
      </c>
      <c r="O69" s="8">
        <f t="shared" si="8"/>
        <v>14533</v>
      </c>
    </row>
    <row r="70" spans="2:15" s="7" customFormat="1" ht="12" customHeight="1">
      <c r="B70" s="5"/>
      <c r="C70" s="4" t="s">
        <v>45</v>
      </c>
      <c r="D70" s="9">
        <v>6581</v>
      </c>
      <c r="E70" s="9">
        <v>2307</v>
      </c>
      <c r="F70" s="9">
        <v>1437</v>
      </c>
      <c r="G70" s="9">
        <v>2056</v>
      </c>
      <c r="H70" s="9">
        <v>781</v>
      </c>
      <c r="I70" s="9">
        <v>3496</v>
      </c>
      <c r="J70" s="16">
        <f t="shared" si="1"/>
        <v>6917</v>
      </c>
      <c r="K70" s="9">
        <v>2266</v>
      </c>
      <c r="L70" s="9">
        <v>1447</v>
      </c>
      <c r="M70" s="9">
        <v>2307</v>
      </c>
      <c r="N70" s="9">
        <v>897</v>
      </c>
      <c r="O70" s="9">
        <v>3622</v>
      </c>
    </row>
    <row r="71" spans="2:15" s="7" customFormat="1" ht="12" customHeight="1">
      <c r="B71" s="5"/>
      <c r="C71" s="4" t="s">
        <v>20</v>
      </c>
      <c r="D71" s="9">
        <v>1453</v>
      </c>
      <c r="E71" s="9">
        <v>534</v>
      </c>
      <c r="F71" s="9">
        <v>281</v>
      </c>
      <c r="G71" s="9">
        <v>456</v>
      </c>
      <c r="H71" s="9">
        <v>182</v>
      </c>
      <c r="I71" s="9">
        <v>736</v>
      </c>
      <c r="J71" s="16">
        <f t="shared" si="1"/>
        <v>1501</v>
      </c>
      <c r="K71" s="9">
        <v>485</v>
      </c>
      <c r="L71" s="9">
        <v>318</v>
      </c>
      <c r="M71" s="9">
        <v>500</v>
      </c>
      <c r="N71" s="9">
        <v>198</v>
      </c>
      <c r="O71" s="9">
        <v>759</v>
      </c>
    </row>
    <row r="72" spans="2:15" s="7" customFormat="1" ht="12" customHeight="1">
      <c r="B72" s="5"/>
      <c r="C72" s="4" t="s">
        <v>46</v>
      </c>
      <c r="D72" s="9">
        <v>7645</v>
      </c>
      <c r="E72" s="9">
        <v>2671</v>
      </c>
      <c r="F72" s="9">
        <v>1636</v>
      </c>
      <c r="G72" s="9">
        <v>2389</v>
      </c>
      <c r="H72" s="9">
        <v>949</v>
      </c>
      <c r="I72" s="9">
        <v>4041</v>
      </c>
      <c r="J72" s="16">
        <f t="shared" si="1"/>
        <v>8022</v>
      </c>
      <c r="K72" s="9">
        <v>2657</v>
      </c>
      <c r="L72" s="9">
        <v>1661</v>
      </c>
      <c r="M72" s="9">
        <v>2677</v>
      </c>
      <c r="N72" s="9">
        <v>1027</v>
      </c>
      <c r="O72" s="9">
        <v>4201</v>
      </c>
    </row>
    <row r="73" spans="2:15" s="7" customFormat="1" ht="12" customHeight="1">
      <c r="B73" s="5"/>
      <c r="C73" s="4" t="s">
        <v>47</v>
      </c>
      <c r="D73" s="9">
        <v>2760</v>
      </c>
      <c r="E73" s="9">
        <v>1092</v>
      </c>
      <c r="F73" s="9">
        <v>551</v>
      </c>
      <c r="G73" s="9">
        <v>839</v>
      </c>
      <c r="H73" s="9">
        <v>278</v>
      </c>
      <c r="I73" s="9">
        <v>1282</v>
      </c>
      <c r="J73" s="16">
        <f t="shared" si="1"/>
        <v>2782</v>
      </c>
      <c r="K73" s="9">
        <v>1011</v>
      </c>
      <c r="L73" s="9">
        <v>536</v>
      </c>
      <c r="M73" s="9">
        <v>915</v>
      </c>
      <c r="N73" s="9">
        <v>320</v>
      </c>
      <c r="O73" s="9">
        <v>1463</v>
      </c>
    </row>
    <row r="74" spans="2:15" s="7" customFormat="1" ht="12" customHeight="1">
      <c r="B74" s="5"/>
      <c r="C74" s="4" t="s">
        <v>48</v>
      </c>
      <c r="D74" s="9">
        <v>4198</v>
      </c>
      <c r="E74" s="9">
        <v>1589</v>
      </c>
      <c r="F74" s="9">
        <v>916</v>
      </c>
      <c r="G74" s="9">
        <v>1254</v>
      </c>
      <c r="H74" s="9">
        <v>439</v>
      </c>
      <c r="I74" s="9">
        <v>2036</v>
      </c>
      <c r="J74" s="16">
        <f aca="true" t="shared" si="9" ref="J74:J112">SUM(K74:N74)</f>
        <v>4487</v>
      </c>
      <c r="K74" s="9">
        <v>1566</v>
      </c>
      <c r="L74" s="9">
        <v>1028</v>
      </c>
      <c r="M74" s="9">
        <v>1396</v>
      </c>
      <c r="N74" s="9">
        <v>497</v>
      </c>
      <c r="O74" s="9">
        <v>2389</v>
      </c>
    </row>
    <row r="75" spans="2:15" s="7" customFormat="1" ht="12" customHeight="1">
      <c r="B75" s="5"/>
      <c r="C75" s="4" t="s">
        <v>49</v>
      </c>
      <c r="D75" s="9">
        <v>257</v>
      </c>
      <c r="E75" s="9">
        <v>98</v>
      </c>
      <c r="F75" s="9">
        <v>57</v>
      </c>
      <c r="G75" s="9">
        <v>74</v>
      </c>
      <c r="H75" s="9">
        <v>28</v>
      </c>
      <c r="I75" s="9">
        <v>131</v>
      </c>
      <c r="J75" s="16">
        <f t="shared" si="9"/>
        <v>276</v>
      </c>
      <c r="K75" s="9">
        <v>93</v>
      </c>
      <c r="L75" s="9">
        <v>61</v>
      </c>
      <c r="M75" s="9">
        <v>95</v>
      </c>
      <c r="N75" s="9">
        <v>27</v>
      </c>
      <c r="O75" s="9">
        <v>157</v>
      </c>
    </row>
    <row r="76" spans="2:15" s="7" customFormat="1" ht="12" customHeight="1">
      <c r="B76" s="5"/>
      <c r="C76" s="4" t="s">
        <v>50</v>
      </c>
      <c r="D76" s="9">
        <v>1321</v>
      </c>
      <c r="E76" s="9">
        <v>499</v>
      </c>
      <c r="F76" s="9">
        <v>283</v>
      </c>
      <c r="G76" s="9">
        <v>410</v>
      </c>
      <c r="H76" s="9">
        <v>129</v>
      </c>
      <c r="I76" s="9">
        <v>618</v>
      </c>
      <c r="J76" s="16">
        <f t="shared" si="9"/>
        <v>1412</v>
      </c>
      <c r="K76" s="9">
        <v>504</v>
      </c>
      <c r="L76" s="9">
        <v>300</v>
      </c>
      <c r="M76" s="9">
        <v>446</v>
      </c>
      <c r="N76" s="9">
        <v>162</v>
      </c>
      <c r="O76" s="9">
        <v>753</v>
      </c>
    </row>
    <row r="77" spans="2:15" s="7" customFormat="1" ht="12" customHeight="1">
      <c r="B77" s="5"/>
      <c r="C77" s="4" t="s">
        <v>51</v>
      </c>
      <c r="D77" s="9">
        <v>2184</v>
      </c>
      <c r="E77" s="9">
        <v>824</v>
      </c>
      <c r="F77" s="9">
        <v>483</v>
      </c>
      <c r="G77" s="9">
        <v>660</v>
      </c>
      <c r="H77" s="9">
        <v>217</v>
      </c>
      <c r="I77" s="9">
        <v>1111</v>
      </c>
      <c r="J77" s="16">
        <f t="shared" si="9"/>
        <v>2236</v>
      </c>
      <c r="K77" s="9">
        <v>781</v>
      </c>
      <c r="L77" s="9">
        <v>473</v>
      </c>
      <c r="M77" s="9">
        <v>737</v>
      </c>
      <c r="N77" s="9">
        <v>245</v>
      </c>
      <c r="O77" s="9">
        <v>1189</v>
      </c>
    </row>
    <row r="78" spans="2:15" s="7" customFormat="1" ht="12" customHeight="1">
      <c r="B78" s="5"/>
      <c r="C78" s="4"/>
      <c r="D78" s="9"/>
      <c r="E78" s="9"/>
      <c r="F78" s="9"/>
      <c r="G78" s="9"/>
      <c r="H78" s="9"/>
      <c r="I78" s="9"/>
      <c r="J78" s="16"/>
      <c r="K78" s="9"/>
      <c r="L78" s="9"/>
      <c r="M78" s="9"/>
      <c r="N78" s="9"/>
      <c r="O78" s="9"/>
    </row>
    <row r="79" spans="2:15" s="7" customFormat="1" ht="12" customHeight="1">
      <c r="B79" s="18" t="s">
        <v>52</v>
      </c>
      <c r="C79" s="19"/>
      <c r="D79" s="8">
        <f aca="true" t="shared" si="10" ref="D79:O79">SUM(D80:D87)</f>
        <v>23601</v>
      </c>
      <c r="E79" s="8">
        <f t="shared" si="10"/>
        <v>9076</v>
      </c>
      <c r="F79" s="8">
        <f t="shared" si="10"/>
        <v>4986</v>
      </c>
      <c r="G79" s="8">
        <f t="shared" si="10"/>
        <v>7121</v>
      </c>
      <c r="H79" s="8">
        <f t="shared" si="10"/>
        <v>2418</v>
      </c>
      <c r="I79" s="8">
        <f t="shared" si="10"/>
        <v>11725</v>
      </c>
      <c r="J79" s="17">
        <f t="shared" si="9"/>
        <v>24426</v>
      </c>
      <c r="K79" s="8">
        <f t="shared" si="10"/>
        <v>8703</v>
      </c>
      <c r="L79" s="8">
        <f t="shared" si="10"/>
        <v>5426</v>
      </c>
      <c r="M79" s="8">
        <f t="shared" si="10"/>
        <v>7730</v>
      </c>
      <c r="N79" s="8">
        <f t="shared" si="10"/>
        <v>2567</v>
      </c>
      <c r="O79" s="8">
        <f t="shared" si="10"/>
        <v>12791</v>
      </c>
    </row>
    <row r="80" spans="2:15" s="7" customFormat="1" ht="12" customHeight="1">
      <c r="B80" s="5"/>
      <c r="C80" s="4" t="s">
        <v>53</v>
      </c>
      <c r="D80" s="9">
        <v>1570</v>
      </c>
      <c r="E80" s="9">
        <v>579</v>
      </c>
      <c r="F80" s="9">
        <v>341</v>
      </c>
      <c r="G80" s="9">
        <v>507</v>
      </c>
      <c r="H80" s="9">
        <v>143</v>
      </c>
      <c r="I80" s="9">
        <v>754</v>
      </c>
      <c r="J80" s="16">
        <f t="shared" si="9"/>
        <v>1648</v>
      </c>
      <c r="K80" s="9">
        <v>597</v>
      </c>
      <c r="L80" s="9">
        <v>365</v>
      </c>
      <c r="M80" s="9">
        <v>526</v>
      </c>
      <c r="N80" s="9">
        <v>160</v>
      </c>
      <c r="O80" s="9">
        <v>819</v>
      </c>
    </row>
    <row r="81" spans="2:15" s="7" customFormat="1" ht="12" customHeight="1">
      <c r="B81" s="5"/>
      <c r="C81" s="4" t="s">
        <v>54</v>
      </c>
      <c r="D81" s="9">
        <v>3560</v>
      </c>
      <c r="E81" s="9">
        <v>1396</v>
      </c>
      <c r="F81" s="9">
        <v>748</v>
      </c>
      <c r="G81" s="9">
        <v>1051</v>
      </c>
      <c r="H81" s="9">
        <v>365</v>
      </c>
      <c r="I81" s="9">
        <v>1869</v>
      </c>
      <c r="J81" s="16">
        <f t="shared" si="9"/>
        <v>3626</v>
      </c>
      <c r="K81" s="9">
        <v>1371</v>
      </c>
      <c r="L81" s="9">
        <v>760</v>
      </c>
      <c r="M81" s="9">
        <v>1117</v>
      </c>
      <c r="N81" s="9">
        <v>378</v>
      </c>
      <c r="O81" s="9">
        <v>1938</v>
      </c>
    </row>
    <row r="82" spans="2:15" s="7" customFormat="1" ht="12" customHeight="1">
      <c r="B82" s="5"/>
      <c r="C82" s="4" t="s">
        <v>55</v>
      </c>
      <c r="D82" s="9">
        <v>2870</v>
      </c>
      <c r="E82" s="9">
        <v>1163</v>
      </c>
      <c r="F82" s="9">
        <v>586</v>
      </c>
      <c r="G82" s="9">
        <v>865</v>
      </c>
      <c r="H82" s="9">
        <v>256</v>
      </c>
      <c r="I82" s="9">
        <v>1418</v>
      </c>
      <c r="J82" s="16">
        <f t="shared" si="9"/>
        <v>2986</v>
      </c>
      <c r="K82" s="9">
        <v>1141</v>
      </c>
      <c r="L82" s="9">
        <v>643</v>
      </c>
      <c r="M82" s="9">
        <v>912</v>
      </c>
      <c r="N82" s="9">
        <v>290</v>
      </c>
      <c r="O82" s="9">
        <v>1614</v>
      </c>
    </row>
    <row r="83" spans="2:15" s="7" customFormat="1" ht="12" customHeight="1">
      <c r="B83" s="5"/>
      <c r="C83" s="4" t="s">
        <v>56</v>
      </c>
      <c r="D83" s="9">
        <v>2170</v>
      </c>
      <c r="E83" s="9">
        <v>821</v>
      </c>
      <c r="F83" s="9">
        <v>453</v>
      </c>
      <c r="G83" s="9">
        <v>655</v>
      </c>
      <c r="H83" s="9">
        <v>241</v>
      </c>
      <c r="I83" s="9">
        <v>1086</v>
      </c>
      <c r="J83" s="16">
        <f t="shared" si="9"/>
        <v>2241</v>
      </c>
      <c r="K83" s="9">
        <v>775</v>
      </c>
      <c r="L83" s="9">
        <v>520</v>
      </c>
      <c r="M83" s="9">
        <v>721</v>
      </c>
      <c r="N83" s="9">
        <v>225</v>
      </c>
      <c r="O83" s="9">
        <v>1203</v>
      </c>
    </row>
    <row r="84" spans="2:15" s="7" customFormat="1" ht="12" customHeight="1">
      <c r="B84" s="5"/>
      <c r="C84" s="4" t="s">
        <v>57</v>
      </c>
      <c r="D84" s="9">
        <v>4181</v>
      </c>
      <c r="E84" s="9">
        <v>1591</v>
      </c>
      <c r="F84" s="9">
        <v>857</v>
      </c>
      <c r="G84" s="9">
        <v>1287</v>
      </c>
      <c r="H84" s="9">
        <v>446</v>
      </c>
      <c r="I84" s="9">
        <v>2055</v>
      </c>
      <c r="J84" s="16">
        <f t="shared" si="9"/>
        <v>4392</v>
      </c>
      <c r="K84" s="9">
        <v>1504</v>
      </c>
      <c r="L84" s="9">
        <v>993</v>
      </c>
      <c r="M84" s="9">
        <v>1413</v>
      </c>
      <c r="N84" s="9">
        <v>482</v>
      </c>
      <c r="O84" s="9">
        <v>2261</v>
      </c>
    </row>
    <row r="85" spans="2:15" s="7" customFormat="1" ht="12" customHeight="1">
      <c r="B85" s="5"/>
      <c r="C85" s="4" t="s">
        <v>58</v>
      </c>
      <c r="D85" s="9">
        <v>1323</v>
      </c>
      <c r="E85" s="9">
        <v>477</v>
      </c>
      <c r="F85" s="9">
        <v>298</v>
      </c>
      <c r="G85" s="9">
        <v>402</v>
      </c>
      <c r="H85" s="9">
        <v>146</v>
      </c>
      <c r="I85" s="9">
        <v>654</v>
      </c>
      <c r="J85" s="16">
        <f t="shared" si="9"/>
        <v>1333</v>
      </c>
      <c r="K85" s="9">
        <v>436</v>
      </c>
      <c r="L85" s="9">
        <v>277</v>
      </c>
      <c r="M85" s="9">
        <v>457</v>
      </c>
      <c r="N85" s="9">
        <v>163</v>
      </c>
      <c r="O85" s="9">
        <v>659</v>
      </c>
    </row>
    <row r="86" spans="2:15" s="7" customFormat="1" ht="12" customHeight="1">
      <c r="B86" s="5"/>
      <c r="C86" s="4" t="s">
        <v>59</v>
      </c>
      <c r="D86" s="9">
        <v>3740</v>
      </c>
      <c r="E86" s="9">
        <v>1388</v>
      </c>
      <c r="F86" s="9">
        <v>790</v>
      </c>
      <c r="G86" s="9">
        <v>1127</v>
      </c>
      <c r="H86" s="9">
        <v>435</v>
      </c>
      <c r="I86" s="9">
        <v>1891</v>
      </c>
      <c r="J86" s="16">
        <f t="shared" si="9"/>
        <v>3864</v>
      </c>
      <c r="K86" s="9">
        <v>1310</v>
      </c>
      <c r="L86" s="9">
        <v>872</v>
      </c>
      <c r="M86" s="9">
        <v>1227</v>
      </c>
      <c r="N86" s="9">
        <v>455</v>
      </c>
      <c r="O86" s="9">
        <v>2076</v>
      </c>
    </row>
    <row r="87" spans="2:15" s="7" customFormat="1" ht="12" customHeight="1">
      <c r="B87" s="5"/>
      <c r="C87" s="4" t="s">
        <v>60</v>
      </c>
      <c r="D87" s="9">
        <v>4187</v>
      </c>
      <c r="E87" s="9">
        <v>1661</v>
      </c>
      <c r="F87" s="9">
        <v>913</v>
      </c>
      <c r="G87" s="9">
        <v>1227</v>
      </c>
      <c r="H87" s="9">
        <v>386</v>
      </c>
      <c r="I87" s="9">
        <v>1998</v>
      </c>
      <c r="J87" s="16">
        <f t="shared" si="9"/>
        <v>4336</v>
      </c>
      <c r="K87" s="9">
        <v>1569</v>
      </c>
      <c r="L87" s="9">
        <v>996</v>
      </c>
      <c r="M87" s="9">
        <v>1357</v>
      </c>
      <c r="N87" s="9">
        <v>414</v>
      </c>
      <c r="O87" s="9">
        <v>2221</v>
      </c>
    </row>
    <row r="88" spans="2:15" s="7" customFormat="1" ht="12" customHeight="1">
      <c r="B88" s="5"/>
      <c r="C88" s="4"/>
      <c r="D88" s="9"/>
      <c r="E88" s="9"/>
      <c r="F88" s="9"/>
      <c r="G88" s="9"/>
      <c r="H88" s="9"/>
      <c r="I88" s="9"/>
      <c r="J88" s="16"/>
      <c r="K88" s="9"/>
      <c r="L88" s="9"/>
      <c r="M88" s="9"/>
      <c r="N88" s="9"/>
      <c r="O88" s="9"/>
    </row>
    <row r="89" spans="2:15" s="7" customFormat="1" ht="12" customHeight="1">
      <c r="B89" s="18" t="s">
        <v>61</v>
      </c>
      <c r="C89" s="19"/>
      <c r="D89" s="8">
        <f aca="true" t="shared" si="11" ref="D89:O89">SUM(D90:D93)</f>
        <v>21181</v>
      </c>
      <c r="E89" s="8">
        <f t="shared" si="11"/>
        <v>7159</v>
      </c>
      <c r="F89" s="8">
        <f t="shared" si="11"/>
        <v>5062</v>
      </c>
      <c r="G89" s="8">
        <f t="shared" si="11"/>
        <v>6629</v>
      </c>
      <c r="H89" s="8">
        <f t="shared" si="11"/>
        <v>2331</v>
      </c>
      <c r="I89" s="8">
        <f t="shared" si="11"/>
        <v>10843</v>
      </c>
      <c r="J89" s="17">
        <f t="shared" si="9"/>
        <v>22848</v>
      </c>
      <c r="K89" s="8">
        <f t="shared" si="11"/>
        <v>6973</v>
      </c>
      <c r="L89" s="8">
        <f t="shared" si="11"/>
        <v>5884</v>
      </c>
      <c r="M89" s="8">
        <f t="shared" si="11"/>
        <v>7215</v>
      </c>
      <c r="N89" s="8">
        <f t="shared" si="11"/>
        <v>2776</v>
      </c>
      <c r="O89" s="8">
        <f t="shared" si="11"/>
        <v>11548</v>
      </c>
    </row>
    <row r="90" spans="2:15" s="7" customFormat="1" ht="12" customHeight="1">
      <c r="B90" s="5"/>
      <c r="C90" s="4" t="s">
        <v>98</v>
      </c>
      <c r="D90" s="9">
        <v>3838</v>
      </c>
      <c r="E90" s="9">
        <v>1380</v>
      </c>
      <c r="F90" s="9">
        <v>912</v>
      </c>
      <c r="G90" s="9">
        <v>1202</v>
      </c>
      <c r="H90" s="9">
        <v>344</v>
      </c>
      <c r="I90" s="9">
        <v>2013</v>
      </c>
      <c r="J90" s="16">
        <f t="shared" si="9"/>
        <v>4159</v>
      </c>
      <c r="K90" s="9">
        <v>1333</v>
      </c>
      <c r="L90" s="9">
        <v>1087</v>
      </c>
      <c r="M90" s="9">
        <v>1321</v>
      </c>
      <c r="N90" s="9">
        <v>418</v>
      </c>
      <c r="O90" s="9">
        <v>2254</v>
      </c>
    </row>
    <row r="91" spans="2:15" s="7" customFormat="1" ht="12" customHeight="1">
      <c r="B91" s="5"/>
      <c r="C91" s="4" t="s">
        <v>20</v>
      </c>
      <c r="D91" s="9">
        <v>3946</v>
      </c>
      <c r="E91" s="9">
        <v>1397</v>
      </c>
      <c r="F91" s="9">
        <v>952</v>
      </c>
      <c r="G91" s="9">
        <v>1229</v>
      </c>
      <c r="H91" s="9">
        <v>368</v>
      </c>
      <c r="I91" s="9">
        <v>2027</v>
      </c>
      <c r="J91" s="16">
        <f t="shared" si="9"/>
        <v>4196</v>
      </c>
      <c r="K91" s="9">
        <v>1328</v>
      </c>
      <c r="L91" s="9">
        <v>1117</v>
      </c>
      <c r="M91" s="9">
        <v>1342</v>
      </c>
      <c r="N91" s="9">
        <v>409</v>
      </c>
      <c r="O91" s="9">
        <v>2195</v>
      </c>
    </row>
    <row r="92" spans="2:15" s="7" customFormat="1" ht="12" customHeight="1">
      <c r="B92" s="5"/>
      <c r="C92" s="4" t="s">
        <v>62</v>
      </c>
      <c r="D92" s="9">
        <v>7513</v>
      </c>
      <c r="E92" s="9">
        <v>2438</v>
      </c>
      <c r="F92" s="9">
        <v>1796</v>
      </c>
      <c r="G92" s="9">
        <v>2348</v>
      </c>
      <c r="H92" s="9">
        <v>931</v>
      </c>
      <c r="I92" s="9">
        <v>3714</v>
      </c>
      <c r="J92" s="16">
        <f t="shared" si="9"/>
        <v>7994</v>
      </c>
      <c r="K92" s="9">
        <v>2330</v>
      </c>
      <c r="L92" s="9">
        <v>2010</v>
      </c>
      <c r="M92" s="9">
        <v>2545</v>
      </c>
      <c r="N92" s="9">
        <v>1109</v>
      </c>
      <c r="O92" s="9">
        <v>3838</v>
      </c>
    </row>
    <row r="93" spans="2:15" s="7" customFormat="1" ht="12" customHeight="1">
      <c r="B93" s="5"/>
      <c r="C93" s="4" t="s">
        <v>63</v>
      </c>
      <c r="D93" s="9">
        <v>5884</v>
      </c>
      <c r="E93" s="9">
        <v>1944</v>
      </c>
      <c r="F93" s="9">
        <v>1402</v>
      </c>
      <c r="G93" s="9">
        <v>1850</v>
      </c>
      <c r="H93" s="9">
        <v>688</v>
      </c>
      <c r="I93" s="9">
        <v>3089</v>
      </c>
      <c r="J93" s="16">
        <f t="shared" si="9"/>
        <v>6499</v>
      </c>
      <c r="K93" s="9">
        <v>1982</v>
      </c>
      <c r="L93" s="9">
        <v>1670</v>
      </c>
      <c r="M93" s="9">
        <v>2007</v>
      </c>
      <c r="N93" s="9">
        <v>840</v>
      </c>
      <c r="O93" s="9">
        <v>3261</v>
      </c>
    </row>
    <row r="94" spans="2:15" s="7" customFormat="1" ht="12" customHeight="1">
      <c r="B94" s="5"/>
      <c r="C94" s="4"/>
      <c r="D94" s="9"/>
      <c r="E94" s="9"/>
      <c r="F94" s="9"/>
      <c r="G94" s="9"/>
      <c r="H94" s="9"/>
      <c r="I94" s="9"/>
      <c r="J94" s="16"/>
      <c r="K94" s="9"/>
      <c r="L94" s="9"/>
      <c r="M94" s="9"/>
      <c r="N94" s="9"/>
      <c r="O94" s="9"/>
    </row>
    <row r="95" spans="2:15" s="7" customFormat="1" ht="12" customHeight="1">
      <c r="B95" s="18" t="s">
        <v>64</v>
      </c>
      <c r="C95" s="19"/>
      <c r="D95" s="8">
        <f aca="true" t="shared" si="12" ref="D95:O95">SUM(D96:D100)</f>
        <v>21399</v>
      </c>
      <c r="E95" s="8">
        <f t="shared" si="12"/>
        <v>7185</v>
      </c>
      <c r="F95" s="8">
        <f t="shared" si="12"/>
        <v>5331</v>
      </c>
      <c r="G95" s="8">
        <f t="shared" si="12"/>
        <v>6671</v>
      </c>
      <c r="H95" s="8">
        <f t="shared" si="12"/>
        <v>2212</v>
      </c>
      <c r="I95" s="8">
        <f t="shared" si="12"/>
        <v>10751</v>
      </c>
      <c r="J95" s="17">
        <f t="shared" si="9"/>
        <v>22303</v>
      </c>
      <c r="K95" s="8">
        <f t="shared" si="12"/>
        <v>6817</v>
      </c>
      <c r="L95" s="8">
        <f t="shared" si="12"/>
        <v>5694</v>
      </c>
      <c r="M95" s="8">
        <f t="shared" si="12"/>
        <v>7154</v>
      </c>
      <c r="N95" s="8">
        <f t="shared" si="12"/>
        <v>2638</v>
      </c>
      <c r="O95" s="8">
        <f t="shared" si="12"/>
        <v>11362</v>
      </c>
    </row>
    <row r="96" spans="2:15" s="7" customFormat="1" ht="12" customHeight="1">
      <c r="B96" s="5"/>
      <c r="C96" s="4" t="s">
        <v>65</v>
      </c>
      <c r="D96" s="9">
        <v>4330</v>
      </c>
      <c r="E96" s="9">
        <v>1384</v>
      </c>
      <c r="F96" s="9">
        <v>1052</v>
      </c>
      <c r="G96" s="9">
        <v>1343</v>
      </c>
      <c r="H96" s="9">
        <v>551</v>
      </c>
      <c r="I96" s="9">
        <v>2065</v>
      </c>
      <c r="J96" s="16">
        <f t="shared" si="9"/>
        <v>4596</v>
      </c>
      <c r="K96" s="9">
        <v>1328</v>
      </c>
      <c r="L96" s="9">
        <v>1164</v>
      </c>
      <c r="M96" s="9">
        <v>1451</v>
      </c>
      <c r="N96" s="9">
        <v>653</v>
      </c>
      <c r="O96" s="9">
        <v>2239</v>
      </c>
    </row>
    <row r="97" spans="2:15" s="7" customFormat="1" ht="12" customHeight="1">
      <c r="B97" s="5"/>
      <c r="C97" s="4" t="s">
        <v>66</v>
      </c>
      <c r="D97" s="9">
        <v>7851</v>
      </c>
      <c r="E97" s="9">
        <v>2695</v>
      </c>
      <c r="F97" s="9">
        <v>1918</v>
      </c>
      <c r="G97" s="9">
        <v>2477</v>
      </c>
      <c r="H97" s="9">
        <v>761</v>
      </c>
      <c r="I97" s="9">
        <v>3801</v>
      </c>
      <c r="J97" s="16">
        <f t="shared" si="9"/>
        <v>8140</v>
      </c>
      <c r="K97" s="9">
        <v>2569</v>
      </c>
      <c r="L97" s="9">
        <v>1994</v>
      </c>
      <c r="M97" s="9">
        <v>2677</v>
      </c>
      <c r="N97" s="9">
        <v>900</v>
      </c>
      <c r="O97" s="9">
        <v>4213</v>
      </c>
    </row>
    <row r="98" spans="2:15" s="7" customFormat="1" ht="12" customHeight="1">
      <c r="B98" s="5"/>
      <c r="C98" s="4" t="s">
        <v>85</v>
      </c>
      <c r="D98" s="9">
        <v>2727</v>
      </c>
      <c r="E98" s="9">
        <v>923</v>
      </c>
      <c r="F98" s="9">
        <v>707</v>
      </c>
      <c r="G98" s="9">
        <v>836</v>
      </c>
      <c r="H98" s="9">
        <v>261</v>
      </c>
      <c r="I98" s="9">
        <v>1401</v>
      </c>
      <c r="J98" s="16">
        <f t="shared" si="9"/>
        <v>2850</v>
      </c>
      <c r="K98" s="9">
        <v>873</v>
      </c>
      <c r="L98" s="9">
        <v>745</v>
      </c>
      <c r="M98" s="9">
        <v>890</v>
      </c>
      <c r="N98" s="9">
        <v>342</v>
      </c>
      <c r="O98" s="9">
        <v>1454</v>
      </c>
    </row>
    <row r="99" spans="2:15" s="7" customFormat="1" ht="12" customHeight="1">
      <c r="B99" s="5"/>
      <c r="C99" s="4" t="s">
        <v>67</v>
      </c>
      <c r="D99" s="9">
        <v>3332</v>
      </c>
      <c r="E99" s="9">
        <v>1163</v>
      </c>
      <c r="F99" s="9">
        <v>814</v>
      </c>
      <c r="G99" s="9">
        <v>1041</v>
      </c>
      <c r="H99" s="9">
        <v>314</v>
      </c>
      <c r="I99" s="9">
        <v>1808</v>
      </c>
      <c r="J99" s="16">
        <f t="shared" si="9"/>
        <v>3404</v>
      </c>
      <c r="K99" s="9">
        <v>1034</v>
      </c>
      <c r="L99" s="9">
        <v>898</v>
      </c>
      <c r="M99" s="9">
        <v>1099</v>
      </c>
      <c r="N99" s="9">
        <v>373</v>
      </c>
      <c r="O99" s="9">
        <v>1841</v>
      </c>
    </row>
    <row r="100" spans="2:15" s="7" customFormat="1" ht="12" customHeight="1">
      <c r="B100" s="5"/>
      <c r="C100" s="4" t="s">
        <v>99</v>
      </c>
      <c r="D100" s="9">
        <v>3159</v>
      </c>
      <c r="E100" s="9">
        <v>1020</v>
      </c>
      <c r="F100" s="9">
        <v>840</v>
      </c>
      <c r="G100" s="9">
        <v>974</v>
      </c>
      <c r="H100" s="9">
        <v>325</v>
      </c>
      <c r="I100" s="9">
        <v>1676</v>
      </c>
      <c r="J100" s="16">
        <f t="shared" si="9"/>
        <v>3313</v>
      </c>
      <c r="K100" s="9">
        <v>1013</v>
      </c>
      <c r="L100" s="9">
        <v>893</v>
      </c>
      <c r="M100" s="9">
        <v>1037</v>
      </c>
      <c r="N100" s="9">
        <v>370</v>
      </c>
      <c r="O100" s="9">
        <v>1615</v>
      </c>
    </row>
    <row r="101" spans="2:15" s="7" customFormat="1" ht="12" customHeight="1">
      <c r="B101" s="5"/>
      <c r="C101" s="4"/>
      <c r="D101" s="9"/>
      <c r="E101" s="9"/>
      <c r="F101" s="9"/>
      <c r="G101" s="9"/>
      <c r="H101" s="9"/>
      <c r="I101" s="9"/>
      <c r="J101" s="16"/>
      <c r="K101" s="9"/>
      <c r="L101" s="9"/>
      <c r="M101" s="9"/>
      <c r="N101" s="9"/>
      <c r="O101" s="9"/>
    </row>
    <row r="102" spans="2:15" s="7" customFormat="1" ht="12" customHeight="1">
      <c r="B102" s="18" t="s">
        <v>68</v>
      </c>
      <c r="C102" s="19"/>
      <c r="D102" s="8">
        <f aca="true" t="shared" si="13" ref="D102:O102">SUM(D103:D105)</f>
        <v>8010</v>
      </c>
      <c r="E102" s="8">
        <f t="shared" si="13"/>
        <v>2620</v>
      </c>
      <c r="F102" s="8">
        <f t="shared" si="13"/>
        <v>2032</v>
      </c>
      <c r="G102" s="8">
        <f t="shared" si="13"/>
        <v>2412</v>
      </c>
      <c r="H102" s="8">
        <f t="shared" si="13"/>
        <v>946</v>
      </c>
      <c r="I102" s="8">
        <f t="shared" si="13"/>
        <v>3954</v>
      </c>
      <c r="J102" s="17">
        <f t="shared" si="9"/>
        <v>8542</v>
      </c>
      <c r="K102" s="8">
        <f t="shared" si="13"/>
        <v>2604</v>
      </c>
      <c r="L102" s="8">
        <f t="shared" si="13"/>
        <v>2184</v>
      </c>
      <c r="M102" s="8">
        <f t="shared" si="13"/>
        <v>2669</v>
      </c>
      <c r="N102" s="8">
        <f t="shared" si="13"/>
        <v>1085</v>
      </c>
      <c r="O102" s="8">
        <f t="shared" si="13"/>
        <v>3827</v>
      </c>
    </row>
    <row r="103" spans="2:15" s="7" customFormat="1" ht="12" customHeight="1">
      <c r="B103" s="5"/>
      <c r="C103" s="4" t="s">
        <v>69</v>
      </c>
      <c r="D103" s="9">
        <v>3175</v>
      </c>
      <c r="E103" s="9">
        <v>1082</v>
      </c>
      <c r="F103" s="9">
        <v>764</v>
      </c>
      <c r="G103" s="9">
        <v>938</v>
      </c>
      <c r="H103" s="9">
        <v>391</v>
      </c>
      <c r="I103" s="9">
        <v>1616</v>
      </c>
      <c r="J103" s="16">
        <f t="shared" si="9"/>
        <v>3366</v>
      </c>
      <c r="K103" s="9">
        <v>1076</v>
      </c>
      <c r="L103" s="9">
        <v>839</v>
      </c>
      <c r="M103" s="9">
        <v>1042</v>
      </c>
      <c r="N103" s="9">
        <v>409</v>
      </c>
      <c r="O103" s="9">
        <v>1388</v>
      </c>
    </row>
    <row r="104" spans="2:15" s="7" customFormat="1" ht="12" customHeight="1">
      <c r="B104" s="5"/>
      <c r="C104" s="4" t="s">
        <v>86</v>
      </c>
      <c r="D104" s="9">
        <v>3311</v>
      </c>
      <c r="E104" s="9">
        <v>1063</v>
      </c>
      <c r="F104" s="9">
        <v>874</v>
      </c>
      <c r="G104" s="9">
        <v>999</v>
      </c>
      <c r="H104" s="9">
        <v>375</v>
      </c>
      <c r="I104" s="9">
        <v>1613</v>
      </c>
      <c r="J104" s="16">
        <f t="shared" si="9"/>
        <v>3483</v>
      </c>
      <c r="K104" s="9">
        <v>1021</v>
      </c>
      <c r="L104" s="9">
        <v>913</v>
      </c>
      <c r="M104" s="9">
        <v>1096</v>
      </c>
      <c r="N104" s="9">
        <v>453</v>
      </c>
      <c r="O104" s="9">
        <v>1680</v>
      </c>
    </row>
    <row r="105" spans="2:15" s="7" customFormat="1" ht="12">
      <c r="B105" s="5"/>
      <c r="C105" s="4" t="s">
        <v>87</v>
      </c>
      <c r="D105" s="9">
        <v>1524</v>
      </c>
      <c r="E105" s="9">
        <v>475</v>
      </c>
      <c r="F105" s="9">
        <v>394</v>
      </c>
      <c r="G105" s="9">
        <v>475</v>
      </c>
      <c r="H105" s="9">
        <v>180</v>
      </c>
      <c r="I105" s="9">
        <v>725</v>
      </c>
      <c r="J105" s="16">
        <f t="shared" si="9"/>
        <v>1693</v>
      </c>
      <c r="K105" s="9">
        <v>507</v>
      </c>
      <c r="L105" s="9">
        <v>432</v>
      </c>
      <c r="M105" s="9">
        <v>531</v>
      </c>
      <c r="N105" s="9">
        <v>223</v>
      </c>
      <c r="O105" s="9">
        <v>759</v>
      </c>
    </row>
    <row r="106" spans="2:15" s="7" customFormat="1" ht="12">
      <c r="B106" s="5"/>
      <c r="C106" s="4"/>
      <c r="D106" s="9"/>
      <c r="E106" s="9"/>
      <c r="F106" s="9"/>
      <c r="G106" s="9"/>
      <c r="H106" s="9"/>
      <c r="I106" s="9"/>
      <c r="J106" s="16"/>
      <c r="K106" s="9"/>
      <c r="L106" s="9"/>
      <c r="M106" s="9"/>
      <c r="N106" s="9"/>
      <c r="O106" s="9"/>
    </row>
    <row r="107" spans="2:15" s="7" customFormat="1" ht="12" customHeight="1">
      <c r="B107" s="18" t="s">
        <v>70</v>
      </c>
      <c r="C107" s="19"/>
      <c r="D107" s="8">
        <f aca="true" t="shared" si="14" ref="D107:O107">SUM(D108:D112)</f>
        <v>25506</v>
      </c>
      <c r="E107" s="8">
        <f t="shared" si="14"/>
        <v>8748</v>
      </c>
      <c r="F107" s="8">
        <f t="shared" si="14"/>
        <v>5925</v>
      </c>
      <c r="G107" s="8">
        <f t="shared" si="14"/>
        <v>7969</v>
      </c>
      <c r="H107" s="8">
        <f t="shared" si="14"/>
        <v>2864</v>
      </c>
      <c r="I107" s="8">
        <f t="shared" si="14"/>
        <v>12322</v>
      </c>
      <c r="J107" s="17">
        <f t="shared" si="9"/>
        <v>26888</v>
      </c>
      <c r="K107" s="8">
        <f t="shared" si="14"/>
        <v>8468</v>
      </c>
      <c r="L107" s="8">
        <f t="shared" si="14"/>
        <v>6254</v>
      </c>
      <c r="M107" s="8">
        <f t="shared" si="14"/>
        <v>8727</v>
      </c>
      <c r="N107" s="8">
        <f t="shared" si="14"/>
        <v>3439</v>
      </c>
      <c r="O107" s="8">
        <f t="shared" si="14"/>
        <v>13140</v>
      </c>
    </row>
    <row r="108" spans="2:15" s="7" customFormat="1" ht="12">
      <c r="B108" s="5"/>
      <c r="C108" s="4" t="s">
        <v>71</v>
      </c>
      <c r="D108" s="9">
        <v>7709</v>
      </c>
      <c r="E108" s="9">
        <v>2799</v>
      </c>
      <c r="F108" s="9">
        <v>1631</v>
      </c>
      <c r="G108" s="9">
        <v>2374</v>
      </c>
      <c r="H108" s="9">
        <v>905</v>
      </c>
      <c r="I108" s="9">
        <v>3758</v>
      </c>
      <c r="J108" s="16">
        <f t="shared" si="9"/>
        <v>8150</v>
      </c>
      <c r="K108" s="9">
        <v>2745</v>
      </c>
      <c r="L108" s="9">
        <v>1726</v>
      </c>
      <c r="M108" s="9">
        <v>2658</v>
      </c>
      <c r="N108" s="9">
        <v>1021</v>
      </c>
      <c r="O108" s="9">
        <v>3999</v>
      </c>
    </row>
    <row r="109" spans="2:15" ht="13.5">
      <c r="B109" s="5"/>
      <c r="C109" s="4" t="s">
        <v>72</v>
      </c>
      <c r="D109" s="9">
        <v>3909</v>
      </c>
      <c r="E109" s="9">
        <v>1289</v>
      </c>
      <c r="F109" s="9">
        <v>917</v>
      </c>
      <c r="G109" s="9">
        <v>1260</v>
      </c>
      <c r="H109" s="9">
        <v>443</v>
      </c>
      <c r="I109" s="9">
        <v>1845</v>
      </c>
      <c r="J109" s="16">
        <f t="shared" si="9"/>
        <v>4074</v>
      </c>
      <c r="K109" s="9">
        <v>1157</v>
      </c>
      <c r="L109" s="9">
        <v>1018</v>
      </c>
      <c r="M109" s="9">
        <v>1330</v>
      </c>
      <c r="N109" s="9">
        <v>569</v>
      </c>
      <c r="O109" s="9">
        <v>2015</v>
      </c>
    </row>
    <row r="110" spans="2:15" ht="13.5">
      <c r="B110" s="5"/>
      <c r="C110" s="4" t="s">
        <v>100</v>
      </c>
      <c r="D110" s="9">
        <v>4083</v>
      </c>
      <c r="E110" s="9">
        <v>1424</v>
      </c>
      <c r="F110" s="9">
        <v>923</v>
      </c>
      <c r="G110" s="9">
        <v>1295</v>
      </c>
      <c r="H110" s="9">
        <v>441</v>
      </c>
      <c r="I110" s="9">
        <v>2126</v>
      </c>
      <c r="J110" s="16">
        <f t="shared" si="9"/>
        <v>4393</v>
      </c>
      <c r="K110" s="9">
        <v>1444</v>
      </c>
      <c r="L110" s="9">
        <v>980</v>
      </c>
      <c r="M110" s="9">
        <v>1449</v>
      </c>
      <c r="N110" s="9">
        <v>520</v>
      </c>
      <c r="O110" s="9">
        <v>2245</v>
      </c>
    </row>
    <row r="111" spans="2:15" ht="13.5">
      <c r="B111" s="5"/>
      <c r="C111" s="4" t="s">
        <v>73</v>
      </c>
      <c r="D111" s="9">
        <v>3652</v>
      </c>
      <c r="E111" s="9">
        <v>1172</v>
      </c>
      <c r="F111" s="9">
        <v>965</v>
      </c>
      <c r="G111" s="9">
        <v>1128</v>
      </c>
      <c r="H111" s="9">
        <v>387</v>
      </c>
      <c r="I111" s="9">
        <v>1709</v>
      </c>
      <c r="J111" s="16">
        <f t="shared" si="9"/>
        <v>3872</v>
      </c>
      <c r="K111" s="9">
        <v>1190</v>
      </c>
      <c r="L111" s="9">
        <v>958</v>
      </c>
      <c r="M111" s="9">
        <v>1240</v>
      </c>
      <c r="N111" s="9">
        <v>484</v>
      </c>
      <c r="O111" s="9">
        <v>1824</v>
      </c>
    </row>
    <row r="112" spans="2:15" ht="13.5">
      <c r="B112" s="5"/>
      <c r="C112" s="4" t="s">
        <v>88</v>
      </c>
      <c r="D112" s="9">
        <v>6153</v>
      </c>
      <c r="E112" s="9">
        <v>2064</v>
      </c>
      <c r="F112" s="9">
        <v>1489</v>
      </c>
      <c r="G112" s="9">
        <v>1912</v>
      </c>
      <c r="H112" s="9">
        <v>688</v>
      </c>
      <c r="I112" s="9">
        <v>2884</v>
      </c>
      <c r="J112" s="16">
        <f t="shared" si="9"/>
        <v>6399</v>
      </c>
      <c r="K112" s="9">
        <v>1932</v>
      </c>
      <c r="L112" s="9">
        <v>1572</v>
      </c>
      <c r="M112" s="9">
        <v>2050</v>
      </c>
      <c r="N112" s="9">
        <v>845</v>
      </c>
      <c r="O112" s="9">
        <v>3057</v>
      </c>
    </row>
  </sheetData>
  <mergeCells count="31">
    <mergeCell ref="N5:N7"/>
    <mergeCell ref="B59:C59"/>
    <mergeCell ref="O3:O7"/>
    <mergeCell ref="B3:C7"/>
    <mergeCell ref="I3:I7"/>
    <mergeCell ref="J3:N3"/>
    <mergeCell ref="J4:N4"/>
    <mergeCell ref="J5:J7"/>
    <mergeCell ref="K5:K7"/>
    <mergeCell ref="L5:L7"/>
    <mergeCell ref="M5:M7"/>
    <mergeCell ref="B23:C23"/>
    <mergeCell ref="B102:C102"/>
    <mergeCell ref="B107:C107"/>
    <mergeCell ref="B22:C22"/>
    <mergeCell ref="B89:C89"/>
    <mergeCell ref="B95:C95"/>
    <mergeCell ref="B9:C9"/>
    <mergeCell ref="B35:C35"/>
    <mergeCell ref="B43:C43"/>
    <mergeCell ref="D3:H3"/>
    <mergeCell ref="D4:H4"/>
    <mergeCell ref="D5:D7"/>
    <mergeCell ref="E5:E7"/>
    <mergeCell ref="F5:F7"/>
    <mergeCell ref="G5:G7"/>
    <mergeCell ref="H5:H7"/>
    <mergeCell ref="B51:C51"/>
    <mergeCell ref="B66:C66"/>
    <mergeCell ref="B69:C69"/>
    <mergeCell ref="B79:C79"/>
  </mergeCells>
  <printOptions/>
  <pageMargins left="0.75" right="0.75" top="1" bottom="1" header="0.512" footer="0.512"/>
  <pageSetup orientation="portrait" paperSize="9" r:id="rId1"/>
  <rowBreaks count="1" manualBreakCount="1">
    <brk id="5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ishizeki</dc:creator>
  <cp:keywords/>
  <dc:description/>
  <cp:lastModifiedBy>ナブアシスト</cp:lastModifiedBy>
  <cp:lastPrinted>2004-02-05T05:25:10Z</cp:lastPrinted>
  <dcterms:created xsi:type="dcterms:W3CDTF">2002-01-31T07:36:36Z</dcterms:created>
  <dcterms:modified xsi:type="dcterms:W3CDTF">2004-02-05T05:25:13Z</dcterms:modified>
  <cp:category/>
  <cp:version/>
  <cp:contentType/>
  <cp:contentStatus/>
</cp:coreProperties>
</file>