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個人有農家数と台数" sheetId="1" r:id="rId1"/>
    <sheet name="数戸共有農家数" sheetId="2" r:id="rId2"/>
    <sheet name="数戸共有の機械台数" sheetId="3" r:id="rId3"/>
  </sheets>
  <definedNames>
    <definedName name="_xlnm.Print_Area" localSheetId="0">'個人有農家数と台数'!$A$1:$AC$94</definedName>
    <definedName name="_xlnm.Print_Area" localSheetId="2">'数戸共有の機械台数'!$A$1:$P$95</definedName>
    <definedName name="_xlnm.Print_Area" localSheetId="1">'数戸共有農家数'!$A$1:$P$94</definedName>
    <definedName name="_xlnm.Print_Titles" localSheetId="0">'個人有農家数と台数'!$A:$C,'個人有農家数と台数'!$1:$5</definedName>
    <definedName name="_xlnm.Print_Titles" localSheetId="2">'数戸共有の機械台数'!$1:$5</definedName>
    <definedName name="_xlnm.Print_Titles" localSheetId="1">'数戸共有農家数'!$1:$5</definedName>
  </definedNames>
  <calcPr fullCalcOnLoad="1"/>
</workbook>
</file>

<file path=xl/sharedStrings.xml><?xml version="1.0" encoding="utf-8"?>
<sst xmlns="http://schemas.openxmlformats.org/spreadsheetml/2006/main" count="945" uniqueCount="141">
  <si>
    <t>区分</t>
  </si>
  <si>
    <t>実農家数</t>
  </si>
  <si>
    <t>農家数</t>
  </si>
  <si>
    <t>計</t>
  </si>
  <si>
    <t>昭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</si>
  <si>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</si>
  <si>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</si>
  <si>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</si>
  <si>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</si>
  <si>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</si>
  <si>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</si>
  <si>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</si>
  <si>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</si>
  <si>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</si>
  <si>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</si>
  <si>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</si>
  <si>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</si>
  <si>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</si>
  <si>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</si>
  <si>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</si>
  <si>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</si>
  <si>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</si>
  <si>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</si>
  <si>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</si>
  <si>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</si>
  <si>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</si>
  <si>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</si>
  <si>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</si>
  <si>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</si>
  <si>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</si>
  <si>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</si>
  <si>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</si>
  <si>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</si>
  <si>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</si>
  <si>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</si>
  <si>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</si>
  <si>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</si>
  <si>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</si>
  <si>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</si>
  <si>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</si>
  <si>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</si>
  <si>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</si>
  <si>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</si>
  <si>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</si>
  <si>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</si>
  <si>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</si>
  <si>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</si>
  <si>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</si>
  <si>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</si>
  <si>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</si>
  <si>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</si>
  <si>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</si>
  <si>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</si>
  <si>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</si>
  <si>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</si>
  <si>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</si>
  <si>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</si>
  <si>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</si>
  <si>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</si>
  <si>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</si>
  <si>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</si>
  <si>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</si>
  <si>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</si>
  <si>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</si>
  <si>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</si>
  <si>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</si>
  <si>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</si>
  <si>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</si>
  <si>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</si>
  <si>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</si>
  <si>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</si>
  <si>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</si>
  <si>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</si>
  <si>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</si>
  <si>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</si>
  <si>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</si>
  <si>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</si>
  <si>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</si>
  <si>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</si>
  <si>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</si>
  <si>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</si>
  <si>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</si>
  <si>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</si>
  <si>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</t>
  </si>
  <si>
    <t>農家数：戸</t>
  </si>
  <si>
    <t>単位：戸</t>
  </si>
  <si>
    <t>台　数：台</t>
  </si>
  <si>
    <t>動力耕うん機・農用トラクター</t>
  </si>
  <si>
    <t>歩行型</t>
  </si>
  <si>
    <t>15馬力未満</t>
  </si>
  <si>
    <t>30馬力以上</t>
  </si>
  <si>
    <t>台　数</t>
  </si>
  <si>
    <t>歩　行　型</t>
  </si>
  <si>
    <t>動力防除機</t>
  </si>
  <si>
    <t>動力田植機</t>
  </si>
  <si>
    <t>バインダー</t>
  </si>
  <si>
    <t>バインダー</t>
  </si>
  <si>
    <t>自脱型コンバイン</t>
  </si>
  <si>
    <t>米麦用乾燥機</t>
  </si>
  <si>
    <t>動　力
防除機</t>
  </si>
  <si>
    <t>動　力
田植機</t>
  </si>
  <si>
    <t>自　脱　型
コンバイン</t>
  </si>
  <si>
    <t>米麦用
乾燥機</t>
  </si>
  <si>
    <t>単位：台</t>
  </si>
  <si>
    <t>郡計</t>
  </si>
  <si>
    <t>40.2.1</t>
  </si>
  <si>
    <t>40.2.1</t>
  </si>
  <si>
    <t>45.2.1</t>
  </si>
  <si>
    <t>45.2.1</t>
  </si>
  <si>
    <t>55.2.1</t>
  </si>
  <si>
    <t>55.2.1</t>
  </si>
  <si>
    <t>50.2.1</t>
  </si>
  <si>
    <t>個人有農家数と台数</t>
  </si>
  <si>
    <t>15　～　20</t>
  </si>
  <si>
    <t>20～30</t>
  </si>
  <si>
    <t>20　～　30</t>
  </si>
  <si>
    <t>走行式動力防除機</t>
  </si>
  <si>
    <t>バインダー</t>
  </si>
  <si>
    <t>15～30</t>
  </si>
  <si>
    <t>40.2.1</t>
  </si>
  <si>
    <t>45.2.1</t>
  </si>
  <si>
    <t>50.2.1</t>
  </si>
  <si>
    <t>55.2.1</t>
  </si>
  <si>
    <t>バルククーラー</t>
  </si>
  <si>
    <t>数戸共有農家数</t>
  </si>
  <si>
    <t>バルク
クーラー</t>
  </si>
  <si>
    <t>数戸共有の機械台数</t>
  </si>
  <si>
    <t>15～20</t>
  </si>
  <si>
    <t>…</t>
  </si>
  <si>
    <t>-</t>
  </si>
  <si>
    <t>-</t>
  </si>
  <si>
    <t>-</t>
  </si>
  <si>
    <t>…</t>
  </si>
  <si>
    <t>-</t>
  </si>
  <si>
    <t>吉岡村</t>
  </si>
  <si>
    <t>赤堀村</t>
  </si>
  <si>
    <t>笠懸村</t>
  </si>
  <si>
    <t>-</t>
  </si>
  <si>
    <t>-</t>
  </si>
  <si>
    <t>(注)動力耕うん機・農用トラクターについて、①４０年の表頭15馬力未満欄は10馬力未満、15～20欄は10～20の数値である。②５０年以前は歩行型・乗用型に区分していない。</t>
  </si>
  <si>
    <t>(注)動力耕うん機・農用トラクターについて、①40年の表頭15～20欄は10～20の数値である。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</si>
</sst>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38" fontId="1" fillId="0" borderId="4" xfId="16" applyFont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38" fontId="1" fillId="0" borderId="4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3" borderId="8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4" width="9.125" style="0" bestFit="1" customWidth="1"/>
    <col min="5" max="5" width="9.75390625" style="0" bestFit="1" customWidth="1"/>
    <col min="6" max="25" width="9.125" style="0" bestFit="1" customWidth="1"/>
  </cols>
  <sheetData>
    <row r="1" spans="1:29" ht="14.25" customHeight="1">
      <c r="A1" s="1"/>
      <c r="B1" s="16" t="s">
        <v>112</v>
      </c>
      <c r="C1" s="2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13" t="s">
        <v>83</v>
      </c>
      <c r="Q1" s="1" t="s">
        <v>84</v>
      </c>
      <c r="R1" s="3"/>
      <c r="S1" s="3"/>
      <c r="T1" s="3"/>
      <c r="AB1" s="13" t="s">
        <v>83</v>
      </c>
      <c r="AC1" s="1" t="s">
        <v>84</v>
      </c>
    </row>
    <row r="2" spans="1:29" ht="12" customHeight="1">
      <c r="A2" s="1"/>
      <c r="B2" s="1"/>
      <c r="C2" s="1"/>
      <c r="P2" s="1"/>
      <c r="Q2" s="1" t="s">
        <v>86</v>
      </c>
      <c r="AB2" s="1"/>
      <c r="AC2" s="1" t="s">
        <v>86</v>
      </c>
    </row>
    <row r="3" spans="1:29" ht="12" customHeight="1">
      <c r="A3" s="1"/>
      <c r="B3" s="31" t="s">
        <v>0</v>
      </c>
      <c r="C3" s="32"/>
      <c r="D3" s="34" t="s">
        <v>87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 t="s">
        <v>93</v>
      </c>
      <c r="Q3" s="41"/>
      <c r="R3" s="34" t="s">
        <v>116</v>
      </c>
      <c r="S3" s="41"/>
      <c r="T3" s="34" t="s">
        <v>94</v>
      </c>
      <c r="U3" s="41"/>
      <c r="V3" s="30" t="s">
        <v>96</v>
      </c>
      <c r="W3" s="30"/>
      <c r="X3" s="30" t="s">
        <v>97</v>
      </c>
      <c r="Y3" s="36"/>
      <c r="Z3" s="30" t="s">
        <v>98</v>
      </c>
      <c r="AA3" s="30"/>
      <c r="AB3" s="30" t="s">
        <v>123</v>
      </c>
      <c r="AC3" s="30"/>
    </row>
    <row r="4" spans="1:29" ht="12" customHeight="1">
      <c r="A4" s="1"/>
      <c r="B4" s="31"/>
      <c r="C4" s="32"/>
      <c r="D4" s="34" t="s">
        <v>3</v>
      </c>
      <c r="E4" s="35"/>
      <c r="F4" s="34" t="s">
        <v>92</v>
      </c>
      <c r="G4" s="35"/>
      <c r="H4" s="30" t="s">
        <v>89</v>
      </c>
      <c r="I4" s="30"/>
      <c r="J4" s="30" t="s">
        <v>113</v>
      </c>
      <c r="K4" s="30"/>
      <c r="L4" s="39" t="s">
        <v>115</v>
      </c>
      <c r="M4" s="40"/>
      <c r="N4" s="30" t="s">
        <v>90</v>
      </c>
      <c r="O4" s="30"/>
      <c r="P4" s="41"/>
      <c r="Q4" s="41"/>
      <c r="R4" s="41"/>
      <c r="S4" s="41"/>
      <c r="T4" s="41"/>
      <c r="U4" s="41"/>
      <c r="V4" s="30"/>
      <c r="W4" s="30"/>
      <c r="X4" s="36"/>
      <c r="Y4" s="36"/>
      <c r="Z4" s="30"/>
      <c r="AA4" s="30"/>
      <c r="AB4" s="30"/>
      <c r="AC4" s="30"/>
    </row>
    <row r="5" spans="1:29" ht="12" customHeight="1">
      <c r="A5" s="1"/>
      <c r="B5" s="31"/>
      <c r="C5" s="32"/>
      <c r="D5" s="5" t="s">
        <v>1</v>
      </c>
      <c r="E5" s="5" t="s">
        <v>91</v>
      </c>
      <c r="F5" s="5" t="s">
        <v>2</v>
      </c>
      <c r="G5" s="5" t="s">
        <v>91</v>
      </c>
      <c r="H5" s="5" t="s">
        <v>2</v>
      </c>
      <c r="I5" s="5" t="s">
        <v>91</v>
      </c>
      <c r="J5" s="5" t="s">
        <v>2</v>
      </c>
      <c r="K5" s="5" t="s">
        <v>91</v>
      </c>
      <c r="L5" s="5" t="s">
        <v>2</v>
      </c>
      <c r="M5" s="5" t="s">
        <v>91</v>
      </c>
      <c r="N5" s="5" t="s">
        <v>2</v>
      </c>
      <c r="O5" s="5" t="s">
        <v>91</v>
      </c>
      <c r="P5" s="5" t="s">
        <v>2</v>
      </c>
      <c r="Q5" s="5" t="s">
        <v>91</v>
      </c>
      <c r="R5" s="5" t="s">
        <v>2</v>
      </c>
      <c r="S5" s="5" t="s">
        <v>91</v>
      </c>
      <c r="T5" s="5" t="s">
        <v>2</v>
      </c>
      <c r="U5" s="5" t="s">
        <v>91</v>
      </c>
      <c r="V5" s="5" t="s">
        <v>2</v>
      </c>
      <c r="W5" s="5" t="s">
        <v>91</v>
      </c>
      <c r="X5" s="5" t="s">
        <v>2</v>
      </c>
      <c r="Y5" s="5" t="s">
        <v>91</v>
      </c>
      <c r="Z5" s="5" t="s">
        <v>2</v>
      </c>
      <c r="AA5" s="5" t="s">
        <v>91</v>
      </c>
      <c r="AB5" s="5" t="s">
        <v>2</v>
      </c>
      <c r="AC5" s="5" t="s">
        <v>91</v>
      </c>
    </row>
    <row r="6" spans="1:29" ht="12" customHeight="1">
      <c r="A6" s="1"/>
      <c r="B6" s="6" t="s">
        <v>4</v>
      </c>
      <c r="C6" s="7" t="s">
        <v>105</v>
      </c>
      <c r="D6" s="8">
        <v>62138</v>
      </c>
      <c r="E6" s="8">
        <v>62379</v>
      </c>
      <c r="F6" s="24" t="s">
        <v>128</v>
      </c>
      <c r="G6" s="24" t="s">
        <v>128</v>
      </c>
      <c r="H6" s="24" t="s">
        <v>128</v>
      </c>
      <c r="I6" s="24">
        <v>60330</v>
      </c>
      <c r="J6" s="24">
        <v>338</v>
      </c>
      <c r="K6" s="24">
        <v>338</v>
      </c>
      <c r="L6" s="24">
        <v>6</v>
      </c>
      <c r="M6" s="24">
        <v>6</v>
      </c>
      <c r="N6" s="24">
        <v>10</v>
      </c>
      <c r="O6" s="24">
        <v>10</v>
      </c>
      <c r="P6" s="24">
        <v>10208</v>
      </c>
      <c r="Q6" s="24">
        <v>10235</v>
      </c>
      <c r="R6" s="24">
        <v>74</v>
      </c>
      <c r="S6" s="24">
        <v>76</v>
      </c>
      <c r="T6" s="24" t="s">
        <v>128</v>
      </c>
      <c r="U6" s="24" t="s">
        <v>128</v>
      </c>
      <c r="V6" s="24" t="s">
        <v>128</v>
      </c>
      <c r="W6" s="24" t="s">
        <v>128</v>
      </c>
      <c r="X6" s="24" t="s">
        <v>128</v>
      </c>
      <c r="Y6" s="24" t="s">
        <v>128</v>
      </c>
      <c r="Z6" s="24" t="s">
        <v>128</v>
      </c>
      <c r="AA6" s="24" t="s">
        <v>128</v>
      </c>
      <c r="AB6" s="24" t="s">
        <v>128</v>
      </c>
      <c r="AC6" s="24" t="s">
        <v>128</v>
      </c>
    </row>
    <row r="7" spans="1:29" ht="12" customHeight="1">
      <c r="A7" s="1"/>
      <c r="B7" s="9"/>
      <c r="C7" s="10" t="s">
        <v>107</v>
      </c>
      <c r="D7" s="24">
        <v>81212</v>
      </c>
      <c r="E7" s="24">
        <v>96890</v>
      </c>
      <c r="F7" s="24" t="s">
        <v>128</v>
      </c>
      <c r="G7" s="24" t="s">
        <v>128</v>
      </c>
      <c r="H7" s="24" t="s">
        <v>128</v>
      </c>
      <c r="I7" s="24">
        <v>96202</v>
      </c>
      <c r="J7" s="24">
        <v>267</v>
      </c>
      <c r="K7" s="24">
        <v>269</v>
      </c>
      <c r="L7" s="24">
        <v>240</v>
      </c>
      <c r="M7" s="24">
        <v>240</v>
      </c>
      <c r="N7" s="24">
        <v>179</v>
      </c>
      <c r="O7" s="24">
        <v>179</v>
      </c>
      <c r="P7" s="24">
        <v>31074</v>
      </c>
      <c r="Q7" s="24">
        <v>31259</v>
      </c>
      <c r="R7" s="24">
        <v>11</v>
      </c>
      <c r="S7" s="24">
        <v>11</v>
      </c>
      <c r="T7" s="24">
        <v>221</v>
      </c>
      <c r="U7" s="24">
        <v>222</v>
      </c>
      <c r="V7" s="24">
        <v>5835</v>
      </c>
      <c r="W7" s="24">
        <v>5838</v>
      </c>
      <c r="X7" s="24">
        <v>617</v>
      </c>
      <c r="Y7" s="24">
        <v>617</v>
      </c>
      <c r="Z7" s="24">
        <v>28147</v>
      </c>
      <c r="AA7" s="24">
        <v>28200</v>
      </c>
      <c r="AB7" s="24" t="s">
        <v>128</v>
      </c>
      <c r="AC7" s="24" t="s">
        <v>128</v>
      </c>
    </row>
    <row r="8" spans="1:29" ht="12" customHeight="1">
      <c r="A8" s="1"/>
      <c r="B8" s="9"/>
      <c r="C8" s="10" t="s">
        <v>111</v>
      </c>
      <c r="D8" s="24">
        <v>82759</v>
      </c>
      <c r="E8" s="24">
        <v>114288</v>
      </c>
      <c r="F8" s="24" t="s">
        <v>128</v>
      </c>
      <c r="G8" s="24" t="s">
        <v>128</v>
      </c>
      <c r="H8" s="24" t="s">
        <v>128</v>
      </c>
      <c r="I8" s="24">
        <v>110574</v>
      </c>
      <c r="J8" s="24">
        <v>1376</v>
      </c>
      <c r="K8" s="24">
        <v>1381</v>
      </c>
      <c r="L8" s="24">
        <v>1515</v>
      </c>
      <c r="M8" s="24">
        <v>1519</v>
      </c>
      <c r="N8" s="24">
        <v>795</v>
      </c>
      <c r="O8" s="24">
        <v>814</v>
      </c>
      <c r="P8" s="24">
        <v>37621</v>
      </c>
      <c r="Q8" s="24">
        <v>38498</v>
      </c>
      <c r="R8" s="24">
        <v>513</v>
      </c>
      <c r="S8" s="24">
        <v>517</v>
      </c>
      <c r="T8" s="24">
        <v>8469</v>
      </c>
      <c r="U8" s="24">
        <v>8476</v>
      </c>
      <c r="V8" s="24">
        <v>22509</v>
      </c>
      <c r="W8" s="24">
        <v>22526</v>
      </c>
      <c r="X8" s="24">
        <v>3251</v>
      </c>
      <c r="Y8" s="24">
        <v>3256</v>
      </c>
      <c r="Z8" s="24">
        <v>37345</v>
      </c>
      <c r="AA8" s="24">
        <v>27798</v>
      </c>
      <c r="AB8" s="24" t="s">
        <v>128</v>
      </c>
      <c r="AC8" s="24" t="s">
        <v>128</v>
      </c>
    </row>
    <row r="9" spans="1:29" ht="12" customHeight="1">
      <c r="A9" s="1"/>
      <c r="B9" s="6"/>
      <c r="C9" s="17" t="s">
        <v>109</v>
      </c>
      <c r="D9" s="25">
        <f>SUM(D10,D22)</f>
        <v>78873</v>
      </c>
      <c r="E9" s="25">
        <f aca="true" t="shared" si="0" ref="E9:AC9">SUM(E10,E22)</f>
        <v>110587</v>
      </c>
      <c r="F9" s="25">
        <f t="shared" si="0"/>
        <v>72273</v>
      </c>
      <c r="G9" s="25">
        <f t="shared" si="0"/>
        <v>87108</v>
      </c>
      <c r="H9" s="25">
        <f t="shared" si="0"/>
        <v>9646</v>
      </c>
      <c r="I9" s="25">
        <f t="shared" si="0"/>
        <v>9971</v>
      </c>
      <c r="J9" s="25">
        <f t="shared" si="0"/>
        <v>6087</v>
      </c>
      <c r="K9" s="25">
        <f t="shared" si="0"/>
        <v>6109</v>
      </c>
      <c r="L9" s="25">
        <f t="shared" si="0"/>
        <v>5449</v>
      </c>
      <c r="M9" s="25">
        <f t="shared" si="0"/>
        <v>5488</v>
      </c>
      <c r="N9" s="25">
        <f t="shared" si="0"/>
        <v>1772</v>
      </c>
      <c r="O9" s="25">
        <f t="shared" si="0"/>
        <v>1911</v>
      </c>
      <c r="P9" s="25">
        <f t="shared" si="0"/>
        <v>29798</v>
      </c>
      <c r="Q9" s="25">
        <f t="shared" si="0"/>
        <v>31487</v>
      </c>
      <c r="R9" s="25">
        <f t="shared" si="0"/>
        <v>2404</v>
      </c>
      <c r="S9" s="25">
        <f t="shared" si="0"/>
        <v>2449</v>
      </c>
      <c r="T9" s="25">
        <f t="shared" si="0"/>
        <v>25271</v>
      </c>
      <c r="U9" s="25">
        <f t="shared" si="0"/>
        <v>25314</v>
      </c>
      <c r="V9" s="25">
        <f t="shared" si="0"/>
        <v>27299</v>
      </c>
      <c r="W9" s="25">
        <f t="shared" si="0"/>
        <v>27344</v>
      </c>
      <c r="X9" s="25">
        <f t="shared" si="0"/>
        <v>12803</v>
      </c>
      <c r="Y9" s="25">
        <f t="shared" si="0"/>
        <v>12835</v>
      </c>
      <c r="Z9" s="25">
        <f t="shared" si="0"/>
        <v>36880</v>
      </c>
      <c r="AA9" s="25">
        <f t="shared" si="0"/>
        <v>37903</v>
      </c>
      <c r="AB9" s="25">
        <f t="shared" si="0"/>
        <v>1728</v>
      </c>
      <c r="AC9" s="25">
        <f t="shared" si="0"/>
        <v>1730</v>
      </c>
    </row>
    <row r="10" spans="1:29" ht="12" customHeight="1">
      <c r="A10" s="1"/>
      <c r="B10" s="42" t="s">
        <v>5</v>
      </c>
      <c r="C10" s="42"/>
      <c r="D10" s="25">
        <f>SUM(D11:D21)</f>
        <v>31403</v>
      </c>
      <c r="E10" s="25">
        <f aca="true" t="shared" si="1" ref="E10:AC10">SUM(E11:E21)</f>
        <v>42780</v>
      </c>
      <c r="F10" s="25">
        <f t="shared" si="1"/>
        <v>28521</v>
      </c>
      <c r="G10" s="25">
        <f t="shared" si="1"/>
        <v>33084</v>
      </c>
      <c r="H10" s="25">
        <f t="shared" si="1"/>
        <v>3949</v>
      </c>
      <c r="I10" s="25">
        <f t="shared" si="1"/>
        <v>4064</v>
      </c>
      <c r="J10" s="25">
        <f t="shared" si="1"/>
        <v>3035</v>
      </c>
      <c r="K10" s="25">
        <f t="shared" si="1"/>
        <v>3046</v>
      </c>
      <c r="L10" s="25">
        <f t="shared" si="1"/>
        <v>2232</v>
      </c>
      <c r="M10" s="25">
        <f t="shared" si="1"/>
        <v>2242</v>
      </c>
      <c r="N10" s="25">
        <f t="shared" si="1"/>
        <v>318</v>
      </c>
      <c r="O10" s="25">
        <f t="shared" si="1"/>
        <v>344</v>
      </c>
      <c r="P10" s="25">
        <f t="shared" si="1"/>
        <v>10362</v>
      </c>
      <c r="Q10" s="25">
        <f t="shared" si="1"/>
        <v>10839</v>
      </c>
      <c r="R10" s="25">
        <f t="shared" si="1"/>
        <v>944</v>
      </c>
      <c r="S10" s="25">
        <f t="shared" si="1"/>
        <v>956</v>
      </c>
      <c r="T10" s="25">
        <f t="shared" si="1"/>
        <v>12520</v>
      </c>
      <c r="U10" s="25">
        <f t="shared" si="1"/>
        <v>12546</v>
      </c>
      <c r="V10" s="25">
        <f t="shared" si="1"/>
        <v>12451</v>
      </c>
      <c r="W10" s="25">
        <f t="shared" si="1"/>
        <v>12464</v>
      </c>
      <c r="X10" s="25">
        <f t="shared" si="1"/>
        <v>7436</v>
      </c>
      <c r="Y10" s="25">
        <f t="shared" si="1"/>
        <v>7451</v>
      </c>
      <c r="Z10" s="25">
        <f t="shared" si="1"/>
        <v>17735</v>
      </c>
      <c r="AA10" s="25">
        <f t="shared" si="1"/>
        <v>18295</v>
      </c>
      <c r="AB10" s="25">
        <f t="shared" si="1"/>
        <v>617</v>
      </c>
      <c r="AC10" s="25">
        <f t="shared" si="1"/>
        <v>618</v>
      </c>
    </row>
    <row r="11" spans="1:29" ht="12" customHeight="1">
      <c r="A11" s="1"/>
      <c r="B11" s="11"/>
      <c r="C11" s="12" t="s">
        <v>6</v>
      </c>
      <c r="D11" s="24">
        <v>6085</v>
      </c>
      <c r="E11" s="24">
        <v>8021</v>
      </c>
      <c r="F11" s="24">
        <v>5696</v>
      </c>
      <c r="G11" s="24">
        <v>6506</v>
      </c>
      <c r="H11" s="24">
        <v>713</v>
      </c>
      <c r="I11" s="24">
        <v>719</v>
      </c>
      <c r="J11" s="24">
        <v>420</v>
      </c>
      <c r="K11" s="24">
        <v>422</v>
      </c>
      <c r="L11" s="24">
        <v>297</v>
      </c>
      <c r="M11" s="24">
        <v>298</v>
      </c>
      <c r="N11" s="24">
        <v>71</v>
      </c>
      <c r="O11" s="24">
        <v>76</v>
      </c>
      <c r="P11" s="24">
        <v>1727</v>
      </c>
      <c r="Q11" s="24">
        <v>1763</v>
      </c>
      <c r="R11" s="24">
        <v>154</v>
      </c>
      <c r="S11" s="24">
        <v>156</v>
      </c>
      <c r="T11" s="24">
        <v>2378</v>
      </c>
      <c r="U11" s="24">
        <v>2380</v>
      </c>
      <c r="V11" s="24">
        <v>2815</v>
      </c>
      <c r="W11" s="24">
        <v>2818</v>
      </c>
      <c r="X11" s="24">
        <v>1368</v>
      </c>
      <c r="Y11" s="24">
        <v>1369</v>
      </c>
      <c r="Z11" s="24">
        <v>3859</v>
      </c>
      <c r="AA11" s="24">
        <v>4001</v>
      </c>
      <c r="AB11" s="24">
        <v>258</v>
      </c>
      <c r="AC11" s="24">
        <v>258</v>
      </c>
    </row>
    <row r="12" spans="1:29" ht="12" customHeight="1">
      <c r="A12" s="1"/>
      <c r="B12" s="11"/>
      <c r="C12" s="12" t="s">
        <v>7</v>
      </c>
      <c r="D12" s="24">
        <v>4259</v>
      </c>
      <c r="E12" s="24">
        <v>5158</v>
      </c>
      <c r="F12" s="24">
        <v>3517</v>
      </c>
      <c r="G12" s="24">
        <v>3665</v>
      </c>
      <c r="H12" s="24">
        <v>693</v>
      </c>
      <c r="I12" s="24">
        <v>705</v>
      </c>
      <c r="J12" s="24">
        <v>527</v>
      </c>
      <c r="K12" s="24">
        <v>529</v>
      </c>
      <c r="L12" s="24">
        <v>231</v>
      </c>
      <c r="M12" s="24">
        <v>232</v>
      </c>
      <c r="N12" s="24">
        <v>25</v>
      </c>
      <c r="O12" s="24">
        <v>27</v>
      </c>
      <c r="P12" s="24">
        <v>576</v>
      </c>
      <c r="Q12" s="24">
        <v>591</v>
      </c>
      <c r="R12" s="24">
        <v>86</v>
      </c>
      <c r="S12" s="24">
        <v>86</v>
      </c>
      <c r="T12" s="24">
        <v>2177</v>
      </c>
      <c r="U12" s="24">
        <v>2179</v>
      </c>
      <c r="V12" s="24">
        <v>1688</v>
      </c>
      <c r="W12" s="24">
        <v>1690</v>
      </c>
      <c r="X12" s="24">
        <v>1671</v>
      </c>
      <c r="Y12" s="24">
        <v>1672</v>
      </c>
      <c r="Z12" s="24">
        <v>2848</v>
      </c>
      <c r="AA12" s="24">
        <v>2928</v>
      </c>
      <c r="AB12" s="24">
        <v>48</v>
      </c>
      <c r="AC12" s="24">
        <v>48</v>
      </c>
    </row>
    <row r="13" spans="1:29" ht="12" customHeight="1">
      <c r="A13" s="1"/>
      <c r="B13" s="11"/>
      <c r="C13" s="12" t="s">
        <v>8</v>
      </c>
      <c r="D13" s="24">
        <v>839</v>
      </c>
      <c r="E13" s="24">
        <v>962</v>
      </c>
      <c r="F13" s="24">
        <v>810</v>
      </c>
      <c r="G13" s="24">
        <v>877</v>
      </c>
      <c r="H13" s="24">
        <v>56</v>
      </c>
      <c r="I13" s="24">
        <v>56</v>
      </c>
      <c r="J13" s="24">
        <v>24</v>
      </c>
      <c r="K13" s="24">
        <v>24</v>
      </c>
      <c r="L13" s="24">
        <v>5</v>
      </c>
      <c r="M13" s="24">
        <v>5</v>
      </c>
      <c r="N13" s="24" t="s">
        <v>131</v>
      </c>
      <c r="O13" s="24" t="s">
        <v>131</v>
      </c>
      <c r="P13" s="24">
        <v>119</v>
      </c>
      <c r="Q13" s="24">
        <v>129</v>
      </c>
      <c r="R13" s="24">
        <v>16</v>
      </c>
      <c r="S13" s="24">
        <v>16</v>
      </c>
      <c r="T13" s="24">
        <v>189</v>
      </c>
      <c r="U13" s="24">
        <v>190</v>
      </c>
      <c r="V13" s="24">
        <v>221</v>
      </c>
      <c r="W13" s="24">
        <v>222</v>
      </c>
      <c r="X13" s="24">
        <v>17</v>
      </c>
      <c r="Y13" s="24">
        <v>17</v>
      </c>
      <c r="Z13" s="24">
        <v>99</v>
      </c>
      <c r="AA13" s="24">
        <v>101</v>
      </c>
      <c r="AB13" s="24">
        <v>5</v>
      </c>
      <c r="AC13" s="24">
        <v>5</v>
      </c>
    </row>
    <row r="14" spans="1:29" ht="12" customHeight="1">
      <c r="A14" s="1"/>
      <c r="B14" s="11"/>
      <c r="C14" s="12" t="s">
        <v>9</v>
      </c>
      <c r="D14" s="24">
        <v>2734</v>
      </c>
      <c r="E14" s="24">
        <v>3677</v>
      </c>
      <c r="F14" s="24">
        <v>2625</v>
      </c>
      <c r="G14" s="24">
        <v>3017</v>
      </c>
      <c r="H14" s="24">
        <v>291</v>
      </c>
      <c r="I14" s="24">
        <v>298</v>
      </c>
      <c r="J14" s="24">
        <v>157</v>
      </c>
      <c r="K14" s="24">
        <v>158</v>
      </c>
      <c r="L14" s="24">
        <v>141</v>
      </c>
      <c r="M14" s="24">
        <v>141</v>
      </c>
      <c r="N14" s="24">
        <v>54</v>
      </c>
      <c r="O14" s="24">
        <v>63</v>
      </c>
      <c r="P14" s="24">
        <v>1149</v>
      </c>
      <c r="Q14" s="24">
        <v>1194</v>
      </c>
      <c r="R14" s="24">
        <v>115</v>
      </c>
      <c r="S14" s="24">
        <v>117</v>
      </c>
      <c r="T14" s="24">
        <v>1128</v>
      </c>
      <c r="U14" s="24">
        <v>1129</v>
      </c>
      <c r="V14" s="24">
        <v>1153</v>
      </c>
      <c r="W14" s="24">
        <v>1154</v>
      </c>
      <c r="X14" s="24">
        <v>700</v>
      </c>
      <c r="Y14" s="24">
        <v>703</v>
      </c>
      <c r="Z14" s="24">
        <v>1852</v>
      </c>
      <c r="AA14" s="24">
        <v>1967</v>
      </c>
      <c r="AB14" s="24">
        <v>52</v>
      </c>
      <c r="AC14" s="24">
        <v>52</v>
      </c>
    </row>
    <row r="15" spans="1:29" ht="12" customHeight="1">
      <c r="A15" s="1"/>
      <c r="B15" s="11"/>
      <c r="C15" s="12" t="s">
        <v>10</v>
      </c>
      <c r="D15" s="24">
        <v>3940</v>
      </c>
      <c r="E15" s="24">
        <v>5460</v>
      </c>
      <c r="F15" s="24">
        <v>3581</v>
      </c>
      <c r="G15" s="24">
        <v>4070</v>
      </c>
      <c r="H15" s="24">
        <v>443</v>
      </c>
      <c r="I15" s="24">
        <v>451</v>
      </c>
      <c r="J15" s="24">
        <v>570</v>
      </c>
      <c r="K15" s="24">
        <v>570</v>
      </c>
      <c r="L15" s="24">
        <v>331</v>
      </c>
      <c r="M15" s="24">
        <v>331</v>
      </c>
      <c r="N15" s="24">
        <v>37</v>
      </c>
      <c r="O15" s="24">
        <v>38</v>
      </c>
      <c r="P15" s="24">
        <v>1691</v>
      </c>
      <c r="Q15" s="24">
        <v>1720</v>
      </c>
      <c r="R15" s="24">
        <v>167</v>
      </c>
      <c r="S15" s="24">
        <v>167</v>
      </c>
      <c r="T15" s="24">
        <v>2281</v>
      </c>
      <c r="U15" s="24">
        <v>2290</v>
      </c>
      <c r="V15" s="24">
        <v>1608</v>
      </c>
      <c r="W15" s="24">
        <v>1609</v>
      </c>
      <c r="X15" s="24">
        <v>1371</v>
      </c>
      <c r="Y15" s="24">
        <v>1373</v>
      </c>
      <c r="Z15" s="24">
        <v>2819</v>
      </c>
      <c r="AA15" s="24">
        <v>2903</v>
      </c>
      <c r="AB15" s="24">
        <v>9</v>
      </c>
      <c r="AC15" s="24">
        <v>9</v>
      </c>
    </row>
    <row r="16" spans="1:29" ht="12" customHeight="1">
      <c r="A16" s="1"/>
      <c r="B16" s="11"/>
      <c r="C16" s="12" t="s">
        <v>11</v>
      </c>
      <c r="D16" s="24">
        <v>1972</v>
      </c>
      <c r="E16" s="24">
        <v>2531</v>
      </c>
      <c r="F16" s="24">
        <v>1866</v>
      </c>
      <c r="G16" s="24">
        <v>2174</v>
      </c>
      <c r="H16" s="24">
        <v>215</v>
      </c>
      <c r="I16" s="24">
        <v>222</v>
      </c>
      <c r="J16" s="24">
        <v>74</v>
      </c>
      <c r="K16" s="24">
        <v>74</v>
      </c>
      <c r="L16" s="24">
        <v>47</v>
      </c>
      <c r="M16" s="24">
        <v>47</v>
      </c>
      <c r="N16" s="24">
        <v>14</v>
      </c>
      <c r="O16" s="24">
        <v>14</v>
      </c>
      <c r="P16" s="24">
        <v>889</v>
      </c>
      <c r="Q16" s="24">
        <v>940</v>
      </c>
      <c r="R16" s="24">
        <v>37</v>
      </c>
      <c r="S16" s="24">
        <v>38</v>
      </c>
      <c r="T16" s="24">
        <v>497</v>
      </c>
      <c r="U16" s="24">
        <v>498</v>
      </c>
      <c r="V16" s="24">
        <v>893</v>
      </c>
      <c r="W16" s="24">
        <v>894</v>
      </c>
      <c r="X16" s="24">
        <v>94</v>
      </c>
      <c r="Y16" s="24">
        <v>94</v>
      </c>
      <c r="Z16" s="24">
        <v>29</v>
      </c>
      <c r="AA16" s="24">
        <v>29</v>
      </c>
      <c r="AB16" s="24">
        <v>33</v>
      </c>
      <c r="AC16" s="24">
        <v>33</v>
      </c>
    </row>
    <row r="17" spans="1:29" ht="12" customHeight="1">
      <c r="A17" s="1"/>
      <c r="B17" s="11"/>
      <c r="C17" s="12" t="s">
        <v>12</v>
      </c>
      <c r="D17" s="24">
        <v>2234</v>
      </c>
      <c r="E17" s="24">
        <v>3081</v>
      </c>
      <c r="F17" s="24">
        <v>1741</v>
      </c>
      <c r="G17" s="24">
        <v>1869</v>
      </c>
      <c r="H17" s="24">
        <v>390</v>
      </c>
      <c r="I17" s="24">
        <v>390</v>
      </c>
      <c r="J17" s="24">
        <v>398</v>
      </c>
      <c r="K17" s="24">
        <v>402</v>
      </c>
      <c r="L17" s="24">
        <v>376</v>
      </c>
      <c r="M17" s="24">
        <v>379</v>
      </c>
      <c r="N17" s="24">
        <v>39</v>
      </c>
      <c r="O17" s="24">
        <v>41</v>
      </c>
      <c r="P17" s="24">
        <v>1238</v>
      </c>
      <c r="Q17" s="24">
        <v>1366</v>
      </c>
      <c r="R17" s="24">
        <v>111</v>
      </c>
      <c r="S17" s="24">
        <v>115</v>
      </c>
      <c r="T17" s="24">
        <v>1279</v>
      </c>
      <c r="U17" s="24">
        <v>1286</v>
      </c>
      <c r="V17" s="24">
        <v>1028</v>
      </c>
      <c r="W17" s="24">
        <v>1029</v>
      </c>
      <c r="X17" s="24">
        <v>950</v>
      </c>
      <c r="Y17" s="24">
        <v>951</v>
      </c>
      <c r="Z17" s="24">
        <v>1790</v>
      </c>
      <c r="AA17" s="24">
        <v>1816</v>
      </c>
      <c r="AB17" s="24">
        <v>57</v>
      </c>
      <c r="AC17" s="24">
        <v>58</v>
      </c>
    </row>
    <row r="18" spans="1:29" ht="12" customHeight="1">
      <c r="A18" s="1"/>
      <c r="B18" s="11"/>
      <c r="C18" s="12" t="s">
        <v>13</v>
      </c>
      <c r="D18" s="24">
        <v>1076</v>
      </c>
      <c r="E18" s="24">
        <v>1233</v>
      </c>
      <c r="F18" s="24">
        <v>991</v>
      </c>
      <c r="G18" s="24">
        <v>1071</v>
      </c>
      <c r="H18" s="24">
        <v>92</v>
      </c>
      <c r="I18" s="24">
        <v>98</v>
      </c>
      <c r="J18" s="24">
        <v>17</v>
      </c>
      <c r="K18" s="24">
        <v>17</v>
      </c>
      <c r="L18" s="24">
        <v>28</v>
      </c>
      <c r="M18" s="24">
        <v>28</v>
      </c>
      <c r="N18" s="24">
        <v>17</v>
      </c>
      <c r="O18" s="24">
        <v>19</v>
      </c>
      <c r="P18" s="24">
        <v>223</v>
      </c>
      <c r="Q18" s="24">
        <v>230</v>
      </c>
      <c r="R18" s="24">
        <v>22</v>
      </c>
      <c r="S18" s="24">
        <v>22</v>
      </c>
      <c r="T18" s="24">
        <v>103</v>
      </c>
      <c r="U18" s="24">
        <v>104</v>
      </c>
      <c r="V18" s="24">
        <v>305</v>
      </c>
      <c r="W18" s="24">
        <v>306</v>
      </c>
      <c r="X18" s="24">
        <v>38</v>
      </c>
      <c r="Y18" s="24">
        <v>38</v>
      </c>
      <c r="Z18" s="24">
        <v>371</v>
      </c>
      <c r="AA18" s="24">
        <v>374</v>
      </c>
      <c r="AB18" s="24">
        <v>19</v>
      </c>
      <c r="AC18" s="24">
        <v>19</v>
      </c>
    </row>
    <row r="19" spans="1:29" ht="12" customHeight="1">
      <c r="A19" s="1"/>
      <c r="B19" s="11"/>
      <c r="C19" s="12" t="s">
        <v>14</v>
      </c>
      <c r="D19" s="24">
        <v>2773</v>
      </c>
      <c r="E19" s="24">
        <v>4203</v>
      </c>
      <c r="F19" s="24">
        <v>2543</v>
      </c>
      <c r="G19" s="24">
        <v>3065</v>
      </c>
      <c r="H19" s="24">
        <v>495</v>
      </c>
      <c r="I19" s="24">
        <v>509</v>
      </c>
      <c r="J19" s="24">
        <v>447</v>
      </c>
      <c r="K19" s="24">
        <v>449</v>
      </c>
      <c r="L19" s="24">
        <v>159</v>
      </c>
      <c r="M19" s="24">
        <v>160</v>
      </c>
      <c r="N19" s="24">
        <v>19</v>
      </c>
      <c r="O19" s="24">
        <v>20</v>
      </c>
      <c r="P19" s="24">
        <v>793</v>
      </c>
      <c r="Q19" s="24">
        <v>822</v>
      </c>
      <c r="R19" s="24">
        <v>92</v>
      </c>
      <c r="S19" s="24">
        <v>95</v>
      </c>
      <c r="T19" s="24">
        <v>1265</v>
      </c>
      <c r="U19" s="24">
        <v>1266</v>
      </c>
      <c r="V19" s="24">
        <v>1027</v>
      </c>
      <c r="W19" s="24">
        <v>1028</v>
      </c>
      <c r="X19" s="24">
        <v>935</v>
      </c>
      <c r="Y19" s="24">
        <v>939</v>
      </c>
      <c r="Z19" s="24">
        <v>1637</v>
      </c>
      <c r="AA19" s="24">
        <v>1726</v>
      </c>
      <c r="AB19" s="24">
        <v>30</v>
      </c>
      <c r="AC19" s="24">
        <v>30</v>
      </c>
    </row>
    <row r="20" spans="1:29" ht="12" customHeight="1">
      <c r="A20" s="1"/>
      <c r="B20" s="11"/>
      <c r="C20" s="12" t="s">
        <v>15</v>
      </c>
      <c r="D20" s="24">
        <v>2685</v>
      </c>
      <c r="E20" s="24">
        <v>4761</v>
      </c>
      <c r="F20" s="24">
        <v>2525</v>
      </c>
      <c r="G20" s="24">
        <v>3718</v>
      </c>
      <c r="H20" s="24">
        <v>254</v>
      </c>
      <c r="I20" s="24">
        <v>294</v>
      </c>
      <c r="J20" s="24">
        <v>269</v>
      </c>
      <c r="K20" s="24">
        <v>269</v>
      </c>
      <c r="L20" s="24">
        <v>454</v>
      </c>
      <c r="M20" s="24">
        <v>455</v>
      </c>
      <c r="N20" s="24">
        <v>24</v>
      </c>
      <c r="O20" s="24">
        <v>25</v>
      </c>
      <c r="P20" s="24">
        <v>1253</v>
      </c>
      <c r="Q20" s="24">
        <v>1328</v>
      </c>
      <c r="R20" s="24">
        <v>68</v>
      </c>
      <c r="S20" s="24">
        <v>68</v>
      </c>
      <c r="T20" s="24">
        <v>299</v>
      </c>
      <c r="U20" s="24">
        <v>299</v>
      </c>
      <c r="V20" s="24">
        <v>454</v>
      </c>
      <c r="W20" s="24">
        <v>454</v>
      </c>
      <c r="X20" s="24">
        <v>63</v>
      </c>
      <c r="Y20" s="24">
        <v>63</v>
      </c>
      <c r="Z20" s="24">
        <v>836</v>
      </c>
      <c r="AA20" s="24">
        <v>840</v>
      </c>
      <c r="AB20" s="24">
        <v>66</v>
      </c>
      <c r="AC20" s="24">
        <v>66</v>
      </c>
    </row>
    <row r="21" spans="1:29" ht="12" customHeight="1">
      <c r="A21" s="1"/>
      <c r="B21" s="11"/>
      <c r="C21" s="12" t="s">
        <v>16</v>
      </c>
      <c r="D21" s="24">
        <v>2806</v>
      </c>
      <c r="E21" s="24">
        <v>3693</v>
      </c>
      <c r="F21" s="24">
        <v>2626</v>
      </c>
      <c r="G21" s="24">
        <v>3052</v>
      </c>
      <c r="H21" s="24">
        <v>307</v>
      </c>
      <c r="I21" s="24">
        <v>322</v>
      </c>
      <c r="J21" s="24">
        <v>132</v>
      </c>
      <c r="K21" s="24">
        <v>132</v>
      </c>
      <c r="L21" s="24">
        <v>163</v>
      </c>
      <c r="M21" s="24">
        <v>166</v>
      </c>
      <c r="N21" s="24">
        <v>18</v>
      </c>
      <c r="O21" s="24">
        <v>21</v>
      </c>
      <c r="P21" s="24">
        <v>704</v>
      </c>
      <c r="Q21" s="24">
        <v>756</v>
      </c>
      <c r="R21" s="24">
        <v>76</v>
      </c>
      <c r="S21" s="24">
        <v>76</v>
      </c>
      <c r="T21" s="24">
        <v>924</v>
      </c>
      <c r="U21" s="24">
        <v>925</v>
      </c>
      <c r="V21" s="24">
        <v>1259</v>
      </c>
      <c r="W21" s="24">
        <v>1260</v>
      </c>
      <c r="X21" s="24">
        <v>229</v>
      </c>
      <c r="Y21" s="24">
        <v>232</v>
      </c>
      <c r="Z21" s="24">
        <v>1595</v>
      </c>
      <c r="AA21" s="24">
        <v>1610</v>
      </c>
      <c r="AB21" s="24">
        <v>40</v>
      </c>
      <c r="AC21" s="24">
        <v>40</v>
      </c>
    </row>
    <row r="22" spans="1:29" ht="12" customHeight="1">
      <c r="A22" s="1"/>
      <c r="B22" s="37" t="s">
        <v>104</v>
      </c>
      <c r="C22" s="38"/>
      <c r="D22" s="25">
        <f>SUM(D23,D33,D38,D44,D51,D56,D58,D67,D76,D81,D86,D88)</f>
        <v>47470</v>
      </c>
      <c r="E22" s="25">
        <f aca="true" t="shared" si="2" ref="E22:AC22">SUM(E23,E33,E38,E44,E51,E56,E58,E67,E76,E81,E86,E88)</f>
        <v>67807</v>
      </c>
      <c r="F22" s="25">
        <f t="shared" si="2"/>
        <v>43752</v>
      </c>
      <c r="G22" s="25">
        <f t="shared" si="2"/>
        <v>54024</v>
      </c>
      <c r="H22" s="25">
        <f t="shared" si="2"/>
        <v>5697</v>
      </c>
      <c r="I22" s="25">
        <f t="shared" si="2"/>
        <v>5907</v>
      </c>
      <c r="J22" s="25">
        <f t="shared" si="2"/>
        <v>3052</v>
      </c>
      <c r="K22" s="25">
        <f t="shared" si="2"/>
        <v>3063</v>
      </c>
      <c r="L22" s="25">
        <f t="shared" si="2"/>
        <v>3217</v>
      </c>
      <c r="M22" s="25">
        <f t="shared" si="2"/>
        <v>3246</v>
      </c>
      <c r="N22" s="25">
        <f t="shared" si="2"/>
        <v>1454</v>
      </c>
      <c r="O22" s="25">
        <f t="shared" si="2"/>
        <v>1567</v>
      </c>
      <c r="P22" s="25">
        <f t="shared" si="2"/>
        <v>19436</v>
      </c>
      <c r="Q22" s="25">
        <f t="shared" si="2"/>
        <v>20648</v>
      </c>
      <c r="R22" s="25">
        <f t="shared" si="2"/>
        <v>1460</v>
      </c>
      <c r="S22" s="25">
        <f t="shared" si="2"/>
        <v>1493</v>
      </c>
      <c r="T22" s="25">
        <f t="shared" si="2"/>
        <v>12751</v>
      </c>
      <c r="U22" s="25">
        <f t="shared" si="2"/>
        <v>12768</v>
      </c>
      <c r="V22" s="25">
        <f t="shared" si="2"/>
        <v>14848</v>
      </c>
      <c r="W22" s="25">
        <f t="shared" si="2"/>
        <v>14880</v>
      </c>
      <c r="X22" s="25">
        <f t="shared" si="2"/>
        <v>5367</v>
      </c>
      <c r="Y22" s="25">
        <f t="shared" si="2"/>
        <v>5384</v>
      </c>
      <c r="Z22" s="25">
        <f t="shared" si="2"/>
        <v>19145</v>
      </c>
      <c r="AA22" s="25">
        <f t="shared" si="2"/>
        <v>19608</v>
      </c>
      <c r="AB22" s="25">
        <f t="shared" si="2"/>
        <v>1111</v>
      </c>
      <c r="AC22" s="25">
        <f t="shared" si="2"/>
        <v>1112</v>
      </c>
    </row>
    <row r="23" spans="1:29" ht="12" customHeight="1">
      <c r="A23" s="1"/>
      <c r="B23" s="33" t="s">
        <v>17</v>
      </c>
      <c r="C23" s="33"/>
      <c r="D23" s="25">
        <f>SUM(D24:D32)</f>
        <v>7568</v>
      </c>
      <c r="E23" s="25">
        <f aca="true" t="shared" si="3" ref="E23:AC23">SUM(E24:E32)</f>
        <v>9694</v>
      </c>
      <c r="F23" s="25">
        <f t="shared" si="3"/>
        <v>7222</v>
      </c>
      <c r="G23" s="25">
        <f t="shared" si="3"/>
        <v>8485</v>
      </c>
      <c r="H23" s="25">
        <f t="shared" si="3"/>
        <v>588</v>
      </c>
      <c r="I23" s="25">
        <f t="shared" si="3"/>
        <v>616</v>
      </c>
      <c r="J23" s="25">
        <f t="shared" si="3"/>
        <v>221</v>
      </c>
      <c r="K23" s="25">
        <f t="shared" si="3"/>
        <v>222</v>
      </c>
      <c r="L23" s="25">
        <f t="shared" si="3"/>
        <v>263</v>
      </c>
      <c r="M23" s="25">
        <f t="shared" si="3"/>
        <v>268</v>
      </c>
      <c r="N23" s="25">
        <f t="shared" si="3"/>
        <v>96</v>
      </c>
      <c r="O23" s="25">
        <f t="shared" si="3"/>
        <v>103</v>
      </c>
      <c r="P23" s="25">
        <f t="shared" si="3"/>
        <v>1635</v>
      </c>
      <c r="Q23" s="25">
        <f t="shared" si="3"/>
        <v>1754</v>
      </c>
      <c r="R23" s="25">
        <f t="shared" si="3"/>
        <v>132</v>
      </c>
      <c r="S23" s="25">
        <f t="shared" si="3"/>
        <v>139</v>
      </c>
      <c r="T23" s="25">
        <f t="shared" si="3"/>
        <v>1949</v>
      </c>
      <c r="U23" s="25">
        <f t="shared" si="3"/>
        <v>1950</v>
      </c>
      <c r="V23" s="25">
        <f t="shared" si="3"/>
        <v>3255</v>
      </c>
      <c r="W23" s="25">
        <f t="shared" si="3"/>
        <v>3258</v>
      </c>
      <c r="X23" s="25">
        <f t="shared" si="3"/>
        <v>538</v>
      </c>
      <c r="Y23" s="25">
        <f t="shared" si="3"/>
        <v>540</v>
      </c>
      <c r="Z23" s="25">
        <f t="shared" si="3"/>
        <v>4262</v>
      </c>
      <c r="AA23" s="25">
        <f t="shared" si="3"/>
        <v>4361</v>
      </c>
      <c r="AB23" s="25">
        <f t="shared" si="3"/>
        <v>270</v>
      </c>
      <c r="AC23" s="25">
        <f t="shared" si="3"/>
        <v>270</v>
      </c>
    </row>
    <row r="24" spans="1:29" ht="12" customHeight="1">
      <c r="A24" s="1"/>
      <c r="B24" s="11"/>
      <c r="C24" s="12" t="s">
        <v>18</v>
      </c>
      <c r="D24" s="24">
        <v>828</v>
      </c>
      <c r="E24" s="24">
        <v>1034</v>
      </c>
      <c r="F24" s="24">
        <v>808</v>
      </c>
      <c r="G24" s="24">
        <v>964</v>
      </c>
      <c r="H24" s="24">
        <v>46</v>
      </c>
      <c r="I24" s="24">
        <v>47</v>
      </c>
      <c r="J24" s="24">
        <v>7</v>
      </c>
      <c r="K24" s="24">
        <v>7</v>
      </c>
      <c r="L24" s="24">
        <v>8</v>
      </c>
      <c r="M24" s="24">
        <v>8</v>
      </c>
      <c r="N24" s="24">
        <v>8</v>
      </c>
      <c r="O24" s="24">
        <v>8</v>
      </c>
      <c r="P24" s="24">
        <v>121</v>
      </c>
      <c r="Q24" s="24">
        <v>130</v>
      </c>
      <c r="R24" s="24">
        <v>6</v>
      </c>
      <c r="S24" s="24">
        <v>7</v>
      </c>
      <c r="T24" s="24">
        <v>153</v>
      </c>
      <c r="U24" s="24">
        <v>153</v>
      </c>
      <c r="V24" s="24">
        <v>325</v>
      </c>
      <c r="W24" s="24">
        <v>326</v>
      </c>
      <c r="X24" s="24">
        <v>35</v>
      </c>
      <c r="Y24" s="24">
        <v>35</v>
      </c>
      <c r="Z24" s="24">
        <v>378</v>
      </c>
      <c r="AA24" s="24">
        <v>381</v>
      </c>
      <c r="AB24" s="24">
        <v>24</v>
      </c>
      <c r="AC24" s="24">
        <v>24</v>
      </c>
    </row>
    <row r="25" spans="1:29" ht="12" customHeight="1">
      <c r="A25" s="1"/>
      <c r="B25" s="11"/>
      <c r="C25" s="12" t="s">
        <v>19</v>
      </c>
      <c r="D25" s="24">
        <v>1343</v>
      </c>
      <c r="E25" s="24">
        <v>1782</v>
      </c>
      <c r="F25" s="24">
        <v>1273</v>
      </c>
      <c r="G25" s="24">
        <v>1559</v>
      </c>
      <c r="H25" s="24">
        <v>111</v>
      </c>
      <c r="I25" s="24">
        <v>117</v>
      </c>
      <c r="J25" s="24">
        <v>32</v>
      </c>
      <c r="K25" s="24">
        <v>32</v>
      </c>
      <c r="L25" s="24">
        <v>64</v>
      </c>
      <c r="M25" s="24">
        <v>64</v>
      </c>
      <c r="N25" s="24">
        <v>10</v>
      </c>
      <c r="O25" s="24">
        <v>10</v>
      </c>
      <c r="P25" s="24">
        <v>444</v>
      </c>
      <c r="Q25" s="24">
        <v>460</v>
      </c>
      <c r="R25" s="24">
        <v>33</v>
      </c>
      <c r="S25" s="24">
        <v>37</v>
      </c>
      <c r="T25" s="24">
        <v>110</v>
      </c>
      <c r="U25" s="24">
        <v>110</v>
      </c>
      <c r="V25" s="24">
        <v>331</v>
      </c>
      <c r="W25" s="24">
        <v>331</v>
      </c>
      <c r="X25" s="24">
        <v>24</v>
      </c>
      <c r="Y25" s="24">
        <v>24</v>
      </c>
      <c r="Z25" s="24">
        <v>512</v>
      </c>
      <c r="AA25" s="24">
        <v>516</v>
      </c>
      <c r="AB25" s="24">
        <v>9</v>
      </c>
      <c r="AC25" s="24">
        <v>9</v>
      </c>
    </row>
    <row r="26" spans="1:29" ht="12" customHeight="1">
      <c r="A26" s="1"/>
      <c r="B26" s="11"/>
      <c r="C26" s="12" t="s">
        <v>20</v>
      </c>
      <c r="D26" s="24">
        <v>1448</v>
      </c>
      <c r="E26" s="24">
        <v>2085</v>
      </c>
      <c r="F26" s="24">
        <v>1402</v>
      </c>
      <c r="G26" s="24">
        <v>1818</v>
      </c>
      <c r="H26" s="24">
        <v>151</v>
      </c>
      <c r="I26" s="24">
        <v>151</v>
      </c>
      <c r="J26" s="24">
        <v>42</v>
      </c>
      <c r="K26" s="24">
        <v>42</v>
      </c>
      <c r="L26" s="24">
        <v>52</v>
      </c>
      <c r="M26" s="24">
        <v>53</v>
      </c>
      <c r="N26" s="24">
        <v>20</v>
      </c>
      <c r="O26" s="24">
        <v>21</v>
      </c>
      <c r="P26" s="24">
        <v>99</v>
      </c>
      <c r="Q26" s="24">
        <v>114</v>
      </c>
      <c r="R26" s="24">
        <v>8</v>
      </c>
      <c r="S26" s="24">
        <v>8</v>
      </c>
      <c r="T26" s="24">
        <v>430</v>
      </c>
      <c r="U26" s="24">
        <v>430</v>
      </c>
      <c r="V26" s="24">
        <v>768</v>
      </c>
      <c r="W26" s="24">
        <v>769</v>
      </c>
      <c r="X26" s="24">
        <v>82</v>
      </c>
      <c r="Y26" s="24">
        <v>82</v>
      </c>
      <c r="Z26" s="24">
        <v>954</v>
      </c>
      <c r="AA26" s="24">
        <v>968</v>
      </c>
      <c r="AB26" s="24">
        <v>68</v>
      </c>
      <c r="AC26" s="24">
        <v>68</v>
      </c>
    </row>
    <row r="27" spans="1:29" ht="12" customHeight="1">
      <c r="A27" s="1"/>
      <c r="B27" s="11"/>
      <c r="C27" s="12" t="s">
        <v>21</v>
      </c>
      <c r="D27" s="24">
        <v>704</v>
      </c>
      <c r="E27" s="24">
        <v>896</v>
      </c>
      <c r="F27" s="24">
        <v>627</v>
      </c>
      <c r="G27" s="24">
        <v>712</v>
      </c>
      <c r="H27" s="24">
        <v>84</v>
      </c>
      <c r="I27" s="24">
        <v>94</v>
      </c>
      <c r="J27" s="24">
        <v>31</v>
      </c>
      <c r="K27" s="24">
        <v>32</v>
      </c>
      <c r="L27" s="24">
        <v>29</v>
      </c>
      <c r="M27" s="24">
        <v>31</v>
      </c>
      <c r="N27" s="24">
        <v>22</v>
      </c>
      <c r="O27" s="24">
        <v>27</v>
      </c>
      <c r="P27" s="24">
        <v>198</v>
      </c>
      <c r="Q27" s="24">
        <v>211</v>
      </c>
      <c r="R27" s="24">
        <v>8</v>
      </c>
      <c r="S27" s="24">
        <v>8</v>
      </c>
      <c r="T27" s="24">
        <v>224</v>
      </c>
      <c r="U27" s="24">
        <v>224</v>
      </c>
      <c r="V27" s="24">
        <v>372</v>
      </c>
      <c r="W27" s="24">
        <v>372</v>
      </c>
      <c r="X27" s="24">
        <v>82</v>
      </c>
      <c r="Y27" s="24">
        <v>82</v>
      </c>
      <c r="Z27" s="24">
        <v>438</v>
      </c>
      <c r="AA27" s="24">
        <v>448</v>
      </c>
      <c r="AB27" s="24">
        <v>43</v>
      </c>
      <c r="AC27" s="24">
        <v>43</v>
      </c>
    </row>
    <row r="28" spans="1:29" ht="12" customHeight="1">
      <c r="A28" s="1"/>
      <c r="B28" s="11"/>
      <c r="C28" s="12" t="s">
        <v>22</v>
      </c>
      <c r="D28" s="24">
        <v>972</v>
      </c>
      <c r="E28" s="24">
        <v>1185</v>
      </c>
      <c r="F28" s="24">
        <v>924</v>
      </c>
      <c r="G28" s="24">
        <v>1007</v>
      </c>
      <c r="H28" s="24">
        <v>71</v>
      </c>
      <c r="I28" s="24">
        <v>74</v>
      </c>
      <c r="J28" s="24">
        <v>42</v>
      </c>
      <c r="K28" s="24">
        <v>42</v>
      </c>
      <c r="L28" s="24">
        <v>40</v>
      </c>
      <c r="M28" s="24">
        <v>42</v>
      </c>
      <c r="N28" s="24">
        <v>19</v>
      </c>
      <c r="O28" s="24">
        <v>20</v>
      </c>
      <c r="P28" s="24">
        <v>218</v>
      </c>
      <c r="Q28" s="24">
        <v>231</v>
      </c>
      <c r="R28" s="24">
        <v>29</v>
      </c>
      <c r="S28" s="24">
        <v>29</v>
      </c>
      <c r="T28" s="24">
        <v>435</v>
      </c>
      <c r="U28" s="24">
        <v>435</v>
      </c>
      <c r="V28" s="24">
        <v>595</v>
      </c>
      <c r="W28" s="24">
        <v>596</v>
      </c>
      <c r="X28" s="24">
        <v>116</v>
      </c>
      <c r="Y28" s="24">
        <v>116</v>
      </c>
      <c r="Z28" s="24">
        <v>763</v>
      </c>
      <c r="AA28" s="24">
        <v>781</v>
      </c>
      <c r="AB28" s="24">
        <v>43</v>
      </c>
      <c r="AC28" s="24">
        <v>43</v>
      </c>
    </row>
    <row r="29" spans="1:29" ht="12" customHeight="1">
      <c r="A29" s="1"/>
      <c r="B29" s="11"/>
      <c r="C29" s="12" t="s">
        <v>23</v>
      </c>
      <c r="D29" s="24">
        <v>849</v>
      </c>
      <c r="E29" s="24">
        <v>1037</v>
      </c>
      <c r="F29" s="24">
        <v>825</v>
      </c>
      <c r="G29" s="24">
        <v>933</v>
      </c>
      <c r="H29" s="24">
        <v>43</v>
      </c>
      <c r="I29" s="24">
        <v>49</v>
      </c>
      <c r="J29" s="24">
        <v>25</v>
      </c>
      <c r="K29" s="24">
        <v>25</v>
      </c>
      <c r="L29" s="24">
        <v>22</v>
      </c>
      <c r="M29" s="24">
        <v>22</v>
      </c>
      <c r="N29" s="24">
        <v>8</v>
      </c>
      <c r="O29" s="24">
        <v>8</v>
      </c>
      <c r="P29" s="24">
        <v>307</v>
      </c>
      <c r="Q29" s="24">
        <v>327</v>
      </c>
      <c r="R29" s="24">
        <v>16</v>
      </c>
      <c r="S29" s="24">
        <v>17</v>
      </c>
      <c r="T29" s="24">
        <v>308</v>
      </c>
      <c r="U29" s="24">
        <v>308</v>
      </c>
      <c r="V29" s="24">
        <v>419</v>
      </c>
      <c r="W29" s="24">
        <v>419</v>
      </c>
      <c r="X29" s="24">
        <v>146</v>
      </c>
      <c r="Y29" s="24">
        <v>148</v>
      </c>
      <c r="Z29" s="24">
        <v>683</v>
      </c>
      <c r="AA29" s="24">
        <v>728</v>
      </c>
      <c r="AB29" s="24">
        <v>35</v>
      </c>
      <c r="AC29" s="24">
        <v>35</v>
      </c>
    </row>
    <row r="30" spans="1:29" ht="12" customHeight="1">
      <c r="A30" s="1"/>
      <c r="B30" s="11"/>
      <c r="C30" s="12" t="s">
        <v>24</v>
      </c>
      <c r="D30" s="24">
        <v>877</v>
      </c>
      <c r="E30" s="24">
        <v>1093</v>
      </c>
      <c r="F30" s="24">
        <v>827</v>
      </c>
      <c r="G30" s="24">
        <v>942</v>
      </c>
      <c r="H30" s="24">
        <v>62</v>
      </c>
      <c r="I30" s="24">
        <v>64</v>
      </c>
      <c r="J30" s="24">
        <v>34</v>
      </c>
      <c r="K30" s="24">
        <v>34</v>
      </c>
      <c r="L30" s="24">
        <v>44</v>
      </c>
      <c r="M30" s="24">
        <v>44</v>
      </c>
      <c r="N30" s="24">
        <v>9</v>
      </c>
      <c r="O30" s="24">
        <v>9</v>
      </c>
      <c r="P30" s="24">
        <v>192</v>
      </c>
      <c r="Q30" s="24">
        <v>223</v>
      </c>
      <c r="R30" s="24">
        <v>29</v>
      </c>
      <c r="S30" s="24">
        <v>30</v>
      </c>
      <c r="T30" s="24">
        <v>204</v>
      </c>
      <c r="U30" s="24">
        <v>204</v>
      </c>
      <c r="V30" s="24">
        <v>313</v>
      </c>
      <c r="W30" s="24">
        <v>313</v>
      </c>
      <c r="X30" s="24">
        <v>47</v>
      </c>
      <c r="Y30" s="24">
        <v>47</v>
      </c>
      <c r="Z30" s="24">
        <v>442</v>
      </c>
      <c r="AA30" s="24">
        <v>446</v>
      </c>
      <c r="AB30" s="24">
        <v>46</v>
      </c>
      <c r="AC30" s="24">
        <v>46</v>
      </c>
    </row>
    <row r="31" spans="1:29" ht="12" customHeight="1">
      <c r="A31" s="1"/>
      <c r="B31" s="11"/>
      <c r="C31" s="12" t="s">
        <v>25</v>
      </c>
      <c r="D31" s="24">
        <v>333</v>
      </c>
      <c r="E31" s="24">
        <v>359</v>
      </c>
      <c r="F31" s="24">
        <v>328</v>
      </c>
      <c r="G31" s="24">
        <v>338</v>
      </c>
      <c r="H31" s="24">
        <v>13</v>
      </c>
      <c r="I31" s="24">
        <v>13</v>
      </c>
      <c r="J31" s="24">
        <v>4</v>
      </c>
      <c r="K31" s="24">
        <v>4</v>
      </c>
      <c r="L31" s="24">
        <v>4</v>
      </c>
      <c r="M31" s="24">
        <v>4</v>
      </c>
      <c r="N31" s="24" t="s">
        <v>131</v>
      </c>
      <c r="O31" s="24" t="s">
        <v>131</v>
      </c>
      <c r="P31" s="24">
        <v>44</v>
      </c>
      <c r="Q31" s="24">
        <v>46</v>
      </c>
      <c r="R31" s="24">
        <v>3</v>
      </c>
      <c r="S31" s="24">
        <v>3</v>
      </c>
      <c r="T31" s="24">
        <v>35</v>
      </c>
      <c r="U31" s="24">
        <v>36</v>
      </c>
      <c r="V31" s="24">
        <v>76</v>
      </c>
      <c r="W31" s="24">
        <v>76</v>
      </c>
      <c r="X31" s="24">
        <v>4</v>
      </c>
      <c r="Y31" s="24">
        <v>4</v>
      </c>
      <c r="Z31" s="24">
        <v>78</v>
      </c>
      <c r="AA31" s="24">
        <v>79</v>
      </c>
      <c r="AB31" s="24">
        <v>1</v>
      </c>
      <c r="AC31" s="24">
        <v>1</v>
      </c>
    </row>
    <row r="32" spans="1:29" ht="12" customHeight="1">
      <c r="A32" s="1"/>
      <c r="B32" s="11"/>
      <c r="C32" s="12" t="s">
        <v>26</v>
      </c>
      <c r="D32" s="24">
        <v>214</v>
      </c>
      <c r="E32" s="24">
        <v>223</v>
      </c>
      <c r="F32" s="24">
        <v>208</v>
      </c>
      <c r="G32" s="24">
        <v>212</v>
      </c>
      <c r="H32" s="24">
        <v>7</v>
      </c>
      <c r="I32" s="24">
        <v>7</v>
      </c>
      <c r="J32" s="24">
        <v>4</v>
      </c>
      <c r="K32" s="24">
        <v>4</v>
      </c>
      <c r="L32" s="24" t="s">
        <v>131</v>
      </c>
      <c r="M32" s="24" t="s">
        <v>131</v>
      </c>
      <c r="N32" s="24" t="s">
        <v>131</v>
      </c>
      <c r="O32" s="24" t="s">
        <v>131</v>
      </c>
      <c r="P32" s="24">
        <v>12</v>
      </c>
      <c r="Q32" s="24">
        <v>12</v>
      </c>
      <c r="R32" s="24" t="s">
        <v>131</v>
      </c>
      <c r="S32" s="24" t="s">
        <v>131</v>
      </c>
      <c r="T32" s="24">
        <v>50</v>
      </c>
      <c r="U32" s="24">
        <v>50</v>
      </c>
      <c r="V32" s="24">
        <v>56</v>
      </c>
      <c r="W32" s="24">
        <v>56</v>
      </c>
      <c r="X32" s="24">
        <v>2</v>
      </c>
      <c r="Y32" s="24">
        <v>2</v>
      </c>
      <c r="Z32" s="24">
        <v>14</v>
      </c>
      <c r="AA32" s="24">
        <v>14</v>
      </c>
      <c r="AB32" s="24">
        <v>1</v>
      </c>
      <c r="AC32" s="24">
        <v>1</v>
      </c>
    </row>
    <row r="33" spans="1:29" ht="12" customHeight="1">
      <c r="A33" s="1"/>
      <c r="B33" s="28" t="s">
        <v>27</v>
      </c>
      <c r="C33" s="29"/>
      <c r="D33" s="25">
        <f>SUM(D34:D37)</f>
        <v>4532</v>
      </c>
      <c r="E33" s="25">
        <f aca="true" t="shared" si="4" ref="E33:AC33">SUM(E34:E37)</f>
        <v>5628</v>
      </c>
      <c r="F33" s="25">
        <f t="shared" si="4"/>
        <v>4168</v>
      </c>
      <c r="G33" s="25">
        <f t="shared" si="4"/>
        <v>4571</v>
      </c>
      <c r="H33" s="25">
        <f t="shared" si="4"/>
        <v>751</v>
      </c>
      <c r="I33" s="25">
        <f t="shared" si="4"/>
        <v>763</v>
      </c>
      <c r="J33" s="25">
        <f t="shared" si="4"/>
        <v>180</v>
      </c>
      <c r="K33" s="25">
        <f t="shared" si="4"/>
        <v>181</v>
      </c>
      <c r="L33" s="25">
        <f t="shared" si="4"/>
        <v>70</v>
      </c>
      <c r="M33" s="25">
        <f t="shared" si="4"/>
        <v>70</v>
      </c>
      <c r="N33" s="25">
        <f t="shared" si="4"/>
        <v>40</v>
      </c>
      <c r="O33" s="25">
        <f t="shared" si="4"/>
        <v>43</v>
      </c>
      <c r="P33" s="25">
        <f t="shared" si="4"/>
        <v>1311</v>
      </c>
      <c r="Q33" s="25">
        <f t="shared" si="4"/>
        <v>1338</v>
      </c>
      <c r="R33" s="25">
        <f t="shared" si="4"/>
        <v>179</v>
      </c>
      <c r="S33" s="25">
        <f t="shared" si="4"/>
        <v>181</v>
      </c>
      <c r="T33" s="25">
        <f t="shared" si="4"/>
        <v>1308</v>
      </c>
      <c r="U33" s="25">
        <f t="shared" si="4"/>
        <v>1308</v>
      </c>
      <c r="V33" s="25">
        <f t="shared" si="4"/>
        <v>1935</v>
      </c>
      <c r="W33" s="25">
        <f t="shared" si="4"/>
        <v>1945</v>
      </c>
      <c r="X33" s="25">
        <f t="shared" si="4"/>
        <v>361</v>
      </c>
      <c r="Y33" s="25">
        <f t="shared" si="4"/>
        <v>365</v>
      </c>
      <c r="Z33" s="25">
        <f t="shared" si="4"/>
        <v>2292</v>
      </c>
      <c r="AA33" s="25">
        <f t="shared" si="4"/>
        <v>2308</v>
      </c>
      <c r="AB33" s="25">
        <f t="shared" si="4"/>
        <v>143</v>
      </c>
      <c r="AC33" s="25">
        <f t="shared" si="4"/>
        <v>144</v>
      </c>
    </row>
    <row r="34" spans="1:29" ht="12" customHeight="1">
      <c r="A34" s="1"/>
      <c r="B34" s="11"/>
      <c r="C34" s="12" t="s">
        <v>28</v>
      </c>
      <c r="D34" s="24">
        <v>1629</v>
      </c>
      <c r="E34" s="24">
        <v>2022</v>
      </c>
      <c r="F34" s="24">
        <v>1436</v>
      </c>
      <c r="G34" s="24">
        <v>1524</v>
      </c>
      <c r="H34" s="24">
        <v>367</v>
      </c>
      <c r="I34" s="24">
        <v>374</v>
      </c>
      <c r="J34" s="24">
        <v>72</v>
      </c>
      <c r="K34" s="24">
        <v>73</v>
      </c>
      <c r="L34" s="24">
        <v>32</v>
      </c>
      <c r="M34" s="24">
        <v>32</v>
      </c>
      <c r="N34" s="24">
        <v>17</v>
      </c>
      <c r="O34" s="24">
        <v>19</v>
      </c>
      <c r="P34" s="24">
        <v>500</v>
      </c>
      <c r="Q34" s="24">
        <v>507</v>
      </c>
      <c r="R34" s="24">
        <v>120</v>
      </c>
      <c r="S34" s="24">
        <v>121</v>
      </c>
      <c r="T34" s="24">
        <v>421</v>
      </c>
      <c r="U34" s="24">
        <v>421</v>
      </c>
      <c r="V34" s="24">
        <v>655</v>
      </c>
      <c r="W34" s="24">
        <v>655</v>
      </c>
      <c r="X34" s="24">
        <v>121</v>
      </c>
      <c r="Y34" s="24">
        <v>121</v>
      </c>
      <c r="Z34" s="24">
        <v>1047</v>
      </c>
      <c r="AA34" s="24">
        <v>1050</v>
      </c>
      <c r="AB34" s="24">
        <v>79</v>
      </c>
      <c r="AC34" s="24">
        <v>80</v>
      </c>
    </row>
    <row r="35" spans="1:29" ht="12" customHeight="1">
      <c r="A35" s="1"/>
      <c r="B35" s="11"/>
      <c r="C35" s="12" t="s">
        <v>29</v>
      </c>
      <c r="D35" s="24">
        <v>756</v>
      </c>
      <c r="E35" s="24">
        <v>909</v>
      </c>
      <c r="F35" s="24">
        <v>690</v>
      </c>
      <c r="G35" s="24">
        <v>717</v>
      </c>
      <c r="H35" s="24">
        <v>153</v>
      </c>
      <c r="I35" s="24">
        <v>153</v>
      </c>
      <c r="J35" s="24">
        <v>28</v>
      </c>
      <c r="K35" s="24">
        <v>28</v>
      </c>
      <c r="L35" s="24">
        <v>6</v>
      </c>
      <c r="M35" s="24">
        <v>6</v>
      </c>
      <c r="N35" s="24">
        <v>5</v>
      </c>
      <c r="O35" s="24">
        <v>5</v>
      </c>
      <c r="P35" s="24">
        <v>273</v>
      </c>
      <c r="Q35" s="24">
        <v>279</v>
      </c>
      <c r="R35" s="24">
        <v>15</v>
      </c>
      <c r="S35" s="24">
        <v>15</v>
      </c>
      <c r="T35" s="24">
        <v>226</v>
      </c>
      <c r="U35" s="24">
        <v>226</v>
      </c>
      <c r="V35" s="24">
        <v>321</v>
      </c>
      <c r="W35" s="24">
        <v>322</v>
      </c>
      <c r="X35" s="24">
        <v>9</v>
      </c>
      <c r="Y35" s="24">
        <v>9</v>
      </c>
      <c r="Z35" s="24">
        <v>66</v>
      </c>
      <c r="AA35" s="24">
        <v>66</v>
      </c>
      <c r="AB35" s="24">
        <v>8</v>
      </c>
      <c r="AC35" s="24">
        <v>8</v>
      </c>
    </row>
    <row r="36" spans="1:29" ht="12" customHeight="1">
      <c r="A36" s="1"/>
      <c r="B36" s="11"/>
      <c r="C36" s="12" t="s">
        <v>30</v>
      </c>
      <c r="D36" s="24">
        <v>1007</v>
      </c>
      <c r="E36" s="24">
        <v>1300</v>
      </c>
      <c r="F36" s="24">
        <v>970</v>
      </c>
      <c r="G36" s="24">
        <v>1140</v>
      </c>
      <c r="H36" s="24">
        <v>102</v>
      </c>
      <c r="I36" s="24">
        <v>104</v>
      </c>
      <c r="J36" s="24">
        <v>39</v>
      </c>
      <c r="K36" s="24">
        <v>39</v>
      </c>
      <c r="L36" s="24">
        <v>9</v>
      </c>
      <c r="M36" s="24">
        <v>9</v>
      </c>
      <c r="N36" s="24">
        <v>7</v>
      </c>
      <c r="O36" s="24">
        <v>8</v>
      </c>
      <c r="P36" s="24">
        <v>290</v>
      </c>
      <c r="Q36" s="24">
        <v>296</v>
      </c>
      <c r="R36" s="24">
        <v>23</v>
      </c>
      <c r="S36" s="24">
        <v>23</v>
      </c>
      <c r="T36" s="24">
        <v>345</v>
      </c>
      <c r="U36" s="24">
        <v>345</v>
      </c>
      <c r="V36" s="24">
        <v>472</v>
      </c>
      <c r="W36" s="24">
        <v>472</v>
      </c>
      <c r="X36" s="24">
        <v>82</v>
      </c>
      <c r="Y36" s="24">
        <v>82</v>
      </c>
      <c r="Z36" s="24">
        <v>545</v>
      </c>
      <c r="AA36" s="24">
        <v>548</v>
      </c>
      <c r="AB36" s="24">
        <v>27</v>
      </c>
      <c r="AC36" s="24">
        <v>27</v>
      </c>
    </row>
    <row r="37" spans="1:29" ht="12" customHeight="1">
      <c r="A37" s="1"/>
      <c r="B37" s="11"/>
      <c r="C37" s="12" t="s">
        <v>31</v>
      </c>
      <c r="D37" s="24">
        <v>1140</v>
      </c>
      <c r="E37" s="24">
        <v>1397</v>
      </c>
      <c r="F37" s="24">
        <v>1072</v>
      </c>
      <c r="G37" s="24">
        <v>1190</v>
      </c>
      <c r="H37" s="24">
        <v>129</v>
      </c>
      <c r="I37" s="24">
        <v>132</v>
      </c>
      <c r="J37" s="24">
        <v>41</v>
      </c>
      <c r="K37" s="24">
        <v>41</v>
      </c>
      <c r="L37" s="24">
        <v>23</v>
      </c>
      <c r="M37" s="24">
        <v>23</v>
      </c>
      <c r="N37" s="24">
        <v>11</v>
      </c>
      <c r="O37" s="24">
        <v>11</v>
      </c>
      <c r="P37" s="24">
        <v>248</v>
      </c>
      <c r="Q37" s="24">
        <v>256</v>
      </c>
      <c r="R37" s="24">
        <v>21</v>
      </c>
      <c r="S37" s="24">
        <v>22</v>
      </c>
      <c r="T37" s="24">
        <v>316</v>
      </c>
      <c r="U37" s="24">
        <v>316</v>
      </c>
      <c r="V37" s="24">
        <v>487</v>
      </c>
      <c r="W37" s="24">
        <v>496</v>
      </c>
      <c r="X37" s="24">
        <v>149</v>
      </c>
      <c r="Y37" s="24">
        <v>153</v>
      </c>
      <c r="Z37" s="24">
        <v>634</v>
      </c>
      <c r="AA37" s="24">
        <v>644</v>
      </c>
      <c r="AB37" s="24">
        <v>29</v>
      </c>
      <c r="AC37" s="24">
        <v>29</v>
      </c>
    </row>
    <row r="38" spans="1:29" ht="12" customHeight="1">
      <c r="A38" s="1"/>
      <c r="B38" s="28" t="s">
        <v>32</v>
      </c>
      <c r="C38" s="29"/>
      <c r="D38" s="25">
        <f>SUM(D39:D43)</f>
        <v>2855</v>
      </c>
      <c r="E38" s="25">
        <f aca="true" t="shared" si="5" ref="E38:AC38">SUM(E39:E43)</f>
        <v>3634</v>
      </c>
      <c r="F38" s="25">
        <f t="shared" si="5"/>
        <v>2686</v>
      </c>
      <c r="G38" s="25">
        <f t="shared" si="5"/>
        <v>3225</v>
      </c>
      <c r="H38" s="25">
        <f t="shared" si="5"/>
        <v>221</v>
      </c>
      <c r="I38" s="25">
        <f t="shared" si="5"/>
        <v>227</v>
      </c>
      <c r="J38" s="25">
        <f t="shared" si="5"/>
        <v>53</v>
      </c>
      <c r="K38" s="25">
        <f t="shared" si="5"/>
        <v>53</v>
      </c>
      <c r="L38" s="25">
        <f t="shared" si="5"/>
        <v>96</v>
      </c>
      <c r="M38" s="25">
        <f t="shared" si="5"/>
        <v>97</v>
      </c>
      <c r="N38" s="25">
        <f t="shared" si="5"/>
        <v>31</v>
      </c>
      <c r="O38" s="25">
        <f t="shared" si="5"/>
        <v>32</v>
      </c>
      <c r="P38" s="25">
        <f t="shared" si="5"/>
        <v>1251</v>
      </c>
      <c r="Q38" s="25">
        <f t="shared" si="5"/>
        <v>1276</v>
      </c>
      <c r="R38" s="25">
        <f t="shared" si="5"/>
        <v>75</v>
      </c>
      <c r="S38" s="25">
        <f t="shared" si="5"/>
        <v>76</v>
      </c>
      <c r="T38" s="25">
        <f t="shared" si="5"/>
        <v>306</v>
      </c>
      <c r="U38" s="25">
        <f t="shared" si="5"/>
        <v>307</v>
      </c>
      <c r="V38" s="25">
        <f t="shared" si="5"/>
        <v>651</v>
      </c>
      <c r="W38" s="25">
        <f t="shared" si="5"/>
        <v>653</v>
      </c>
      <c r="X38" s="25">
        <f t="shared" si="5"/>
        <v>63</v>
      </c>
      <c r="Y38" s="25">
        <f t="shared" si="5"/>
        <v>63</v>
      </c>
      <c r="Z38" s="25">
        <f t="shared" si="5"/>
        <v>1184</v>
      </c>
      <c r="AA38" s="25">
        <f t="shared" si="5"/>
        <v>1188</v>
      </c>
      <c r="AB38" s="25">
        <f t="shared" si="5"/>
        <v>63</v>
      </c>
      <c r="AC38" s="25">
        <f t="shared" si="5"/>
        <v>63</v>
      </c>
    </row>
    <row r="39" spans="1:29" ht="12" customHeight="1">
      <c r="A39" s="1"/>
      <c r="B39" s="11"/>
      <c r="C39" s="12" t="s">
        <v>33</v>
      </c>
      <c r="D39" s="24">
        <v>977</v>
      </c>
      <c r="E39" s="24">
        <v>1432</v>
      </c>
      <c r="F39" s="24">
        <v>935</v>
      </c>
      <c r="G39" s="24">
        <v>1271</v>
      </c>
      <c r="H39" s="24">
        <v>64</v>
      </c>
      <c r="I39" s="24">
        <v>66</v>
      </c>
      <c r="J39" s="24">
        <v>24</v>
      </c>
      <c r="K39" s="24">
        <v>24</v>
      </c>
      <c r="L39" s="24">
        <v>60</v>
      </c>
      <c r="M39" s="24">
        <v>60</v>
      </c>
      <c r="N39" s="24">
        <v>10</v>
      </c>
      <c r="O39" s="24">
        <v>11</v>
      </c>
      <c r="P39" s="24">
        <v>754</v>
      </c>
      <c r="Q39" s="24">
        <v>764</v>
      </c>
      <c r="R39" s="24">
        <v>10</v>
      </c>
      <c r="S39" s="24">
        <v>11</v>
      </c>
      <c r="T39" s="24">
        <v>59</v>
      </c>
      <c r="U39" s="24">
        <v>59</v>
      </c>
      <c r="V39" s="24">
        <v>161</v>
      </c>
      <c r="W39" s="24">
        <v>162</v>
      </c>
      <c r="X39" s="24">
        <v>11</v>
      </c>
      <c r="Y39" s="24">
        <v>11</v>
      </c>
      <c r="Z39" s="24">
        <v>198</v>
      </c>
      <c r="AA39" s="24">
        <v>198</v>
      </c>
      <c r="AB39" s="24">
        <v>8</v>
      </c>
      <c r="AC39" s="24">
        <v>8</v>
      </c>
    </row>
    <row r="40" spans="1:29" ht="12" customHeight="1">
      <c r="A40" s="1"/>
      <c r="B40" s="11"/>
      <c r="C40" s="12" t="s">
        <v>34</v>
      </c>
      <c r="D40" s="24">
        <v>283</v>
      </c>
      <c r="E40" s="24">
        <v>355</v>
      </c>
      <c r="F40" s="24">
        <v>279</v>
      </c>
      <c r="G40" s="24">
        <v>332</v>
      </c>
      <c r="H40" s="24">
        <v>15</v>
      </c>
      <c r="I40" s="24">
        <v>15</v>
      </c>
      <c r="J40" s="24">
        <v>4</v>
      </c>
      <c r="K40" s="24">
        <v>4</v>
      </c>
      <c r="L40" s="24">
        <v>1</v>
      </c>
      <c r="M40" s="24">
        <v>1</v>
      </c>
      <c r="N40" s="24">
        <v>3</v>
      </c>
      <c r="O40" s="24">
        <v>3</v>
      </c>
      <c r="P40" s="24">
        <v>107</v>
      </c>
      <c r="Q40" s="24">
        <v>109</v>
      </c>
      <c r="R40" s="24" t="s">
        <v>131</v>
      </c>
      <c r="S40" s="24" t="s">
        <v>131</v>
      </c>
      <c r="T40" s="24">
        <v>8</v>
      </c>
      <c r="U40" s="24">
        <v>8</v>
      </c>
      <c r="V40" s="24">
        <v>23</v>
      </c>
      <c r="W40" s="24">
        <v>23</v>
      </c>
      <c r="X40" s="24" t="s">
        <v>131</v>
      </c>
      <c r="Y40" s="24" t="s">
        <v>131</v>
      </c>
      <c r="Z40" s="24">
        <v>67</v>
      </c>
      <c r="AA40" s="24">
        <v>67</v>
      </c>
      <c r="AB40" s="24">
        <v>12</v>
      </c>
      <c r="AC40" s="24">
        <v>12</v>
      </c>
    </row>
    <row r="41" spans="1:29" ht="12" customHeight="1">
      <c r="A41" s="1"/>
      <c r="B41" s="11"/>
      <c r="C41" s="12" t="s">
        <v>35</v>
      </c>
      <c r="D41" s="24">
        <v>73</v>
      </c>
      <c r="E41" s="24">
        <v>78</v>
      </c>
      <c r="F41" s="24">
        <v>67</v>
      </c>
      <c r="G41" s="24">
        <v>71</v>
      </c>
      <c r="H41" s="24">
        <v>7</v>
      </c>
      <c r="I41" s="24">
        <v>7</v>
      </c>
      <c r="J41" s="24" t="s">
        <v>131</v>
      </c>
      <c r="K41" s="24" t="s">
        <v>131</v>
      </c>
      <c r="L41" s="24" t="s">
        <v>131</v>
      </c>
      <c r="M41" s="24" t="s">
        <v>131</v>
      </c>
      <c r="N41" s="24" t="s">
        <v>131</v>
      </c>
      <c r="O41" s="24" t="s">
        <v>131</v>
      </c>
      <c r="P41" s="24">
        <v>10</v>
      </c>
      <c r="Q41" s="24">
        <v>10</v>
      </c>
      <c r="R41" s="24" t="s">
        <v>131</v>
      </c>
      <c r="S41" s="24" t="s">
        <v>131</v>
      </c>
      <c r="T41" s="24">
        <v>5</v>
      </c>
      <c r="U41" s="24">
        <v>5</v>
      </c>
      <c r="V41" s="24">
        <v>5</v>
      </c>
      <c r="W41" s="24">
        <v>5</v>
      </c>
      <c r="X41" s="24" t="s">
        <v>131</v>
      </c>
      <c r="Y41" s="24" t="s">
        <v>131</v>
      </c>
      <c r="Z41" s="24" t="s">
        <v>131</v>
      </c>
      <c r="AA41" s="24" t="s">
        <v>131</v>
      </c>
      <c r="AB41" s="24" t="s">
        <v>131</v>
      </c>
      <c r="AC41" s="24" t="s">
        <v>131</v>
      </c>
    </row>
    <row r="42" spans="1:29" ht="12" customHeight="1">
      <c r="A42" s="1"/>
      <c r="B42" s="11"/>
      <c r="C42" s="12" t="s">
        <v>36</v>
      </c>
      <c r="D42" s="24">
        <v>740</v>
      </c>
      <c r="E42" s="24">
        <v>853</v>
      </c>
      <c r="F42" s="24">
        <v>692</v>
      </c>
      <c r="G42" s="24">
        <v>751</v>
      </c>
      <c r="H42" s="24">
        <v>67</v>
      </c>
      <c r="I42" s="24">
        <v>68</v>
      </c>
      <c r="J42" s="24">
        <v>10</v>
      </c>
      <c r="K42" s="24">
        <v>10</v>
      </c>
      <c r="L42" s="24">
        <v>15</v>
      </c>
      <c r="M42" s="24">
        <v>15</v>
      </c>
      <c r="N42" s="24">
        <v>9</v>
      </c>
      <c r="O42" s="24">
        <v>9</v>
      </c>
      <c r="P42" s="24">
        <v>237</v>
      </c>
      <c r="Q42" s="24">
        <v>245</v>
      </c>
      <c r="R42" s="24">
        <v>42</v>
      </c>
      <c r="S42" s="24">
        <v>42</v>
      </c>
      <c r="T42" s="24">
        <v>165</v>
      </c>
      <c r="U42" s="24">
        <v>165</v>
      </c>
      <c r="V42" s="24">
        <v>250</v>
      </c>
      <c r="W42" s="24">
        <v>250</v>
      </c>
      <c r="X42" s="24">
        <v>32</v>
      </c>
      <c r="Y42" s="24">
        <v>32</v>
      </c>
      <c r="Z42" s="24">
        <v>542</v>
      </c>
      <c r="AA42" s="24">
        <v>545</v>
      </c>
      <c r="AB42" s="24">
        <v>18</v>
      </c>
      <c r="AC42" s="24">
        <v>18</v>
      </c>
    </row>
    <row r="43" spans="1:29" ht="12" customHeight="1">
      <c r="A43" s="1"/>
      <c r="B43" s="11"/>
      <c r="C43" s="12" t="s">
        <v>134</v>
      </c>
      <c r="D43" s="24">
        <v>782</v>
      </c>
      <c r="E43" s="24">
        <v>916</v>
      </c>
      <c r="F43" s="24">
        <v>713</v>
      </c>
      <c r="G43" s="24">
        <v>800</v>
      </c>
      <c r="H43" s="24">
        <v>68</v>
      </c>
      <c r="I43" s="24">
        <v>71</v>
      </c>
      <c r="J43" s="24">
        <v>15</v>
      </c>
      <c r="K43" s="24">
        <v>15</v>
      </c>
      <c r="L43" s="24">
        <v>20</v>
      </c>
      <c r="M43" s="24">
        <v>21</v>
      </c>
      <c r="N43" s="24">
        <v>9</v>
      </c>
      <c r="O43" s="24">
        <v>9</v>
      </c>
      <c r="P43" s="24">
        <v>143</v>
      </c>
      <c r="Q43" s="24">
        <v>148</v>
      </c>
      <c r="R43" s="24">
        <v>23</v>
      </c>
      <c r="S43" s="24">
        <v>23</v>
      </c>
      <c r="T43" s="24">
        <v>69</v>
      </c>
      <c r="U43" s="24">
        <v>70</v>
      </c>
      <c r="V43" s="24">
        <v>212</v>
      </c>
      <c r="W43" s="24">
        <v>213</v>
      </c>
      <c r="X43" s="24">
        <v>20</v>
      </c>
      <c r="Y43" s="24">
        <v>20</v>
      </c>
      <c r="Z43" s="24">
        <v>377</v>
      </c>
      <c r="AA43" s="24">
        <v>378</v>
      </c>
      <c r="AB43" s="24">
        <v>25</v>
      </c>
      <c r="AC43" s="24">
        <v>25</v>
      </c>
    </row>
    <row r="44" spans="1:29" ht="12" customHeight="1">
      <c r="A44" s="1"/>
      <c r="B44" s="28" t="s">
        <v>37</v>
      </c>
      <c r="C44" s="29"/>
      <c r="D44" s="25">
        <f>SUM(D45:D50)</f>
        <v>2534</v>
      </c>
      <c r="E44" s="25">
        <f aca="true" t="shared" si="6" ref="E44:AC44">SUM(E45:E50)</f>
        <v>3604</v>
      </c>
      <c r="F44" s="25">
        <f t="shared" si="6"/>
        <v>2361</v>
      </c>
      <c r="G44" s="25">
        <f t="shared" si="6"/>
        <v>3035</v>
      </c>
      <c r="H44" s="25">
        <f t="shared" si="6"/>
        <v>356</v>
      </c>
      <c r="I44" s="25">
        <f t="shared" si="6"/>
        <v>369</v>
      </c>
      <c r="J44" s="25">
        <f t="shared" si="6"/>
        <v>146</v>
      </c>
      <c r="K44" s="25">
        <f t="shared" si="6"/>
        <v>147</v>
      </c>
      <c r="L44" s="25">
        <f t="shared" si="6"/>
        <v>47</v>
      </c>
      <c r="M44" s="25">
        <f t="shared" si="6"/>
        <v>48</v>
      </c>
      <c r="N44" s="25">
        <f t="shared" si="6"/>
        <v>5</v>
      </c>
      <c r="O44" s="25">
        <f t="shared" si="6"/>
        <v>5</v>
      </c>
      <c r="P44" s="25">
        <f t="shared" si="6"/>
        <v>769</v>
      </c>
      <c r="Q44" s="25">
        <f t="shared" si="6"/>
        <v>837</v>
      </c>
      <c r="R44" s="25">
        <f t="shared" si="6"/>
        <v>55</v>
      </c>
      <c r="S44" s="25">
        <f t="shared" si="6"/>
        <v>56</v>
      </c>
      <c r="T44" s="25">
        <f t="shared" si="6"/>
        <v>775</v>
      </c>
      <c r="U44" s="25">
        <f t="shared" si="6"/>
        <v>775</v>
      </c>
      <c r="V44" s="25">
        <f t="shared" si="6"/>
        <v>974</v>
      </c>
      <c r="W44" s="25">
        <f t="shared" si="6"/>
        <v>976</v>
      </c>
      <c r="X44" s="25">
        <f t="shared" si="6"/>
        <v>177</v>
      </c>
      <c r="Y44" s="25">
        <f t="shared" si="6"/>
        <v>177</v>
      </c>
      <c r="Z44" s="25">
        <f t="shared" si="6"/>
        <v>813</v>
      </c>
      <c r="AA44" s="25">
        <f t="shared" si="6"/>
        <v>838</v>
      </c>
      <c r="AB44" s="25">
        <f t="shared" si="6"/>
        <v>27</v>
      </c>
      <c r="AC44" s="25">
        <f t="shared" si="6"/>
        <v>27</v>
      </c>
    </row>
    <row r="45" spans="1:29" ht="12" customHeight="1">
      <c r="A45" s="1"/>
      <c r="B45" s="11"/>
      <c r="C45" s="12" t="s">
        <v>38</v>
      </c>
      <c r="D45" s="24">
        <v>80</v>
      </c>
      <c r="E45" s="24">
        <v>118</v>
      </c>
      <c r="F45" s="24">
        <v>79</v>
      </c>
      <c r="G45" s="24">
        <v>112</v>
      </c>
      <c r="H45" s="24">
        <v>4</v>
      </c>
      <c r="I45" s="24">
        <v>4</v>
      </c>
      <c r="J45" s="24">
        <v>2</v>
      </c>
      <c r="K45" s="24">
        <v>2</v>
      </c>
      <c r="L45" s="24" t="s">
        <v>130</v>
      </c>
      <c r="M45" s="24" t="s">
        <v>130</v>
      </c>
      <c r="N45" s="24" t="s">
        <v>130</v>
      </c>
      <c r="O45" s="24" t="s">
        <v>131</v>
      </c>
      <c r="P45" s="24">
        <v>5</v>
      </c>
      <c r="Q45" s="24">
        <v>5</v>
      </c>
      <c r="R45" s="24">
        <v>1</v>
      </c>
      <c r="S45" s="24">
        <v>2</v>
      </c>
      <c r="T45" s="24">
        <v>18</v>
      </c>
      <c r="U45" s="24">
        <v>18</v>
      </c>
      <c r="V45" s="24">
        <v>34</v>
      </c>
      <c r="W45" s="24">
        <v>34</v>
      </c>
      <c r="X45" s="24">
        <v>2</v>
      </c>
      <c r="Y45" s="24">
        <v>2</v>
      </c>
      <c r="Z45" s="24">
        <v>31</v>
      </c>
      <c r="AA45" s="24">
        <v>31</v>
      </c>
      <c r="AB45" s="24" t="s">
        <v>131</v>
      </c>
      <c r="AC45" s="24" t="s">
        <v>131</v>
      </c>
    </row>
    <row r="46" spans="1:29" ht="12" customHeight="1">
      <c r="A46" s="1"/>
      <c r="B46" s="11"/>
      <c r="C46" s="12" t="s">
        <v>39</v>
      </c>
      <c r="D46" s="24">
        <v>330</v>
      </c>
      <c r="E46" s="24">
        <v>491</v>
      </c>
      <c r="F46" s="24">
        <v>309</v>
      </c>
      <c r="G46" s="24">
        <v>431</v>
      </c>
      <c r="H46" s="24">
        <v>29</v>
      </c>
      <c r="I46" s="24">
        <v>34</v>
      </c>
      <c r="J46" s="24">
        <v>22</v>
      </c>
      <c r="K46" s="24">
        <v>23</v>
      </c>
      <c r="L46" s="24">
        <v>3</v>
      </c>
      <c r="M46" s="24">
        <v>3</v>
      </c>
      <c r="N46" s="24" t="s">
        <v>131</v>
      </c>
      <c r="O46" s="24" t="s">
        <v>131</v>
      </c>
      <c r="P46" s="24">
        <v>49</v>
      </c>
      <c r="Q46" s="24">
        <v>54</v>
      </c>
      <c r="R46" s="24">
        <v>7</v>
      </c>
      <c r="S46" s="24">
        <v>7</v>
      </c>
      <c r="T46" s="24">
        <v>29</v>
      </c>
      <c r="U46" s="24">
        <v>29</v>
      </c>
      <c r="V46" s="24">
        <v>38</v>
      </c>
      <c r="W46" s="24">
        <v>38</v>
      </c>
      <c r="X46" s="24">
        <v>14</v>
      </c>
      <c r="Y46" s="24">
        <v>14</v>
      </c>
      <c r="Z46" s="24">
        <v>24</v>
      </c>
      <c r="AA46" s="24">
        <v>24</v>
      </c>
      <c r="AB46" s="24">
        <v>1</v>
      </c>
      <c r="AC46" s="24">
        <v>1</v>
      </c>
    </row>
    <row r="47" spans="1:29" ht="12" customHeight="1">
      <c r="A47" s="1"/>
      <c r="B47" s="11"/>
      <c r="C47" s="12" t="s">
        <v>40</v>
      </c>
      <c r="D47" s="24">
        <v>1586</v>
      </c>
      <c r="E47" s="24">
        <v>2284</v>
      </c>
      <c r="F47" s="24">
        <v>1459</v>
      </c>
      <c r="G47" s="24">
        <v>1809</v>
      </c>
      <c r="H47" s="24">
        <v>297</v>
      </c>
      <c r="I47" s="24">
        <v>304</v>
      </c>
      <c r="J47" s="24">
        <v>122</v>
      </c>
      <c r="K47" s="24">
        <v>122</v>
      </c>
      <c r="L47" s="24">
        <v>44</v>
      </c>
      <c r="M47" s="24">
        <v>45</v>
      </c>
      <c r="N47" s="24">
        <v>4</v>
      </c>
      <c r="O47" s="24">
        <v>4</v>
      </c>
      <c r="P47" s="24">
        <v>600</v>
      </c>
      <c r="Q47" s="24">
        <v>656</v>
      </c>
      <c r="R47" s="24">
        <v>46</v>
      </c>
      <c r="S47" s="24">
        <v>46</v>
      </c>
      <c r="T47" s="24">
        <v>728</v>
      </c>
      <c r="U47" s="24">
        <v>728</v>
      </c>
      <c r="V47" s="24">
        <v>902</v>
      </c>
      <c r="W47" s="24">
        <v>904</v>
      </c>
      <c r="X47" s="24">
        <v>159</v>
      </c>
      <c r="Y47" s="24">
        <v>159</v>
      </c>
      <c r="Z47" s="24">
        <v>741</v>
      </c>
      <c r="AA47" s="24">
        <v>766</v>
      </c>
      <c r="AB47" s="24">
        <v>26</v>
      </c>
      <c r="AC47" s="24">
        <v>26</v>
      </c>
    </row>
    <row r="48" spans="1:29" ht="12" customHeight="1">
      <c r="A48" s="1"/>
      <c r="B48" s="11"/>
      <c r="C48" s="12" t="s">
        <v>41</v>
      </c>
      <c r="D48" s="24">
        <v>262</v>
      </c>
      <c r="E48" s="24">
        <v>362</v>
      </c>
      <c r="F48" s="24">
        <v>255</v>
      </c>
      <c r="G48" s="24">
        <v>355</v>
      </c>
      <c r="H48" s="24">
        <v>7</v>
      </c>
      <c r="I48" s="24">
        <v>7</v>
      </c>
      <c r="J48" s="24" t="s">
        <v>131</v>
      </c>
      <c r="K48" s="24" t="s">
        <v>131</v>
      </c>
      <c r="L48" s="24" t="s">
        <v>131</v>
      </c>
      <c r="M48" s="24" t="s">
        <v>131</v>
      </c>
      <c r="N48" s="24" t="s">
        <v>131</v>
      </c>
      <c r="O48" s="24" t="s">
        <v>131</v>
      </c>
      <c r="P48" s="24">
        <v>14</v>
      </c>
      <c r="Q48" s="24">
        <v>16</v>
      </c>
      <c r="R48" s="24" t="s">
        <v>131</v>
      </c>
      <c r="S48" s="24" t="s">
        <v>131</v>
      </c>
      <c r="T48" s="24" t="s">
        <v>131</v>
      </c>
      <c r="U48" s="24" t="s">
        <v>131</v>
      </c>
      <c r="V48" s="24" t="s">
        <v>131</v>
      </c>
      <c r="W48" s="24" t="s">
        <v>131</v>
      </c>
      <c r="X48" s="24">
        <v>1</v>
      </c>
      <c r="Y48" s="24">
        <v>1</v>
      </c>
      <c r="Z48" s="24">
        <v>14</v>
      </c>
      <c r="AA48" s="24">
        <v>14</v>
      </c>
      <c r="AB48" s="24" t="s">
        <v>131</v>
      </c>
      <c r="AC48" s="24" t="s">
        <v>131</v>
      </c>
    </row>
    <row r="49" spans="1:29" ht="12" customHeight="1">
      <c r="A49" s="1"/>
      <c r="B49" s="11"/>
      <c r="C49" s="12" t="s">
        <v>42</v>
      </c>
      <c r="D49" s="24">
        <v>115</v>
      </c>
      <c r="E49" s="24">
        <v>164</v>
      </c>
      <c r="F49" s="24">
        <v>115</v>
      </c>
      <c r="G49" s="24">
        <v>164</v>
      </c>
      <c r="H49" s="24" t="s">
        <v>129</v>
      </c>
      <c r="I49" s="24" t="s">
        <v>130</v>
      </c>
      <c r="J49" s="24" t="s">
        <v>130</v>
      </c>
      <c r="K49" s="24" t="s">
        <v>130</v>
      </c>
      <c r="L49" s="24" t="s">
        <v>130</v>
      </c>
      <c r="M49" s="24" t="s">
        <v>130</v>
      </c>
      <c r="N49" s="24" t="s">
        <v>130</v>
      </c>
      <c r="O49" s="24" t="s">
        <v>131</v>
      </c>
      <c r="P49" s="24">
        <v>58</v>
      </c>
      <c r="Q49" s="24">
        <v>63</v>
      </c>
      <c r="R49" s="24" t="s">
        <v>131</v>
      </c>
      <c r="S49" s="24" t="s">
        <v>131</v>
      </c>
      <c r="T49" s="24" t="s">
        <v>131</v>
      </c>
      <c r="U49" s="24" t="s">
        <v>131</v>
      </c>
      <c r="V49" s="24" t="s">
        <v>131</v>
      </c>
      <c r="W49" s="24" t="s">
        <v>131</v>
      </c>
      <c r="X49" s="24" t="s">
        <v>131</v>
      </c>
      <c r="Y49" s="24" t="s">
        <v>131</v>
      </c>
      <c r="Z49" s="24">
        <v>1</v>
      </c>
      <c r="AA49" s="24">
        <v>1</v>
      </c>
      <c r="AB49" s="24" t="s">
        <v>131</v>
      </c>
      <c r="AC49" s="24" t="s">
        <v>131</v>
      </c>
    </row>
    <row r="50" spans="1:29" ht="12" customHeight="1">
      <c r="A50" s="1"/>
      <c r="B50" s="11"/>
      <c r="C50" s="12" t="s">
        <v>43</v>
      </c>
      <c r="D50" s="24">
        <v>161</v>
      </c>
      <c r="E50" s="24">
        <v>185</v>
      </c>
      <c r="F50" s="24">
        <v>144</v>
      </c>
      <c r="G50" s="24">
        <v>164</v>
      </c>
      <c r="H50" s="24">
        <v>19</v>
      </c>
      <c r="I50" s="24">
        <v>20</v>
      </c>
      <c r="J50" s="24" t="s">
        <v>130</v>
      </c>
      <c r="K50" s="24" t="s">
        <v>130</v>
      </c>
      <c r="L50" s="24" t="s">
        <v>130</v>
      </c>
      <c r="M50" s="24" t="s">
        <v>130</v>
      </c>
      <c r="N50" s="24">
        <v>1</v>
      </c>
      <c r="O50" s="24">
        <v>1</v>
      </c>
      <c r="P50" s="24">
        <v>43</v>
      </c>
      <c r="Q50" s="24">
        <v>43</v>
      </c>
      <c r="R50" s="24">
        <v>1</v>
      </c>
      <c r="S50" s="24">
        <v>1</v>
      </c>
      <c r="T50" s="24" t="s">
        <v>131</v>
      </c>
      <c r="U50" s="24" t="s">
        <v>131</v>
      </c>
      <c r="V50" s="24" t="s">
        <v>131</v>
      </c>
      <c r="W50" s="24" t="s">
        <v>131</v>
      </c>
      <c r="X50" s="24">
        <v>1</v>
      </c>
      <c r="Y50" s="24">
        <v>1</v>
      </c>
      <c r="Z50" s="24">
        <v>2</v>
      </c>
      <c r="AA50" s="24">
        <v>2</v>
      </c>
      <c r="AB50" s="24" t="s">
        <v>131</v>
      </c>
      <c r="AC50" s="24" t="s">
        <v>131</v>
      </c>
    </row>
    <row r="51" spans="1:29" ht="12" customHeight="1">
      <c r="A51" s="1"/>
      <c r="B51" s="28" t="s">
        <v>44</v>
      </c>
      <c r="C51" s="29"/>
      <c r="D51" s="25">
        <f>SUM(D52:D55)</f>
        <v>3274</v>
      </c>
      <c r="E51" s="25">
        <f aca="true" t="shared" si="7" ref="E51:AC51">SUM(E52:E55)</f>
        <v>5311</v>
      </c>
      <c r="F51" s="25">
        <f t="shared" si="7"/>
        <v>3089</v>
      </c>
      <c r="G51" s="25">
        <f t="shared" si="7"/>
        <v>4493</v>
      </c>
      <c r="H51" s="25">
        <f t="shared" si="7"/>
        <v>243</v>
      </c>
      <c r="I51" s="25">
        <f t="shared" si="7"/>
        <v>287</v>
      </c>
      <c r="J51" s="25">
        <f t="shared" si="7"/>
        <v>229</v>
      </c>
      <c r="K51" s="25">
        <f t="shared" si="7"/>
        <v>231</v>
      </c>
      <c r="L51" s="25">
        <f t="shared" si="7"/>
        <v>280</v>
      </c>
      <c r="M51" s="25">
        <f t="shared" si="7"/>
        <v>285</v>
      </c>
      <c r="N51" s="25">
        <f t="shared" si="7"/>
        <v>13</v>
      </c>
      <c r="O51" s="25">
        <f t="shared" si="7"/>
        <v>15</v>
      </c>
      <c r="P51" s="25">
        <f t="shared" si="7"/>
        <v>1254</v>
      </c>
      <c r="Q51" s="25">
        <f t="shared" si="7"/>
        <v>1314</v>
      </c>
      <c r="R51" s="25">
        <f t="shared" si="7"/>
        <v>137</v>
      </c>
      <c r="S51" s="25">
        <f t="shared" si="7"/>
        <v>139</v>
      </c>
      <c r="T51" s="25">
        <f t="shared" si="7"/>
        <v>399</v>
      </c>
      <c r="U51" s="25">
        <f t="shared" si="7"/>
        <v>399</v>
      </c>
      <c r="V51" s="25">
        <f t="shared" si="7"/>
        <v>476</v>
      </c>
      <c r="W51" s="25">
        <f t="shared" si="7"/>
        <v>477</v>
      </c>
      <c r="X51" s="25">
        <f t="shared" si="7"/>
        <v>122</v>
      </c>
      <c r="Y51" s="25">
        <f t="shared" si="7"/>
        <v>123</v>
      </c>
      <c r="Z51" s="25">
        <f t="shared" si="7"/>
        <v>894</v>
      </c>
      <c r="AA51" s="25">
        <f t="shared" si="7"/>
        <v>903</v>
      </c>
      <c r="AB51" s="25">
        <f t="shared" si="7"/>
        <v>47</v>
      </c>
      <c r="AC51" s="25">
        <f t="shared" si="7"/>
        <v>47</v>
      </c>
    </row>
    <row r="52" spans="1:29" ht="12" customHeight="1">
      <c r="A52" s="1"/>
      <c r="B52" s="11"/>
      <c r="C52" s="12" t="s">
        <v>45</v>
      </c>
      <c r="D52" s="24">
        <v>669</v>
      </c>
      <c r="E52" s="24">
        <v>990</v>
      </c>
      <c r="F52" s="24">
        <v>612</v>
      </c>
      <c r="G52" s="24">
        <v>734</v>
      </c>
      <c r="H52" s="24">
        <v>48</v>
      </c>
      <c r="I52" s="24">
        <v>49</v>
      </c>
      <c r="J52" s="24">
        <v>99</v>
      </c>
      <c r="K52" s="24">
        <v>100</v>
      </c>
      <c r="L52" s="24">
        <v>101</v>
      </c>
      <c r="M52" s="24">
        <v>104</v>
      </c>
      <c r="N52" s="24">
        <v>3</v>
      </c>
      <c r="O52" s="24">
        <v>3</v>
      </c>
      <c r="P52" s="24">
        <v>258</v>
      </c>
      <c r="Q52" s="24">
        <v>266</v>
      </c>
      <c r="R52" s="24">
        <v>44</v>
      </c>
      <c r="S52" s="24">
        <v>44</v>
      </c>
      <c r="T52" s="24">
        <v>158</v>
      </c>
      <c r="U52" s="24">
        <v>158</v>
      </c>
      <c r="V52" s="24">
        <v>217</v>
      </c>
      <c r="W52" s="24">
        <v>218</v>
      </c>
      <c r="X52" s="24">
        <v>54</v>
      </c>
      <c r="Y52" s="24">
        <v>55</v>
      </c>
      <c r="Z52" s="24">
        <v>398</v>
      </c>
      <c r="AA52" s="24">
        <v>401</v>
      </c>
      <c r="AB52" s="24">
        <v>3</v>
      </c>
      <c r="AC52" s="24">
        <v>3</v>
      </c>
    </row>
    <row r="53" spans="1:29" ht="12" customHeight="1">
      <c r="A53" s="1"/>
      <c r="B53" s="11"/>
      <c r="C53" s="12" t="s">
        <v>46</v>
      </c>
      <c r="D53" s="24">
        <v>1023</v>
      </c>
      <c r="E53" s="24">
        <v>1870</v>
      </c>
      <c r="F53" s="24">
        <v>1004</v>
      </c>
      <c r="G53" s="24">
        <v>1718</v>
      </c>
      <c r="H53" s="24">
        <v>43</v>
      </c>
      <c r="I53" s="24">
        <v>51</v>
      </c>
      <c r="J53" s="24">
        <v>38</v>
      </c>
      <c r="K53" s="24">
        <v>38</v>
      </c>
      <c r="L53" s="24">
        <v>58</v>
      </c>
      <c r="M53" s="24">
        <v>58</v>
      </c>
      <c r="N53" s="24">
        <v>5</v>
      </c>
      <c r="O53" s="24">
        <v>5</v>
      </c>
      <c r="P53" s="24">
        <v>417</v>
      </c>
      <c r="Q53" s="24">
        <v>437</v>
      </c>
      <c r="R53" s="24">
        <v>45</v>
      </c>
      <c r="S53" s="24">
        <v>45</v>
      </c>
      <c r="T53" s="24">
        <v>16</v>
      </c>
      <c r="U53" s="24">
        <v>16</v>
      </c>
      <c r="V53" s="24">
        <v>33</v>
      </c>
      <c r="W53" s="24">
        <v>33</v>
      </c>
      <c r="X53" s="24">
        <v>1</v>
      </c>
      <c r="Y53" s="24">
        <v>1</v>
      </c>
      <c r="Z53" s="24">
        <v>20</v>
      </c>
      <c r="AA53" s="24">
        <v>20</v>
      </c>
      <c r="AB53" s="24">
        <v>12</v>
      </c>
      <c r="AC53" s="24">
        <v>12</v>
      </c>
    </row>
    <row r="54" spans="1:29" ht="12" customHeight="1">
      <c r="A54" s="1"/>
      <c r="B54" s="11"/>
      <c r="C54" s="12" t="s">
        <v>47</v>
      </c>
      <c r="D54" s="24">
        <v>405</v>
      </c>
      <c r="E54" s="24">
        <v>660</v>
      </c>
      <c r="F54" s="24">
        <v>395</v>
      </c>
      <c r="G54" s="24">
        <v>623</v>
      </c>
      <c r="H54" s="24">
        <v>25</v>
      </c>
      <c r="I54" s="24">
        <v>32</v>
      </c>
      <c r="J54" s="24">
        <v>3</v>
      </c>
      <c r="K54" s="24">
        <v>3</v>
      </c>
      <c r="L54" s="24">
        <v>2</v>
      </c>
      <c r="M54" s="24">
        <v>2</v>
      </c>
      <c r="N54" s="24" t="s">
        <v>130</v>
      </c>
      <c r="O54" s="24" t="s">
        <v>131</v>
      </c>
      <c r="P54" s="24">
        <v>100</v>
      </c>
      <c r="Q54" s="24">
        <v>112</v>
      </c>
      <c r="R54" s="24">
        <v>25</v>
      </c>
      <c r="S54" s="24">
        <v>26</v>
      </c>
      <c r="T54" s="24" t="s">
        <v>131</v>
      </c>
      <c r="U54" s="24" t="s">
        <v>131</v>
      </c>
      <c r="V54" s="24" t="s">
        <v>131</v>
      </c>
      <c r="W54" s="24" t="s">
        <v>131</v>
      </c>
      <c r="X54" s="24" t="s">
        <v>131</v>
      </c>
      <c r="Y54" s="24" t="s">
        <v>131</v>
      </c>
      <c r="Z54" s="24" t="s">
        <v>131</v>
      </c>
      <c r="AA54" s="24" t="s">
        <v>131</v>
      </c>
      <c r="AB54" s="24">
        <v>3</v>
      </c>
      <c r="AC54" s="24">
        <v>3</v>
      </c>
    </row>
    <row r="55" spans="1:29" ht="12" customHeight="1">
      <c r="A55" s="1"/>
      <c r="B55" s="11"/>
      <c r="C55" s="12" t="s">
        <v>48</v>
      </c>
      <c r="D55" s="24">
        <v>1177</v>
      </c>
      <c r="E55" s="24">
        <v>1791</v>
      </c>
      <c r="F55" s="24">
        <v>1078</v>
      </c>
      <c r="G55" s="24">
        <v>1418</v>
      </c>
      <c r="H55" s="24">
        <v>127</v>
      </c>
      <c r="I55" s="24">
        <v>155</v>
      </c>
      <c r="J55" s="24">
        <v>89</v>
      </c>
      <c r="K55" s="24">
        <v>90</v>
      </c>
      <c r="L55" s="24">
        <v>119</v>
      </c>
      <c r="M55" s="24">
        <v>121</v>
      </c>
      <c r="N55" s="24">
        <v>5</v>
      </c>
      <c r="O55" s="24">
        <v>7</v>
      </c>
      <c r="P55" s="24">
        <v>479</v>
      </c>
      <c r="Q55" s="24">
        <v>499</v>
      </c>
      <c r="R55" s="24">
        <v>23</v>
      </c>
      <c r="S55" s="24">
        <v>24</v>
      </c>
      <c r="T55" s="24">
        <v>225</v>
      </c>
      <c r="U55" s="24">
        <v>225</v>
      </c>
      <c r="V55" s="24">
        <v>226</v>
      </c>
      <c r="W55" s="24">
        <v>226</v>
      </c>
      <c r="X55" s="24">
        <v>67</v>
      </c>
      <c r="Y55" s="24">
        <v>67</v>
      </c>
      <c r="Z55" s="24">
        <v>476</v>
      </c>
      <c r="AA55" s="24">
        <v>482</v>
      </c>
      <c r="AB55" s="24">
        <v>29</v>
      </c>
      <c r="AC55" s="24">
        <v>29</v>
      </c>
    </row>
    <row r="56" spans="1:29" ht="12" customHeight="1">
      <c r="A56" s="1"/>
      <c r="B56" s="28" t="s">
        <v>49</v>
      </c>
      <c r="C56" s="29"/>
      <c r="D56" s="25">
        <f>SUM(D57)</f>
        <v>1296</v>
      </c>
      <c r="E56" s="25">
        <f aca="true" t="shared" si="8" ref="E56:AC56">SUM(E57)</f>
        <v>1844</v>
      </c>
      <c r="F56" s="25">
        <f t="shared" si="8"/>
        <v>1194</v>
      </c>
      <c r="G56" s="25">
        <f t="shared" si="8"/>
        <v>1443</v>
      </c>
      <c r="H56" s="25">
        <f t="shared" si="8"/>
        <v>166</v>
      </c>
      <c r="I56" s="25">
        <f t="shared" si="8"/>
        <v>171</v>
      </c>
      <c r="J56" s="25">
        <f t="shared" si="8"/>
        <v>124</v>
      </c>
      <c r="K56" s="25">
        <f t="shared" si="8"/>
        <v>124</v>
      </c>
      <c r="L56" s="25">
        <f t="shared" si="8"/>
        <v>99</v>
      </c>
      <c r="M56" s="25">
        <f t="shared" si="8"/>
        <v>101</v>
      </c>
      <c r="N56" s="25">
        <f t="shared" si="8"/>
        <v>5</v>
      </c>
      <c r="O56" s="25">
        <f t="shared" si="8"/>
        <v>5</v>
      </c>
      <c r="P56" s="25">
        <f t="shared" si="8"/>
        <v>329</v>
      </c>
      <c r="Q56" s="25">
        <f t="shared" si="8"/>
        <v>342</v>
      </c>
      <c r="R56" s="25">
        <f t="shared" si="8"/>
        <v>24</v>
      </c>
      <c r="S56" s="25">
        <f t="shared" si="8"/>
        <v>24</v>
      </c>
      <c r="T56" s="25">
        <f t="shared" si="8"/>
        <v>362</v>
      </c>
      <c r="U56" s="25">
        <f t="shared" si="8"/>
        <v>362</v>
      </c>
      <c r="V56" s="25">
        <f t="shared" si="8"/>
        <v>547</v>
      </c>
      <c r="W56" s="25">
        <f t="shared" si="8"/>
        <v>547</v>
      </c>
      <c r="X56" s="25">
        <f t="shared" si="8"/>
        <v>91</v>
      </c>
      <c r="Y56" s="25">
        <f t="shared" si="8"/>
        <v>91</v>
      </c>
      <c r="Z56" s="25">
        <f t="shared" si="8"/>
        <v>502</v>
      </c>
      <c r="AA56" s="25">
        <f t="shared" si="8"/>
        <v>506</v>
      </c>
      <c r="AB56" s="25">
        <f t="shared" si="8"/>
        <v>4</v>
      </c>
      <c r="AC56" s="25">
        <f t="shared" si="8"/>
        <v>4</v>
      </c>
    </row>
    <row r="57" spans="1:29" ht="12" customHeight="1">
      <c r="A57" s="1"/>
      <c r="B57" s="11"/>
      <c r="C57" s="12" t="s">
        <v>50</v>
      </c>
      <c r="D57" s="24">
        <v>1296</v>
      </c>
      <c r="E57" s="24">
        <v>1844</v>
      </c>
      <c r="F57" s="24">
        <v>1194</v>
      </c>
      <c r="G57" s="24">
        <v>1443</v>
      </c>
      <c r="H57" s="24">
        <v>166</v>
      </c>
      <c r="I57" s="24">
        <v>171</v>
      </c>
      <c r="J57" s="24">
        <v>124</v>
      </c>
      <c r="K57" s="24">
        <v>124</v>
      </c>
      <c r="L57" s="24">
        <v>99</v>
      </c>
      <c r="M57" s="24">
        <v>101</v>
      </c>
      <c r="N57" s="24">
        <v>5</v>
      </c>
      <c r="O57" s="24">
        <v>5</v>
      </c>
      <c r="P57" s="24">
        <v>329</v>
      </c>
      <c r="Q57" s="24">
        <v>342</v>
      </c>
      <c r="R57" s="24">
        <v>24</v>
      </c>
      <c r="S57" s="24">
        <v>24</v>
      </c>
      <c r="T57" s="24">
        <v>362</v>
      </c>
      <c r="U57" s="24">
        <v>362</v>
      </c>
      <c r="V57" s="24">
        <v>547</v>
      </c>
      <c r="W57" s="24">
        <v>547</v>
      </c>
      <c r="X57" s="24">
        <v>91</v>
      </c>
      <c r="Y57" s="24">
        <v>91</v>
      </c>
      <c r="Z57" s="24">
        <v>502</v>
      </c>
      <c r="AA57" s="24">
        <v>506</v>
      </c>
      <c r="AB57" s="24">
        <v>4</v>
      </c>
      <c r="AC57" s="24">
        <v>4</v>
      </c>
    </row>
    <row r="58" spans="1:29" ht="12" customHeight="1">
      <c r="A58" s="1"/>
      <c r="B58" s="28" t="s">
        <v>51</v>
      </c>
      <c r="C58" s="29"/>
      <c r="D58" s="25">
        <f>SUM(D59:D66)</f>
        <v>5935</v>
      </c>
      <c r="E58" s="25">
        <f aca="true" t="shared" si="9" ref="E58:AC58">SUM(E59:E66)</f>
        <v>8991</v>
      </c>
      <c r="F58" s="25">
        <f t="shared" si="9"/>
        <v>5444</v>
      </c>
      <c r="G58" s="25">
        <f t="shared" si="9"/>
        <v>6627</v>
      </c>
      <c r="H58" s="25">
        <f t="shared" si="9"/>
        <v>1001</v>
      </c>
      <c r="I58" s="25">
        <f t="shared" si="9"/>
        <v>1032</v>
      </c>
      <c r="J58" s="25">
        <f t="shared" si="9"/>
        <v>229</v>
      </c>
      <c r="K58" s="25">
        <f t="shared" si="9"/>
        <v>229</v>
      </c>
      <c r="L58" s="25">
        <f t="shared" si="9"/>
        <v>287</v>
      </c>
      <c r="M58" s="25">
        <f t="shared" si="9"/>
        <v>291</v>
      </c>
      <c r="N58" s="25">
        <f t="shared" si="9"/>
        <v>757</v>
      </c>
      <c r="O58" s="25">
        <f t="shared" si="9"/>
        <v>812</v>
      </c>
      <c r="P58" s="25">
        <f t="shared" si="9"/>
        <v>2480</v>
      </c>
      <c r="Q58" s="25">
        <f t="shared" si="9"/>
        <v>2644</v>
      </c>
      <c r="R58" s="25">
        <f t="shared" si="9"/>
        <v>245</v>
      </c>
      <c r="S58" s="25">
        <f t="shared" si="9"/>
        <v>249</v>
      </c>
      <c r="T58" s="25">
        <f t="shared" si="9"/>
        <v>958</v>
      </c>
      <c r="U58" s="25">
        <f t="shared" si="9"/>
        <v>961</v>
      </c>
      <c r="V58" s="25">
        <f t="shared" si="9"/>
        <v>1377</v>
      </c>
      <c r="W58" s="25">
        <f t="shared" si="9"/>
        <v>1382</v>
      </c>
      <c r="X58" s="25">
        <f t="shared" si="9"/>
        <v>46</v>
      </c>
      <c r="Y58" s="25">
        <f t="shared" si="9"/>
        <v>46</v>
      </c>
      <c r="Z58" s="25">
        <f t="shared" si="9"/>
        <v>149</v>
      </c>
      <c r="AA58" s="25">
        <f t="shared" si="9"/>
        <v>151</v>
      </c>
      <c r="AB58" s="25">
        <f t="shared" si="9"/>
        <v>181</v>
      </c>
      <c r="AC58" s="25">
        <f t="shared" si="9"/>
        <v>181</v>
      </c>
    </row>
    <row r="59" spans="1:29" ht="12" customHeight="1">
      <c r="A59" s="1"/>
      <c r="B59" s="11"/>
      <c r="C59" s="12" t="s">
        <v>52</v>
      </c>
      <c r="D59" s="24">
        <v>1515</v>
      </c>
      <c r="E59" s="24">
        <v>2027</v>
      </c>
      <c r="F59" s="24">
        <v>1468</v>
      </c>
      <c r="G59" s="24">
        <v>1852</v>
      </c>
      <c r="H59" s="24">
        <v>90</v>
      </c>
      <c r="I59" s="24">
        <v>90</v>
      </c>
      <c r="J59" s="24">
        <v>44</v>
      </c>
      <c r="K59" s="24">
        <v>44</v>
      </c>
      <c r="L59" s="24">
        <v>26</v>
      </c>
      <c r="M59" s="24">
        <v>26</v>
      </c>
      <c r="N59" s="24">
        <v>14</v>
      </c>
      <c r="O59" s="24">
        <v>15</v>
      </c>
      <c r="P59" s="24">
        <v>482</v>
      </c>
      <c r="Q59" s="24">
        <v>523</v>
      </c>
      <c r="R59" s="24">
        <v>42</v>
      </c>
      <c r="S59" s="24">
        <v>42</v>
      </c>
      <c r="T59" s="24">
        <v>310</v>
      </c>
      <c r="U59" s="24">
        <v>312</v>
      </c>
      <c r="V59" s="24">
        <v>467</v>
      </c>
      <c r="W59" s="24">
        <v>469</v>
      </c>
      <c r="X59" s="24">
        <v>18</v>
      </c>
      <c r="Y59" s="24">
        <v>18</v>
      </c>
      <c r="Z59" s="24">
        <v>39</v>
      </c>
      <c r="AA59" s="24">
        <v>39</v>
      </c>
      <c r="AB59" s="24">
        <v>24</v>
      </c>
      <c r="AC59" s="24">
        <v>24</v>
      </c>
    </row>
    <row r="60" spans="1:29" ht="12" customHeight="1">
      <c r="A60" s="1"/>
      <c r="B60" s="11"/>
      <c r="C60" s="12" t="s">
        <v>26</v>
      </c>
      <c r="D60" s="24">
        <v>343</v>
      </c>
      <c r="E60" s="24">
        <v>439</v>
      </c>
      <c r="F60" s="24">
        <v>337</v>
      </c>
      <c r="G60" s="24">
        <v>395</v>
      </c>
      <c r="H60" s="24">
        <v>17</v>
      </c>
      <c r="I60" s="24">
        <v>17</v>
      </c>
      <c r="J60" s="24">
        <v>16</v>
      </c>
      <c r="K60" s="24">
        <v>16</v>
      </c>
      <c r="L60" s="24">
        <v>8</v>
      </c>
      <c r="M60" s="24">
        <v>8</v>
      </c>
      <c r="N60" s="24">
        <v>3</v>
      </c>
      <c r="O60" s="24">
        <v>3</v>
      </c>
      <c r="P60" s="24">
        <v>137</v>
      </c>
      <c r="Q60" s="24">
        <v>146</v>
      </c>
      <c r="R60" s="24">
        <v>21</v>
      </c>
      <c r="S60" s="24">
        <v>21</v>
      </c>
      <c r="T60" s="24">
        <v>77</v>
      </c>
      <c r="U60" s="24">
        <v>78</v>
      </c>
      <c r="V60" s="24">
        <v>121</v>
      </c>
      <c r="W60" s="24">
        <v>121</v>
      </c>
      <c r="X60" s="24">
        <v>3</v>
      </c>
      <c r="Y60" s="24">
        <v>3</v>
      </c>
      <c r="Z60" s="24">
        <v>66</v>
      </c>
      <c r="AA60" s="24">
        <v>66</v>
      </c>
      <c r="AB60" s="24">
        <v>1</v>
      </c>
      <c r="AC60" s="24">
        <v>1</v>
      </c>
    </row>
    <row r="61" spans="1:29" ht="12" customHeight="1">
      <c r="A61" s="1"/>
      <c r="B61" s="11"/>
      <c r="C61" s="12" t="s">
        <v>53</v>
      </c>
      <c r="D61" s="24">
        <v>1739</v>
      </c>
      <c r="E61" s="24">
        <v>2445</v>
      </c>
      <c r="F61" s="24">
        <v>1670</v>
      </c>
      <c r="G61" s="24">
        <v>2062</v>
      </c>
      <c r="H61" s="24">
        <v>151</v>
      </c>
      <c r="I61" s="24">
        <v>157</v>
      </c>
      <c r="J61" s="24">
        <v>88</v>
      </c>
      <c r="K61" s="24">
        <v>88</v>
      </c>
      <c r="L61" s="24">
        <v>114</v>
      </c>
      <c r="M61" s="24">
        <v>118</v>
      </c>
      <c r="N61" s="24">
        <v>20</v>
      </c>
      <c r="O61" s="24">
        <v>20</v>
      </c>
      <c r="P61" s="24">
        <v>873</v>
      </c>
      <c r="Q61" s="24">
        <v>912</v>
      </c>
      <c r="R61" s="24">
        <v>42</v>
      </c>
      <c r="S61" s="24">
        <v>42</v>
      </c>
      <c r="T61" s="24">
        <v>254</v>
      </c>
      <c r="U61" s="24">
        <v>254</v>
      </c>
      <c r="V61" s="24">
        <v>412</v>
      </c>
      <c r="W61" s="24">
        <v>415</v>
      </c>
      <c r="X61" s="24">
        <v>17</v>
      </c>
      <c r="Y61" s="24">
        <v>17</v>
      </c>
      <c r="Z61" s="24">
        <v>36</v>
      </c>
      <c r="AA61" s="24">
        <v>37</v>
      </c>
      <c r="AB61" s="24">
        <v>19</v>
      </c>
      <c r="AC61" s="24">
        <v>19</v>
      </c>
    </row>
    <row r="62" spans="1:29" ht="12" customHeight="1">
      <c r="A62" s="1"/>
      <c r="B62" s="11"/>
      <c r="C62" s="12" t="s">
        <v>54</v>
      </c>
      <c r="D62" s="24">
        <v>546</v>
      </c>
      <c r="E62" s="24">
        <v>918</v>
      </c>
      <c r="F62" s="24">
        <v>512</v>
      </c>
      <c r="G62" s="24">
        <v>659</v>
      </c>
      <c r="H62" s="24">
        <v>61</v>
      </c>
      <c r="I62" s="24">
        <v>64</v>
      </c>
      <c r="J62" s="24">
        <v>11</v>
      </c>
      <c r="K62" s="24">
        <v>11</v>
      </c>
      <c r="L62" s="24">
        <v>42</v>
      </c>
      <c r="M62" s="24">
        <v>42</v>
      </c>
      <c r="N62" s="24">
        <v>119</v>
      </c>
      <c r="O62" s="24">
        <v>142</v>
      </c>
      <c r="P62" s="24">
        <v>158</v>
      </c>
      <c r="Q62" s="24">
        <v>165</v>
      </c>
      <c r="R62" s="24">
        <v>29</v>
      </c>
      <c r="S62" s="24">
        <v>30</v>
      </c>
      <c r="T62" s="24">
        <v>54</v>
      </c>
      <c r="U62" s="24">
        <v>54</v>
      </c>
      <c r="V62" s="24">
        <v>62</v>
      </c>
      <c r="W62" s="24">
        <v>62</v>
      </c>
      <c r="X62" s="24">
        <v>1</v>
      </c>
      <c r="Y62" s="24">
        <v>1</v>
      </c>
      <c r="Z62" s="24" t="s">
        <v>131</v>
      </c>
      <c r="AA62" s="24" t="s">
        <v>131</v>
      </c>
      <c r="AB62" s="24">
        <v>78</v>
      </c>
      <c r="AC62" s="24">
        <v>78</v>
      </c>
    </row>
    <row r="63" spans="1:29" ht="12" customHeight="1">
      <c r="A63" s="1"/>
      <c r="B63" s="11"/>
      <c r="C63" s="12" t="s">
        <v>55</v>
      </c>
      <c r="D63" s="24">
        <v>1043</v>
      </c>
      <c r="E63" s="24">
        <v>2124</v>
      </c>
      <c r="F63" s="24">
        <v>783</v>
      </c>
      <c r="G63" s="24">
        <v>839</v>
      </c>
      <c r="H63" s="24">
        <v>554</v>
      </c>
      <c r="I63" s="24">
        <v>557</v>
      </c>
      <c r="J63" s="24">
        <v>52</v>
      </c>
      <c r="K63" s="24">
        <v>52</v>
      </c>
      <c r="L63" s="24">
        <v>72</v>
      </c>
      <c r="M63" s="24">
        <v>72</v>
      </c>
      <c r="N63" s="24">
        <v>579</v>
      </c>
      <c r="O63" s="24">
        <v>604</v>
      </c>
      <c r="P63" s="24">
        <v>613</v>
      </c>
      <c r="Q63" s="24">
        <v>657</v>
      </c>
      <c r="R63" s="24">
        <v>47</v>
      </c>
      <c r="S63" s="24">
        <v>47</v>
      </c>
      <c r="T63" s="24">
        <v>106</v>
      </c>
      <c r="U63" s="24">
        <v>106</v>
      </c>
      <c r="V63" s="24">
        <v>107</v>
      </c>
      <c r="W63" s="24">
        <v>107</v>
      </c>
      <c r="X63" s="24">
        <v>3</v>
      </c>
      <c r="Y63" s="24">
        <v>3</v>
      </c>
      <c r="Z63" s="24">
        <v>3</v>
      </c>
      <c r="AA63" s="24">
        <v>3</v>
      </c>
      <c r="AB63" s="24">
        <v>18</v>
      </c>
      <c r="AC63" s="24">
        <v>18</v>
      </c>
    </row>
    <row r="64" spans="1:29" ht="12" customHeight="1">
      <c r="A64" s="1"/>
      <c r="B64" s="11"/>
      <c r="C64" s="12" t="s">
        <v>56</v>
      </c>
      <c r="D64" s="24">
        <v>20</v>
      </c>
      <c r="E64" s="24">
        <v>40</v>
      </c>
      <c r="F64" s="24">
        <v>16</v>
      </c>
      <c r="G64" s="24">
        <v>19</v>
      </c>
      <c r="H64" s="24">
        <v>6</v>
      </c>
      <c r="I64" s="24">
        <v>6</v>
      </c>
      <c r="J64" s="24">
        <v>1</v>
      </c>
      <c r="K64" s="24">
        <v>1</v>
      </c>
      <c r="L64" s="24">
        <v>1</v>
      </c>
      <c r="M64" s="24">
        <v>1</v>
      </c>
      <c r="N64" s="24">
        <v>8</v>
      </c>
      <c r="O64" s="24">
        <v>13</v>
      </c>
      <c r="P64" s="24">
        <v>12</v>
      </c>
      <c r="Q64" s="24">
        <v>13</v>
      </c>
      <c r="R64" s="24">
        <v>5</v>
      </c>
      <c r="S64" s="24">
        <v>5</v>
      </c>
      <c r="T64" s="24" t="s">
        <v>131</v>
      </c>
      <c r="U64" s="24" t="s">
        <v>131</v>
      </c>
      <c r="V64" s="24" t="s">
        <v>131</v>
      </c>
      <c r="W64" s="24" t="s">
        <v>131</v>
      </c>
      <c r="X64" s="24" t="s">
        <v>131</v>
      </c>
      <c r="Y64" s="24" t="s">
        <v>131</v>
      </c>
      <c r="Z64" s="24" t="s">
        <v>131</v>
      </c>
      <c r="AA64" s="24" t="s">
        <v>131</v>
      </c>
      <c r="AB64" s="24">
        <v>3</v>
      </c>
      <c r="AC64" s="24">
        <v>3</v>
      </c>
    </row>
    <row r="65" spans="1:29" ht="12" customHeight="1">
      <c r="A65" s="1"/>
      <c r="B65" s="11"/>
      <c r="C65" s="12" t="s">
        <v>57</v>
      </c>
      <c r="D65" s="24">
        <v>131</v>
      </c>
      <c r="E65" s="24">
        <v>175</v>
      </c>
      <c r="F65" s="24">
        <v>114</v>
      </c>
      <c r="G65" s="24">
        <v>129</v>
      </c>
      <c r="H65" s="24">
        <v>30</v>
      </c>
      <c r="I65" s="24">
        <v>30</v>
      </c>
      <c r="J65" s="24">
        <v>2</v>
      </c>
      <c r="K65" s="24">
        <v>2</v>
      </c>
      <c r="L65" s="24">
        <v>4</v>
      </c>
      <c r="M65" s="24">
        <v>4</v>
      </c>
      <c r="N65" s="24">
        <v>9</v>
      </c>
      <c r="O65" s="24">
        <v>10</v>
      </c>
      <c r="P65" s="24">
        <v>50</v>
      </c>
      <c r="Q65" s="24">
        <v>52</v>
      </c>
      <c r="R65" s="24" t="s">
        <v>131</v>
      </c>
      <c r="S65" s="24" t="s">
        <v>131</v>
      </c>
      <c r="T65" s="24">
        <v>9</v>
      </c>
      <c r="U65" s="24">
        <v>9</v>
      </c>
      <c r="V65" s="24">
        <v>4</v>
      </c>
      <c r="W65" s="24">
        <v>4</v>
      </c>
      <c r="X65" s="24" t="s">
        <v>131</v>
      </c>
      <c r="Y65" s="24" t="s">
        <v>131</v>
      </c>
      <c r="Z65" s="24" t="s">
        <v>131</v>
      </c>
      <c r="AA65" s="24" t="s">
        <v>131</v>
      </c>
      <c r="AB65" s="24">
        <v>6</v>
      </c>
      <c r="AC65" s="24">
        <v>6</v>
      </c>
    </row>
    <row r="66" spans="1:29" ht="12" customHeight="1">
      <c r="A66" s="1"/>
      <c r="B66" s="11"/>
      <c r="C66" s="12" t="s">
        <v>58</v>
      </c>
      <c r="D66" s="24">
        <v>598</v>
      </c>
      <c r="E66" s="24">
        <v>823</v>
      </c>
      <c r="F66" s="24">
        <v>544</v>
      </c>
      <c r="G66" s="24">
        <v>672</v>
      </c>
      <c r="H66" s="24">
        <v>92</v>
      </c>
      <c r="I66" s="24">
        <v>111</v>
      </c>
      <c r="J66" s="24">
        <v>15</v>
      </c>
      <c r="K66" s="24">
        <v>15</v>
      </c>
      <c r="L66" s="24">
        <v>20</v>
      </c>
      <c r="M66" s="24">
        <v>20</v>
      </c>
      <c r="N66" s="24">
        <v>5</v>
      </c>
      <c r="O66" s="24">
        <v>5</v>
      </c>
      <c r="P66" s="24">
        <v>155</v>
      </c>
      <c r="Q66" s="24">
        <v>176</v>
      </c>
      <c r="R66" s="24">
        <v>59</v>
      </c>
      <c r="S66" s="24">
        <v>62</v>
      </c>
      <c r="T66" s="24">
        <v>148</v>
      </c>
      <c r="U66" s="24">
        <v>148</v>
      </c>
      <c r="V66" s="24">
        <v>204</v>
      </c>
      <c r="W66" s="24">
        <v>204</v>
      </c>
      <c r="X66" s="24">
        <v>4</v>
      </c>
      <c r="Y66" s="24">
        <v>4</v>
      </c>
      <c r="Z66" s="24">
        <v>5</v>
      </c>
      <c r="AA66" s="24">
        <v>6</v>
      </c>
      <c r="AB66" s="24">
        <v>32</v>
      </c>
      <c r="AC66" s="24">
        <v>32</v>
      </c>
    </row>
    <row r="67" spans="1:29" ht="12" customHeight="1">
      <c r="A67" s="1"/>
      <c r="B67" s="28" t="s">
        <v>59</v>
      </c>
      <c r="C67" s="29"/>
      <c r="D67" s="25">
        <f>SUM(D68:D75)</f>
        <v>5084</v>
      </c>
      <c r="E67" s="25">
        <f aca="true" t="shared" si="10" ref="E67:AC67">SUM(E68:E75)</f>
        <v>6977</v>
      </c>
      <c r="F67" s="25">
        <f t="shared" si="10"/>
        <v>4764</v>
      </c>
      <c r="G67" s="25">
        <f t="shared" si="10"/>
        <v>5907</v>
      </c>
      <c r="H67" s="25">
        <f t="shared" si="10"/>
        <v>532</v>
      </c>
      <c r="I67" s="25">
        <f t="shared" si="10"/>
        <v>573</v>
      </c>
      <c r="J67" s="25">
        <f t="shared" si="10"/>
        <v>147</v>
      </c>
      <c r="K67" s="25">
        <f t="shared" si="10"/>
        <v>147</v>
      </c>
      <c r="L67" s="25">
        <f t="shared" si="10"/>
        <v>251</v>
      </c>
      <c r="M67" s="25">
        <f t="shared" si="10"/>
        <v>252</v>
      </c>
      <c r="N67" s="25">
        <f t="shared" si="10"/>
        <v>90</v>
      </c>
      <c r="O67" s="25">
        <f t="shared" si="10"/>
        <v>98</v>
      </c>
      <c r="P67" s="25">
        <f t="shared" si="10"/>
        <v>2676</v>
      </c>
      <c r="Q67" s="25">
        <f t="shared" si="10"/>
        <v>2976</v>
      </c>
      <c r="R67" s="25">
        <f t="shared" si="10"/>
        <v>82</v>
      </c>
      <c r="S67" s="25">
        <f t="shared" si="10"/>
        <v>86</v>
      </c>
      <c r="T67" s="25">
        <f t="shared" si="10"/>
        <v>846</v>
      </c>
      <c r="U67" s="25">
        <f t="shared" si="10"/>
        <v>847</v>
      </c>
      <c r="V67" s="25">
        <f t="shared" si="10"/>
        <v>1654</v>
      </c>
      <c r="W67" s="25">
        <f t="shared" si="10"/>
        <v>1660</v>
      </c>
      <c r="X67" s="25">
        <f t="shared" si="10"/>
        <v>50</v>
      </c>
      <c r="Y67" s="25">
        <f t="shared" si="10"/>
        <v>50</v>
      </c>
      <c r="Z67" s="25">
        <f t="shared" si="10"/>
        <v>67</v>
      </c>
      <c r="AA67" s="25">
        <f t="shared" si="10"/>
        <v>68</v>
      </c>
      <c r="AB67" s="25">
        <f t="shared" si="10"/>
        <v>88</v>
      </c>
      <c r="AC67" s="25">
        <f t="shared" si="10"/>
        <v>88</v>
      </c>
    </row>
    <row r="68" spans="1:29" ht="12" customHeight="1">
      <c r="A68" s="1"/>
      <c r="B68" s="11"/>
      <c r="C68" s="12" t="s">
        <v>60</v>
      </c>
      <c r="D68" s="24">
        <v>336</v>
      </c>
      <c r="E68" s="24">
        <v>439</v>
      </c>
      <c r="F68" s="24">
        <v>311</v>
      </c>
      <c r="G68" s="24">
        <v>361</v>
      </c>
      <c r="H68" s="24">
        <v>37</v>
      </c>
      <c r="I68" s="24">
        <v>45</v>
      </c>
      <c r="J68" s="24">
        <v>13</v>
      </c>
      <c r="K68" s="24">
        <v>13</v>
      </c>
      <c r="L68" s="24">
        <v>15</v>
      </c>
      <c r="M68" s="24">
        <v>15</v>
      </c>
      <c r="N68" s="24">
        <v>5</v>
      </c>
      <c r="O68" s="24">
        <v>5</v>
      </c>
      <c r="P68" s="24">
        <v>210</v>
      </c>
      <c r="Q68" s="24">
        <v>224</v>
      </c>
      <c r="R68" s="24">
        <v>4</v>
      </c>
      <c r="S68" s="24">
        <v>4</v>
      </c>
      <c r="T68" s="24">
        <v>46</v>
      </c>
      <c r="U68" s="24">
        <v>46</v>
      </c>
      <c r="V68" s="24">
        <v>118</v>
      </c>
      <c r="W68" s="24">
        <v>118</v>
      </c>
      <c r="X68" s="24">
        <v>14</v>
      </c>
      <c r="Y68" s="24">
        <v>14</v>
      </c>
      <c r="Z68" s="24">
        <v>22</v>
      </c>
      <c r="AA68" s="24">
        <v>22</v>
      </c>
      <c r="AB68" s="24">
        <v>13</v>
      </c>
      <c r="AC68" s="24">
        <v>13</v>
      </c>
    </row>
    <row r="69" spans="1:29" ht="12" customHeight="1">
      <c r="A69" s="1"/>
      <c r="B69" s="11"/>
      <c r="C69" s="12" t="s">
        <v>61</v>
      </c>
      <c r="D69" s="24">
        <v>511</v>
      </c>
      <c r="E69" s="24">
        <v>649</v>
      </c>
      <c r="F69" s="24">
        <v>458</v>
      </c>
      <c r="G69" s="24">
        <v>525</v>
      </c>
      <c r="H69" s="24">
        <v>60</v>
      </c>
      <c r="I69" s="24">
        <v>66</v>
      </c>
      <c r="J69" s="24">
        <v>13</v>
      </c>
      <c r="K69" s="24">
        <v>13</v>
      </c>
      <c r="L69" s="24">
        <v>36</v>
      </c>
      <c r="M69" s="24">
        <v>36</v>
      </c>
      <c r="N69" s="24">
        <v>7</v>
      </c>
      <c r="O69" s="24">
        <v>9</v>
      </c>
      <c r="P69" s="24">
        <v>283</v>
      </c>
      <c r="Q69" s="24">
        <v>295</v>
      </c>
      <c r="R69" s="24">
        <v>4</v>
      </c>
      <c r="S69" s="24">
        <v>4</v>
      </c>
      <c r="T69" s="24">
        <v>68</v>
      </c>
      <c r="U69" s="24">
        <v>68</v>
      </c>
      <c r="V69" s="24">
        <v>88</v>
      </c>
      <c r="W69" s="24">
        <v>88</v>
      </c>
      <c r="X69" s="24">
        <v>6</v>
      </c>
      <c r="Y69" s="24">
        <v>6</v>
      </c>
      <c r="Z69" s="24">
        <v>8</v>
      </c>
      <c r="AA69" s="24">
        <v>8</v>
      </c>
      <c r="AB69" s="24">
        <v>23</v>
      </c>
      <c r="AC69" s="24">
        <v>23</v>
      </c>
    </row>
    <row r="70" spans="1:29" ht="12" customHeight="1">
      <c r="A70" s="1"/>
      <c r="B70" s="11"/>
      <c r="C70" s="12" t="s">
        <v>62</v>
      </c>
      <c r="D70" s="24">
        <v>618</v>
      </c>
      <c r="E70" s="24">
        <v>751</v>
      </c>
      <c r="F70" s="24">
        <v>569</v>
      </c>
      <c r="G70" s="24">
        <v>598</v>
      </c>
      <c r="H70" s="24">
        <v>48</v>
      </c>
      <c r="I70" s="24">
        <v>49</v>
      </c>
      <c r="J70" s="24">
        <v>43</v>
      </c>
      <c r="K70" s="24">
        <v>43</v>
      </c>
      <c r="L70" s="24">
        <v>57</v>
      </c>
      <c r="M70" s="24">
        <v>58</v>
      </c>
      <c r="N70" s="24">
        <v>3</v>
      </c>
      <c r="O70" s="24">
        <v>3</v>
      </c>
      <c r="P70" s="24">
        <v>230</v>
      </c>
      <c r="Q70" s="24">
        <v>236</v>
      </c>
      <c r="R70" s="24">
        <v>6</v>
      </c>
      <c r="S70" s="24">
        <v>6</v>
      </c>
      <c r="T70" s="24">
        <v>142</v>
      </c>
      <c r="U70" s="24">
        <v>142</v>
      </c>
      <c r="V70" s="24">
        <v>178</v>
      </c>
      <c r="W70" s="24">
        <v>179</v>
      </c>
      <c r="X70" s="24">
        <v>1</v>
      </c>
      <c r="Y70" s="24">
        <v>1</v>
      </c>
      <c r="Z70" s="24">
        <v>3</v>
      </c>
      <c r="AA70" s="24">
        <v>3</v>
      </c>
      <c r="AB70" s="24">
        <v>1</v>
      </c>
      <c r="AC70" s="24">
        <v>1</v>
      </c>
    </row>
    <row r="71" spans="1:29" ht="12" customHeight="1">
      <c r="A71" s="1"/>
      <c r="B71" s="11"/>
      <c r="C71" s="12" t="s">
        <v>63</v>
      </c>
      <c r="D71" s="24">
        <v>534</v>
      </c>
      <c r="E71" s="24">
        <v>675</v>
      </c>
      <c r="F71" s="24">
        <v>510</v>
      </c>
      <c r="G71" s="24">
        <v>563</v>
      </c>
      <c r="H71" s="24">
        <v>79</v>
      </c>
      <c r="I71" s="24">
        <v>84</v>
      </c>
      <c r="J71" s="24">
        <v>20</v>
      </c>
      <c r="K71" s="24">
        <v>20</v>
      </c>
      <c r="L71" s="24">
        <v>7</v>
      </c>
      <c r="M71" s="24">
        <v>7</v>
      </c>
      <c r="N71" s="24">
        <v>1</v>
      </c>
      <c r="O71" s="24">
        <v>1</v>
      </c>
      <c r="P71" s="24">
        <v>354</v>
      </c>
      <c r="Q71" s="24">
        <v>368</v>
      </c>
      <c r="R71" s="24">
        <v>2</v>
      </c>
      <c r="S71" s="24">
        <v>2</v>
      </c>
      <c r="T71" s="24">
        <v>80</v>
      </c>
      <c r="U71" s="24">
        <v>80</v>
      </c>
      <c r="V71" s="24">
        <v>257</v>
      </c>
      <c r="W71" s="24">
        <v>257</v>
      </c>
      <c r="X71" s="24">
        <v>5</v>
      </c>
      <c r="Y71" s="24">
        <v>5</v>
      </c>
      <c r="Z71" s="24" t="s">
        <v>131</v>
      </c>
      <c r="AA71" s="24" t="s">
        <v>131</v>
      </c>
      <c r="AB71" s="24">
        <v>13</v>
      </c>
      <c r="AC71" s="24">
        <v>13</v>
      </c>
    </row>
    <row r="72" spans="1:29" ht="12" customHeight="1">
      <c r="A72" s="1"/>
      <c r="B72" s="11"/>
      <c r="C72" s="12" t="s">
        <v>64</v>
      </c>
      <c r="D72" s="24">
        <v>966</v>
      </c>
      <c r="E72" s="24">
        <v>1129</v>
      </c>
      <c r="F72" s="24">
        <v>877</v>
      </c>
      <c r="G72" s="24">
        <v>960</v>
      </c>
      <c r="H72" s="24">
        <v>129</v>
      </c>
      <c r="I72" s="24">
        <v>135</v>
      </c>
      <c r="J72" s="24">
        <v>18</v>
      </c>
      <c r="K72" s="24">
        <v>18</v>
      </c>
      <c r="L72" s="24">
        <v>14</v>
      </c>
      <c r="M72" s="24">
        <v>14</v>
      </c>
      <c r="N72" s="24">
        <v>2</v>
      </c>
      <c r="O72" s="24">
        <v>2</v>
      </c>
      <c r="P72" s="24">
        <v>381</v>
      </c>
      <c r="Q72" s="24">
        <v>397</v>
      </c>
      <c r="R72" s="24">
        <v>16</v>
      </c>
      <c r="S72" s="24">
        <v>16</v>
      </c>
      <c r="T72" s="24">
        <v>261</v>
      </c>
      <c r="U72" s="24">
        <v>261</v>
      </c>
      <c r="V72" s="24">
        <v>488</v>
      </c>
      <c r="W72" s="24">
        <v>491</v>
      </c>
      <c r="X72" s="24">
        <v>9</v>
      </c>
      <c r="Y72" s="24">
        <v>9</v>
      </c>
      <c r="Z72" s="24">
        <v>7</v>
      </c>
      <c r="AA72" s="24">
        <v>7</v>
      </c>
      <c r="AB72" s="24">
        <v>16</v>
      </c>
      <c r="AC72" s="24">
        <v>16</v>
      </c>
    </row>
    <row r="73" spans="1:29" ht="12" customHeight="1">
      <c r="A73" s="1"/>
      <c r="B73" s="11"/>
      <c r="C73" s="12" t="s">
        <v>65</v>
      </c>
      <c r="D73" s="24">
        <v>226</v>
      </c>
      <c r="E73" s="24">
        <v>246</v>
      </c>
      <c r="F73" s="24">
        <v>208</v>
      </c>
      <c r="G73" s="24">
        <v>223</v>
      </c>
      <c r="H73" s="24">
        <v>21</v>
      </c>
      <c r="I73" s="24">
        <v>21</v>
      </c>
      <c r="J73" s="24">
        <v>1</v>
      </c>
      <c r="K73" s="24">
        <v>1</v>
      </c>
      <c r="L73" s="24">
        <v>1</v>
      </c>
      <c r="M73" s="24">
        <v>1</v>
      </c>
      <c r="N73" s="24" t="s">
        <v>131</v>
      </c>
      <c r="O73" s="24" t="s">
        <v>131</v>
      </c>
      <c r="P73" s="24">
        <v>21</v>
      </c>
      <c r="Q73" s="24">
        <v>21</v>
      </c>
      <c r="R73" s="24" t="s">
        <v>131</v>
      </c>
      <c r="S73" s="24" t="s">
        <v>131</v>
      </c>
      <c r="T73" s="24">
        <v>43</v>
      </c>
      <c r="U73" s="24">
        <v>43</v>
      </c>
      <c r="V73" s="24">
        <v>88</v>
      </c>
      <c r="W73" s="24">
        <v>88</v>
      </c>
      <c r="X73" s="24">
        <v>2</v>
      </c>
      <c r="Y73" s="24">
        <v>2</v>
      </c>
      <c r="Z73" s="24" t="s">
        <v>131</v>
      </c>
      <c r="AA73" s="24" t="s">
        <v>131</v>
      </c>
      <c r="AB73" s="24">
        <v>1</v>
      </c>
      <c r="AC73" s="24">
        <v>1</v>
      </c>
    </row>
    <row r="74" spans="1:29" ht="12" customHeight="1">
      <c r="A74" s="1"/>
      <c r="B74" s="11"/>
      <c r="C74" s="12" t="s">
        <v>66</v>
      </c>
      <c r="D74" s="24">
        <v>842</v>
      </c>
      <c r="E74" s="24">
        <v>1000</v>
      </c>
      <c r="F74" s="24">
        <v>806</v>
      </c>
      <c r="G74" s="24">
        <v>880</v>
      </c>
      <c r="H74" s="24">
        <v>84</v>
      </c>
      <c r="I74" s="24">
        <v>85</v>
      </c>
      <c r="J74" s="24">
        <v>23</v>
      </c>
      <c r="K74" s="24">
        <v>23</v>
      </c>
      <c r="L74" s="24">
        <v>6</v>
      </c>
      <c r="M74" s="24">
        <v>6</v>
      </c>
      <c r="N74" s="24">
        <v>6</v>
      </c>
      <c r="O74" s="24">
        <v>6</v>
      </c>
      <c r="P74" s="24">
        <v>339</v>
      </c>
      <c r="Q74" s="24">
        <v>357</v>
      </c>
      <c r="R74" s="24">
        <v>6</v>
      </c>
      <c r="S74" s="24">
        <v>6</v>
      </c>
      <c r="T74" s="24">
        <v>182</v>
      </c>
      <c r="U74" s="24">
        <v>183</v>
      </c>
      <c r="V74" s="24">
        <v>357</v>
      </c>
      <c r="W74" s="24">
        <v>359</v>
      </c>
      <c r="X74" s="24">
        <v>8</v>
      </c>
      <c r="Y74" s="24">
        <v>8</v>
      </c>
      <c r="Z74" s="24">
        <v>14</v>
      </c>
      <c r="AA74" s="24">
        <v>15</v>
      </c>
      <c r="AB74" s="24">
        <v>14</v>
      </c>
      <c r="AC74" s="24">
        <v>14</v>
      </c>
    </row>
    <row r="75" spans="1:29" ht="12" customHeight="1">
      <c r="A75" s="1"/>
      <c r="B75" s="11"/>
      <c r="C75" s="12" t="s">
        <v>67</v>
      </c>
      <c r="D75" s="24">
        <v>1051</v>
      </c>
      <c r="E75" s="24">
        <v>2088</v>
      </c>
      <c r="F75" s="24">
        <v>1025</v>
      </c>
      <c r="G75" s="24">
        <v>1797</v>
      </c>
      <c r="H75" s="24">
        <v>74</v>
      </c>
      <c r="I75" s="24">
        <v>88</v>
      </c>
      <c r="J75" s="24">
        <v>16</v>
      </c>
      <c r="K75" s="24">
        <v>16</v>
      </c>
      <c r="L75" s="24">
        <v>115</v>
      </c>
      <c r="M75" s="24">
        <v>115</v>
      </c>
      <c r="N75" s="24">
        <v>66</v>
      </c>
      <c r="O75" s="24">
        <v>72</v>
      </c>
      <c r="P75" s="24">
        <v>858</v>
      </c>
      <c r="Q75" s="24">
        <v>1078</v>
      </c>
      <c r="R75" s="24">
        <v>44</v>
      </c>
      <c r="S75" s="24">
        <v>48</v>
      </c>
      <c r="T75" s="24">
        <v>24</v>
      </c>
      <c r="U75" s="24">
        <v>24</v>
      </c>
      <c r="V75" s="24">
        <v>80</v>
      </c>
      <c r="W75" s="24">
        <v>80</v>
      </c>
      <c r="X75" s="24">
        <v>5</v>
      </c>
      <c r="Y75" s="24">
        <v>5</v>
      </c>
      <c r="Z75" s="24">
        <v>13</v>
      </c>
      <c r="AA75" s="24">
        <v>13</v>
      </c>
      <c r="AB75" s="24">
        <v>7</v>
      </c>
      <c r="AC75" s="24">
        <v>7</v>
      </c>
    </row>
    <row r="76" spans="1:29" ht="12" customHeight="1">
      <c r="A76" s="1"/>
      <c r="B76" s="28" t="s">
        <v>68</v>
      </c>
      <c r="C76" s="29"/>
      <c r="D76" s="25">
        <f>SUM(D77:D80)</f>
        <v>4518</v>
      </c>
      <c r="E76" s="25">
        <f aca="true" t="shared" si="11" ref="E76:AC76">SUM(E77:E80)</f>
        <v>6972</v>
      </c>
      <c r="F76" s="25">
        <f t="shared" si="11"/>
        <v>4305</v>
      </c>
      <c r="G76" s="25">
        <f t="shared" si="11"/>
        <v>5712</v>
      </c>
      <c r="H76" s="25">
        <f t="shared" si="11"/>
        <v>423</v>
      </c>
      <c r="I76" s="25">
        <f t="shared" si="11"/>
        <v>430</v>
      </c>
      <c r="J76" s="25">
        <f t="shared" si="11"/>
        <v>259</v>
      </c>
      <c r="K76" s="25">
        <f t="shared" si="11"/>
        <v>260</v>
      </c>
      <c r="L76" s="25">
        <f t="shared" si="11"/>
        <v>371</v>
      </c>
      <c r="M76" s="25">
        <f t="shared" si="11"/>
        <v>372</v>
      </c>
      <c r="N76" s="25">
        <f t="shared" si="11"/>
        <v>176</v>
      </c>
      <c r="O76" s="25">
        <f t="shared" si="11"/>
        <v>198</v>
      </c>
      <c r="P76" s="25">
        <f t="shared" si="11"/>
        <v>2431</v>
      </c>
      <c r="Q76" s="25">
        <f t="shared" si="11"/>
        <v>2546</v>
      </c>
      <c r="R76" s="25">
        <f t="shared" si="11"/>
        <v>168</v>
      </c>
      <c r="S76" s="25">
        <f t="shared" si="11"/>
        <v>174</v>
      </c>
      <c r="T76" s="25">
        <f t="shared" si="11"/>
        <v>1499</v>
      </c>
      <c r="U76" s="25">
        <f t="shared" si="11"/>
        <v>1502</v>
      </c>
      <c r="V76" s="25">
        <f t="shared" si="11"/>
        <v>1383</v>
      </c>
      <c r="W76" s="25">
        <f t="shared" si="11"/>
        <v>1384</v>
      </c>
      <c r="X76" s="25">
        <f t="shared" si="11"/>
        <v>784</v>
      </c>
      <c r="Y76" s="25">
        <f t="shared" si="11"/>
        <v>786</v>
      </c>
      <c r="Z76" s="25">
        <f t="shared" si="11"/>
        <v>2591</v>
      </c>
      <c r="AA76" s="25">
        <f t="shared" si="11"/>
        <v>2708</v>
      </c>
      <c r="AB76" s="25">
        <f t="shared" si="11"/>
        <v>131</v>
      </c>
      <c r="AC76" s="25">
        <f t="shared" si="11"/>
        <v>131</v>
      </c>
    </row>
    <row r="77" spans="1:29" ht="12" customHeight="1">
      <c r="A77" s="1"/>
      <c r="B77" s="11"/>
      <c r="C77" s="12" t="s">
        <v>135</v>
      </c>
      <c r="D77" s="24">
        <v>951</v>
      </c>
      <c r="E77" s="24">
        <v>1352</v>
      </c>
      <c r="F77" s="24">
        <v>910</v>
      </c>
      <c r="G77" s="24">
        <v>1136</v>
      </c>
      <c r="H77" s="24">
        <v>60</v>
      </c>
      <c r="I77" s="24">
        <v>61</v>
      </c>
      <c r="J77" s="24">
        <v>33</v>
      </c>
      <c r="K77" s="24">
        <v>33</v>
      </c>
      <c r="L77" s="24">
        <v>77</v>
      </c>
      <c r="M77" s="24">
        <v>77</v>
      </c>
      <c r="N77" s="24">
        <v>42</v>
      </c>
      <c r="O77" s="24">
        <v>45</v>
      </c>
      <c r="P77" s="24">
        <v>591</v>
      </c>
      <c r="Q77" s="24">
        <v>613</v>
      </c>
      <c r="R77" s="24">
        <v>55</v>
      </c>
      <c r="S77" s="24">
        <v>55</v>
      </c>
      <c r="T77" s="24">
        <v>310</v>
      </c>
      <c r="U77" s="24">
        <v>311</v>
      </c>
      <c r="V77" s="24">
        <v>341</v>
      </c>
      <c r="W77" s="24">
        <v>341</v>
      </c>
      <c r="X77" s="24">
        <v>150</v>
      </c>
      <c r="Y77" s="24">
        <v>151</v>
      </c>
      <c r="Z77" s="24">
        <v>591</v>
      </c>
      <c r="AA77" s="24">
        <v>624</v>
      </c>
      <c r="AB77" s="24">
        <v>40</v>
      </c>
      <c r="AC77" s="24">
        <v>40</v>
      </c>
    </row>
    <row r="78" spans="1:29" ht="12" customHeight="1">
      <c r="A78" s="1"/>
      <c r="B78" s="11"/>
      <c r="C78" s="12" t="s">
        <v>26</v>
      </c>
      <c r="D78" s="24">
        <v>928</v>
      </c>
      <c r="E78" s="24">
        <v>1432</v>
      </c>
      <c r="F78" s="24">
        <v>908</v>
      </c>
      <c r="G78" s="24">
        <v>1205</v>
      </c>
      <c r="H78" s="24">
        <v>64</v>
      </c>
      <c r="I78" s="24">
        <v>64</v>
      </c>
      <c r="J78" s="24">
        <v>56</v>
      </c>
      <c r="K78" s="24">
        <v>56</v>
      </c>
      <c r="L78" s="24">
        <v>47</v>
      </c>
      <c r="M78" s="24">
        <v>48</v>
      </c>
      <c r="N78" s="24">
        <v>52</v>
      </c>
      <c r="O78" s="24">
        <v>59</v>
      </c>
      <c r="P78" s="24">
        <v>706</v>
      </c>
      <c r="Q78" s="24">
        <v>758</v>
      </c>
      <c r="R78" s="24">
        <v>17</v>
      </c>
      <c r="S78" s="24">
        <v>18</v>
      </c>
      <c r="T78" s="24">
        <v>375</v>
      </c>
      <c r="U78" s="24">
        <v>376</v>
      </c>
      <c r="V78" s="24">
        <v>381</v>
      </c>
      <c r="W78" s="24">
        <v>381</v>
      </c>
      <c r="X78" s="24">
        <v>82</v>
      </c>
      <c r="Y78" s="24">
        <v>83</v>
      </c>
      <c r="Z78" s="24">
        <v>567</v>
      </c>
      <c r="AA78" s="24">
        <v>582</v>
      </c>
      <c r="AB78" s="24">
        <v>46</v>
      </c>
      <c r="AC78" s="24">
        <v>46</v>
      </c>
    </row>
    <row r="79" spans="1:29" ht="12" customHeight="1">
      <c r="A79" s="1"/>
      <c r="B79" s="11"/>
      <c r="C79" s="12" t="s">
        <v>69</v>
      </c>
      <c r="D79" s="24">
        <v>1502</v>
      </c>
      <c r="E79" s="24">
        <v>2650</v>
      </c>
      <c r="F79" s="24">
        <v>1449</v>
      </c>
      <c r="G79" s="24">
        <v>2182</v>
      </c>
      <c r="H79" s="24">
        <v>138</v>
      </c>
      <c r="I79" s="24">
        <v>138</v>
      </c>
      <c r="J79" s="24">
        <v>88</v>
      </c>
      <c r="K79" s="24">
        <v>89</v>
      </c>
      <c r="L79" s="24">
        <v>176</v>
      </c>
      <c r="M79" s="24">
        <v>176</v>
      </c>
      <c r="N79" s="24">
        <v>56</v>
      </c>
      <c r="O79" s="24">
        <v>65</v>
      </c>
      <c r="P79" s="24">
        <v>705</v>
      </c>
      <c r="Q79" s="24">
        <v>732</v>
      </c>
      <c r="R79" s="24">
        <v>68</v>
      </c>
      <c r="S79" s="24">
        <v>73</v>
      </c>
      <c r="T79" s="24">
        <v>306</v>
      </c>
      <c r="U79" s="24">
        <v>306</v>
      </c>
      <c r="V79" s="24">
        <v>394</v>
      </c>
      <c r="W79" s="24">
        <v>395</v>
      </c>
      <c r="X79" s="24">
        <v>147</v>
      </c>
      <c r="Y79" s="24">
        <v>147</v>
      </c>
      <c r="Z79" s="24">
        <v>657</v>
      </c>
      <c r="AA79" s="24">
        <v>691</v>
      </c>
      <c r="AB79" s="24">
        <v>19</v>
      </c>
      <c r="AC79" s="24">
        <v>19</v>
      </c>
    </row>
    <row r="80" spans="1:29" ht="12" customHeight="1">
      <c r="A80" s="1"/>
      <c r="B80" s="11"/>
      <c r="C80" s="12" t="s">
        <v>70</v>
      </c>
      <c r="D80" s="24">
        <v>1137</v>
      </c>
      <c r="E80" s="24">
        <v>1538</v>
      </c>
      <c r="F80" s="24">
        <v>1038</v>
      </c>
      <c r="G80" s="24">
        <v>1189</v>
      </c>
      <c r="H80" s="24">
        <v>161</v>
      </c>
      <c r="I80" s="24">
        <v>167</v>
      </c>
      <c r="J80" s="24">
        <v>82</v>
      </c>
      <c r="K80" s="24">
        <v>82</v>
      </c>
      <c r="L80" s="24">
        <v>71</v>
      </c>
      <c r="M80" s="24">
        <v>71</v>
      </c>
      <c r="N80" s="24">
        <v>26</v>
      </c>
      <c r="O80" s="24">
        <v>29</v>
      </c>
      <c r="P80" s="24">
        <v>429</v>
      </c>
      <c r="Q80" s="24">
        <v>443</v>
      </c>
      <c r="R80" s="24">
        <v>28</v>
      </c>
      <c r="S80" s="24">
        <v>28</v>
      </c>
      <c r="T80" s="24">
        <v>508</v>
      </c>
      <c r="U80" s="24">
        <v>509</v>
      </c>
      <c r="V80" s="24">
        <v>267</v>
      </c>
      <c r="W80" s="24">
        <v>267</v>
      </c>
      <c r="X80" s="24">
        <v>405</v>
      </c>
      <c r="Y80" s="24">
        <v>405</v>
      </c>
      <c r="Z80" s="24">
        <v>776</v>
      </c>
      <c r="AA80" s="24">
        <v>811</v>
      </c>
      <c r="AB80" s="24">
        <v>26</v>
      </c>
      <c r="AC80" s="24">
        <v>26</v>
      </c>
    </row>
    <row r="81" spans="1:29" ht="12" customHeight="1">
      <c r="A81" s="1"/>
      <c r="B81" s="28" t="s">
        <v>71</v>
      </c>
      <c r="C81" s="29"/>
      <c r="D81" s="25">
        <f>SUM(D82:D85)</f>
        <v>4156</v>
      </c>
      <c r="E81" s="25">
        <f aca="true" t="shared" si="12" ref="E81:AC81">SUM(E82:E85)</f>
        <v>6936</v>
      </c>
      <c r="F81" s="25">
        <f t="shared" si="12"/>
        <v>3896</v>
      </c>
      <c r="G81" s="25">
        <f t="shared" si="12"/>
        <v>5511</v>
      </c>
      <c r="H81" s="25">
        <f t="shared" si="12"/>
        <v>440</v>
      </c>
      <c r="I81" s="25">
        <f t="shared" si="12"/>
        <v>453</v>
      </c>
      <c r="J81" s="25">
        <f t="shared" si="12"/>
        <v>305</v>
      </c>
      <c r="K81" s="25">
        <f t="shared" si="12"/>
        <v>307</v>
      </c>
      <c r="L81" s="25">
        <f t="shared" si="12"/>
        <v>477</v>
      </c>
      <c r="M81" s="25">
        <f t="shared" si="12"/>
        <v>480</v>
      </c>
      <c r="N81" s="25">
        <f t="shared" si="12"/>
        <v>172</v>
      </c>
      <c r="O81" s="25">
        <f t="shared" si="12"/>
        <v>185</v>
      </c>
      <c r="P81" s="25">
        <f t="shared" si="12"/>
        <v>2678</v>
      </c>
      <c r="Q81" s="25">
        <f t="shared" si="12"/>
        <v>2879</v>
      </c>
      <c r="R81" s="25">
        <f t="shared" si="12"/>
        <v>125</v>
      </c>
      <c r="S81" s="25">
        <f t="shared" si="12"/>
        <v>127</v>
      </c>
      <c r="T81" s="25">
        <f t="shared" si="12"/>
        <v>946</v>
      </c>
      <c r="U81" s="25">
        <f t="shared" si="12"/>
        <v>948</v>
      </c>
      <c r="V81" s="25">
        <f t="shared" si="12"/>
        <v>748</v>
      </c>
      <c r="W81" s="25">
        <f t="shared" si="12"/>
        <v>749</v>
      </c>
      <c r="X81" s="25">
        <f t="shared" si="12"/>
        <v>501</v>
      </c>
      <c r="Y81" s="25">
        <f t="shared" si="12"/>
        <v>502</v>
      </c>
      <c r="Z81" s="25">
        <f t="shared" si="12"/>
        <v>1609</v>
      </c>
      <c r="AA81" s="25">
        <f t="shared" si="12"/>
        <v>1662</v>
      </c>
      <c r="AB81" s="25">
        <f t="shared" si="12"/>
        <v>108</v>
      </c>
      <c r="AC81" s="25">
        <f t="shared" si="12"/>
        <v>108</v>
      </c>
    </row>
    <row r="82" spans="1:29" ht="12" customHeight="1">
      <c r="A82" s="1"/>
      <c r="B82" s="11"/>
      <c r="C82" s="12" t="s">
        <v>72</v>
      </c>
      <c r="D82" s="24">
        <v>1008</v>
      </c>
      <c r="E82" s="24">
        <v>2092</v>
      </c>
      <c r="F82" s="24">
        <v>977</v>
      </c>
      <c r="G82" s="24">
        <v>1723</v>
      </c>
      <c r="H82" s="24">
        <v>55</v>
      </c>
      <c r="I82" s="24">
        <v>60</v>
      </c>
      <c r="J82" s="24">
        <v>70</v>
      </c>
      <c r="K82" s="24">
        <v>72</v>
      </c>
      <c r="L82" s="24">
        <v>177</v>
      </c>
      <c r="M82" s="24">
        <v>178</v>
      </c>
      <c r="N82" s="24">
        <v>56</v>
      </c>
      <c r="O82" s="24">
        <v>59</v>
      </c>
      <c r="P82" s="24">
        <v>719</v>
      </c>
      <c r="Q82" s="24">
        <v>842</v>
      </c>
      <c r="R82" s="24">
        <v>11</v>
      </c>
      <c r="S82" s="24">
        <v>12</v>
      </c>
      <c r="T82" s="24">
        <v>49</v>
      </c>
      <c r="U82" s="24">
        <v>49</v>
      </c>
      <c r="V82" s="24">
        <v>175</v>
      </c>
      <c r="W82" s="24">
        <v>176</v>
      </c>
      <c r="X82" s="24">
        <v>72</v>
      </c>
      <c r="Y82" s="24">
        <v>72</v>
      </c>
      <c r="Z82" s="24">
        <v>276</v>
      </c>
      <c r="AA82" s="24">
        <v>280</v>
      </c>
      <c r="AB82" s="24">
        <v>12</v>
      </c>
      <c r="AC82" s="24">
        <v>12</v>
      </c>
    </row>
    <row r="83" spans="1:29" ht="12" customHeight="1">
      <c r="A83" s="1"/>
      <c r="B83" s="11"/>
      <c r="C83" s="12" t="s">
        <v>73</v>
      </c>
      <c r="D83" s="24">
        <v>1783</v>
      </c>
      <c r="E83" s="24">
        <v>2693</v>
      </c>
      <c r="F83" s="24">
        <v>1623</v>
      </c>
      <c r="G83" s="24">
        <v>2041</v>
      </c>
      <c r="H83" s="24">
        <v>269</v>
      </c>
      <c r="I83" s="24">
        <v>274</v>
      </c>
      <c r="J83" s="24">
        <v>168</v>
      </c>
      <c r="K83" s="24">
        <v>168</v>
      </c>
      <c r="L83" s="24">
        <v>173</v>
      </c>
      <c r="M83" s="24">
        <v>173</v>
      </c>
      <c r="N83" s="24">
        <v>36</v>
      </c>
      <c r="O83" s="24">
        <v>37</v>
      </c>
      <c r="P83" s="24">
        <v>1067</v>
      </c>
      <c r="Q83" s="24">
        <v>1105</v>
      </c>
      <c r="R83" s="24">
        <v>54</v>
      </c>
      <c r="S83" s="24">
        <v>54</v>
      </c>
      <c r="T83" s="24">
        <v>701</v>
      </c>
      <c r="U83" s="24">
        <v>703</v>
      </c>
      <c r="V83" s="24">
        <v>385</v>
      </c>
      <c r="W83" s="24">
        <v>385</v>
      </c>
      <c r="X83" s="24">
        <v>397</v>
      </c>
      <c r="Y83" s="24">
        <v>398</v>
      </c>
      <c r="Z83" s="24">
        <v>1077</v>
      </c>
      <c r="AA83" s="24">
        <v>1124</v>
      </c>
      <c r="AB83" s="24">
        <v>20</v>
      </c>
      <c r="AC83" s="24">
        <v>20</v>
      </c>
    </row>
    <row r="84" spans="1:29" ht="12" customHeight="1">
      <c r="A84" s="1"/>
      <c r="B84" s="11"/>
      <c r="C84" s="12" t="s">
        <v>74</v>
      </c>
      <c r="D84" s="24">
        <v>788</v>
      </c>
      <c r="E84" s="24">
        <v>1291</v>
      </c>
      <c r="F84" s="24">
        <v>750</v>
      </c>
      <c r="G84" s="24">
        <v>1075</v>
      </c>
      <c r="H84" s="24">
        <v>47</v>
      </c>
      <c r="I84" s="24">
        <v>48</v>
      </c>
      <c r="J84" s="24">
        <v>32</v>
      </c>
      <c r="K84" s="24">
        <v>32</v>
      </c>
      <c r="L84" s="24">
        <v>77</v>
      </c>
      <c r="M84" s="24">
        <v>79</v>
      </c>
      <c r="N84" s="24">
        <v>53</v>
      </c>
      <c r="O84" s="24">
        <v>57</v>
      </c>
      <c r="P84" s="24">
        <v>574</v>
      </c>
      <c r="Q84" s="24">
        <v>590</v>
      </c>
      <c r="R84" s="24">
        <v>22</v>
      </c>
      <c r="S84" s="24">
        <v>23</v>
      </c>
      <c r="T84" s="24">
        <v>105</v>
      </c>
      <c r="U84" s="24">
        <v>105</v>
      </c>
      <c r="V84" s="24">
        <v>87</v>
      </c>
      <c r="W84" s="24">
        <v>87</v>
      </c>
      <c r="X84" s="24">
        <v>23</v>
      </c>
      <c r="Y84" s="24">
        <v>23</v>
      </c>
      <c r="Z84" s="24">
        <v>141</v>
      </c>
      <c r="AA84" s="24">
        <v>142</v>
      </c>
      <c r="AB84" s="24">
        <v>53</v>
      </c>
      <c r="AC84" s="24">
        <v>53</v>
      </c>
    </row>
    <row r="85" spans="1:29" ht="12" customHeight="1">
      <c r="A85" s="1"/>
      <c r="B85" s="11"/>
      <c r="C85" s="12" t="s">
        <v>136</v>
      </c>
      <c r="D85" s="24">
        <v>577</v>
      </c>
      <c r="E85" s="24">
        <v>860</v>
      </c>
      <c r="F85" s="24">
        <v>546</v>
      </c>
      <c r="G85" s="24">
        <v>672</v>
      </c>
      <c r="H85" s="24">
        <v>69</v>
      </c>
      <c r="I85" s="24">
        <v>71</v>
      </c>
      <c r="J85" s="24">
        <v>35</v>
      </c>
      <c r="K85" s="24">
        <v>35</v>
      </c>
      <c r="L85" s="24">
        <v>50</v>
      </c>
      <c r="M85" s="24">
        <v>50</v>
      </c>
      <c r="N85" s="24">
        <v>27</v>
      </c>
      <c r="O85" s="24">
        <v>32</v>
      </c>
      <c r="P85" s="24">
        <v>318</v>
      </c>
      <c r="Q85" s="24">
        <v>342</v>
      </c>
      <c r="R85" s="24">
        <v>38</v>
      </c>
      <c r="S85" s="24">
        <v>38</v>
      </c>
      <c r="T85" s="24">
        <v>91</v>
      </c>
      <c r="U85" s="24">
        <v>91</v>
      </c>
      <c r="V85" s="24">
        <v>101</v>
      </c>
      <c r="W85" s="24">
        <v>101</v>
      </c>
      <c r="X85" s="24">
        <v>9</v>
      </c>
      <c r="Y85" s="24">
        <v>9</v>
      </c>
      <c r="Z85" s="24">
        <v>115</v>
      </c>
      <c r="AA85" s="24">
        <v>116</v>
      </c>
      <c r="AB85" s="24">
        <v>23</v>
      </c>
      <c r="AC85" s="24">
        <v>23</v>
      </c>
    </row>
    <row r="86" spans="1:29" ht="12" customHeight="1">
      <c r="A86" s="1"/>
      <c r="B86" s="28" t="s">
        <v>75</v>
      </c>
      <c r="C86" s="29"/>
      <c r="D86" s="25">
        <f>SUM(D87)</f>
        <v>469</v>
      </c>
      <c r="E86" s="25">
        <f aca="true" t="shared" si="13" ref="E86:AC86">SUM(E87)</f>
        <v>602</v>
      </c>
      <c r="F86" s="25">
        <f t="shared" si="13"/>
        <v>448</v>
      </c>
      <c r="G86" s="25">
        <f t="shared" si="13"/>
        <v>510</v>
      </c>
      <c r="H86" s="25">
        <f t="shared" si="13"/>
        <v>61</v>
      </c>
      <c r="I86" s="25">
        <f t="shared" si="13"/>
        <v>62</v>
      </c>
      <c r="J86" s="25">
        <f t="shared" si="13"/>
        <v>17</v>
      </c>
      <c r="K86" s="25">
        <f t="shared" si="13"/>
        <v>17</v>
      </c>
      <c r="L86" s="25">
        <f t="shared" si="13"/>
        <v>10</v>
      </c>
      <c r="M86" s="25">
        <f t="shared" si="13"/>
        <v>11</v>
      </c>
      <c r="N86" s="25">
        <f t="shared" si="13"/>
        <v>2</v>
      </c>
      <c r="O86" s="25">
        <f t="shared" si="13"/>
        <v>2</v>
      </c>
      <c r="P86" s="25">
        <f t="shared" si="13"/>
        <v>97</v>
      </c>
      <c r="Q86" s="25">
        <f t="shared" si="13"/>
        <v>100</v>
      </c>
      <c r="R86" s="25">
        <f t="shared" si="13"/>
        <v>3</v>
      </c>
      <c r="S86" s="25">
        <f t="shared" si="13"/>
        <v>3</v>
      </c>
      <c r="T86" s="25">
        <f t="shared" si="13"/>
        <v>65</v>
      </c>
      <c r="U86" s="25">
        <f t="shared" si="13"/>
        <v>65</v>
      </c>
      <c r="V86" s="25">
        <f t="shared" si="13"/>
        <v>120</v>
      </c>
      <c r="W86" s="25">
        <f t="shared" si="13"/>
        <v>121</v>
      </c>
      <c r="X86" s="25">
        <f t="shared" si="13"/>
        <v>5</v>
      </c>
      <c r="Y86" s="25">
        <f t="shared" si="13"/>
        <v>5</v>
      </c>
      <c r="Z86" s="25">
        <f t="shared" si="13"/>
        <v>118</v>
      </c>
      <c r="AA86" s="25">
        <f t="shared" si="13"/>
        <v>120</v>
      </c>
      <c r="AB86" s="25">
        <f t="shared" si="13"/>
        <v>14</v>
      </c>
      <c r="AC86" s="25">
        <f t="shared" si="13"/>
        <v>14</v>
      </c>
    </row>
    <row r="87" spans="1:29" ht="12" customHeight="1">
      <c r="A87" s="1"/>
      <c r="B87" s="11"/>
      <c r="C87" s="12" t="s">
        <v>76</v>
      </c>
      <c r="D87" s="24">
        <v>469</v>
      </c>
      <c r="E87" s="24">
        <v>602</v>
      </c>
      <c r="F87" s="24">
        <v>448</v>
      </c>
      <c r="G87" s="24">
        <v>510</v>
      </c>
      <c r="H87" s="24">
        <v>61</v>
      </c>
      <c r="I87" s="24">
        <v>62</v>
      </c>
      <c r="J87" s="24">
        <v>17</v>
      </c>
      <c r="K87" s="24">
        <v>17</v>
      </c>
      <c r="L87" s="24">
        <v>10</v>
      </c>
      <c r="M87" s="24">
        <v>11</v>
      </c>
      <c r="N87" s="24">
        <v>2</v>
      </c>
      <c r="O87" s="24">
        <v>2</v>
      </c>
      <c r="P87" s="24">
        <v>97</v>
      </c>
      <c r="Q87" s="24">
        <v>100</v>
      </c>
      <c r="R87" s="24">
        <v>3</v>
      </c>
      <c r="S87" s="24">
        <v>3</v>
      </c>
      <c r="T87" s="24">
        <v>65</v>
      </c>
      <c r="U87" s="24">
        <v>65</v>
      </c>
      <c r="V87" s="24">
        <v>120</v>
      </c>
      <c r="W87" s="24">
        <v>121</v>
      </c>
      <c r="X87" s="24">
        <v>5</v>
      </c>
      <c r="Y87" s="24">
        <v>5</v>
      </c>
      <c r="Z87" s="24">
        <v>118</v>
      </c>
      <c r="AA87" s="24">
        <v>120</v>
      </c>
      <c r="AB87" s="24">
        <v>14</v>
      </c>
      <c r="AC87" s="24">
        <v>14</v>
      </c>
    </row>
    <row r="88" spans="1:29" ht="12" customHeight="1">
      <c r="A88" s="1"/>
      <c r="B88" s="28" t="s">
        <v>77</v>
      </c>
      <c r="C88" s="29"/>
      <c r="D88" s="25">
        <f>SUM(D89:D93)</f>
        <v>5249</v>
      </c>
      <c r="E88" s="25">
        <f aca="true" t="shared" si="14" ref="E88:AC88">SUM(E89:E93)</f>
        <v>7614</v>
      </c>
      <c r="F88" s="25">
        <f t="shared" si="14"/>
        <v>4175</v>
      </c>
      <c r="G88" s="25">
        <f t="shared" si="14"/>
        <v>4505</v>
      </c>
      <c r="H88" s="25">
        <f t="shared" si="14"/>
        <v>915</v>
      </c>
      <c r="I88" s="25">
        <f t="shared" si="14"/>
        <v>924</v>
      </c>
      <c r="J88" s="25">
        <f t="shared" si="14"/>
        <v>1142</v>
      </c>
      <c r="K88" s="25">
        <f t="shared" si="14"/>
        <v>1145</v>
      </c>
      <c r="L88" s="25">
        <f t="shared" si="14"/>
        <v>966</v>
      </c>
      <c r="M88" s="25">
        <f t="shared" si="14"/>
        <v>971</v>
      </c>
      <c r="N88" s="25">
        <f t="shared" si="14"/>
        <v>67</v>
      </c>
      <c r="O88" s="25">
        <f t="shared" si="14"/>
        <v>69</v>
      </c>
      <c r="P88" s="25">
        <f t="shared" si="14"/>
        <v>2525</v>
      </c>
      <c r="Q88" s="25">
        <f t="shared" si="14"/>
        <v>2642</v>
      </c>
      <c r="R88" s="25">
        <f t="shared" si="14"/>
        <v>235</v>
      </c>
      <c r="S88" s="25">
        <f t="shared" si="14"/>
        <v>239</v>
      </c>
      <c r="T88" s="25">
        <f t="shared" si="14"/>
        <v>3338</v>
      </c>
      <c r="U88" s="25">
        <f t="shared" si="14"/>
        <v>3344</v>
      </c>
      <c r="V88" s="25">
        <f t="shared" si="14"/>
        <v>1728</v>
      </c>
      <c r="W88" s="25">
        <f t="shared" si="14"/>
        <v>1728</v>
      </c>
      <c r="X88" s="25">
        <f t="shared" si="14"/>
        <v>2629</v>
      </c>
      <c r="Y88" s="25">
        <f t="shared" si="14"/>
        <v>2636</v>
      </c>
      <c r="Z88" s="25">
        <f t="shared" si="14"/>
        <v>4664</v>
      </c>
      <c r="AA88" s="25">
        <f t="shared" si="14"/>
        <v>4795</v>
      </c>
      <c r="AB88" s="25">
        <f t="shared" si="14"/>
        <v>35</v>
      </c>
      <c r="AC88" s="25">
        <f t="shared" si="14"/>
        <v>35</v>
      </c>
    </row>
    <row r="89" spans="1:29" ht="12" customHeight="1">
      <c r="A89" s="1"/>
      <c r="B89" s="11"/>
      <c r="C89" s="12" t="s">
        <v>78</v>
      </c>
      <c r="D89" s="24">
        <v>1612</v>
      </c>
      <c r="E89" s="24">
        <v>2281</v>
      </c>
      <c r="F89" s="24">
        <v>1129</v>
      </c>
      <c r="G89" s="24">
        <v>1177</v>
      </c>
      <c r="H89" s="24">
        <v>254</v>
      </c>
      <c r="I89" s="24">
        <v>254</v>
      </c>
      <c r="J89" s="24">
        <v>429</v>
      </c>
      <c r="K89" s="24">
        <v>429</v>
      </c>
      <c r="L89" s="24">
        <v>409</v>
      </c>
      <c r="M89" s="24">
        <v>409</v>
      </c>
      <c r="N89" s="24">
        <v>12</v>
      </c>
      <c r="O89" s="24">
        <v>12</v>
      </c>
      <c r="P89" s="24">
        <v>1119</v>
      </c>
      <c r="Q89" s="24">
        <v>1191</v>
      </c>
      <c r="R89" s="24">
        <v>37</v>
      </c>
      <c r="S89" s="24">
        <v>39</v>
      </c>
      <c r="T89" s="24">
        <v>985</v>
      </c>
      <c r="U89" s="24">
        <v>985</v>
      </c>
      <c r="V89" s="24">
        <v>771</v>
      </c>
      <c r="W89" s="24">
        <v>771</v>
      </c>
      <c r="X89" s="24">
        <v>855</v>
      </c>
      <c r="Y89" s="24">
        <v>856</v>
      </c>
      <c r="Z89" s="24">
        <v>1418</v>
      </c>
      <c r="AA89" s="24">
        <v>1431</v>
      </c>
      <c r="AB89" s="24" t="s">
        <v>131</v>
      </c>
      <c r="AC89" s="24" t="s">
        <v>131</v>
      </c>
    </row>
    <row r="90" spans="1:29" ht="12" customHeight="1">
      <c r="A90" s="1"/>
      <c r="B90" s="11"/>
      <c r="C90" s="12" t="s">
        <v>79</v>
      </c>
      <c r="D90" s="24">
        <v>790</v>
      </c>
      <c r="E90" s="24">
        <v>1020</v>
      </c>
      <c r="F90" s="24">
        <v>618</v>
      </c>
      <c r="G90" s="24">
        <v>632</v>
      </c>
      <c r="H90" s="24">
        <v>182</v>
      </c>
      <c r="I90" s="24">
        <v>182</v>
      </c>
      <c r="J90" s="24">
        <v>138</v>
      </c>
      <c r="K90" s="24">
        <v>138</v>
      </c>
      <c r="L90" s="24">
        <v>67</v>
      </c>
      <c r="M90" s="24">
        <v>67</v>
      </c>
      <c r="N90" s="24">
        <v>1</v>
      </c>
      <c r="O90" s="24">
        <v>1</v>
      </c>
      <c r="P90" s="24">
        <v>385</v>
      </c>
      <c r="Q90" s="24">
        <v>397</v>
      </c>
      <c r="R90" s="24">
        <v>50</v>
      </c>
      <c r="S90" s="24">
        <v>50</v>
      </c>
      <c r="T90" s="24">
        <v>430</v>
      </c>
      <c r="U90" s="24">
        <v>430</v>
      </c>
      <c r="V90" s="24">
        <v>379</v>
      </c>
      <c r="W90" s="24">
        <v>379</v>
      </c>
      <c r="X90" s="24">
        <v>314</v>
      </c>
      <c r="Y90" s="24">
        <v>315</v>
      </c>
      <c r="Z90" s="24">
        <v>744</v>
      </c>
      <c r="AA90" s="24">
        <v>758</v>
      </c>
      <c r="AB90" s="24">
        <v>1</v>
      </c>
      <c r="AC90" s="24">
        <v>1</v>
      </c>
    </row>
    <row r="91" spans="1:29" ht="12" customHeight="1">
      <c r="A91" s="1"/>
      <c r="B91" s="11"/>
      <c r="C91" s="12" t="s">
        <v>80</v>
      </c>
      <c r="D91" s="24">
        <v>916</v>
      </c>
      <c r="E91" s="24">
        <v>1307</v>
      </c>
      <c r="F91" s="24">
        <v>712</v>
      </c>
      <c r="G91" s="24">
        <v>752</v>
      </c>
      <c r="H91" s="24">
        <v>119</v>
      </c>
      <c r="I91" s="24">
        <v>120</v>
      </c>
      <c r="J91" s="24">
        <v>213</v>
      </c>
      <c r="K91" s="24">
        <v>214</v>
      </c>
      <c r="L91" s="24">
        <v>208</v>
      </c>
      <c r="M91" s="24">
        <v>211</v>
      </c>
      <c r="N91" s="24">
        <v>10</v>
      </c>
      <c r="O91" s="24">
        <v>10</v>
      </c>
      <c r="P91" s="24">
        <v>292</v>
      </c>
      <c r="Q91" s="24">
        <v>295</v>
      </c>
      <c r="R91" s="24">
        <v>60</v>
      </c>
      <c r="S91" s="24">
        <v>60</v>
      </c>
      <c r="T91" s="24">
        <v>716</v>
      </c>
      <c r="U91" s="24">
        <v>718</v>
      </c>
      <c r="V91" s="24">
        <v>243</v>
      </c>
      <c r="W91" s="24">
        <v>243</v>
      </c>
      <c r="X91" s="24">
        <v>513</v>
      </c>
      <c r="Y91" s="24">
        <v>516</v>
      </c>
      <c r="Z91" s="24">
        <v>838</v>
      </c>
      <c r="AA91" s="24">
        <v>878</v>
      </c>
      <c r="AB91" s="24">
        <v>3</v>
      </c>
      <c r="AC91" s="24">
        <v>3</v>
      </c>
    </row>
    <row r="92" spans="1:29" ht="12" customHeight="1">
      <c r="A92" s="1"/>
      <c r="B92" s="11"/>
      <c r="C92" s="12" t="s">
        <v>81</v>
      </c>
      <c r="D92" s="24">
        <v>551</v>
      </c>
      <c r="E92" s="24">
        <v>713</v>
      </c>
      <c r="F92" s="24">
        <v>462</v>
      </c>
      <c r="G92" s="24">
        <v>477</v>
      </c>
      <c r="H92" s="24">
        <v>102</v>
      </c>
      <c r="I92" s="24">
        <v>102</v>
      </c>
      <c r="J92" s="24">
        <v>97</v>
      </c>
      <c r="K92" s="24">
        <v>98</v>
      </c>
      <c r="L92" s="24">
        <v>32</v>
      </c>
      <c r="M92" s="24">
        <v>32</v>
      </c>
      <c r="N92" s="24">
        <v>4</v>
      </c>
      <c r="O92" s="24">
        <v>4</v>
      </c>
      <c r="P92" s="24">
        <v>190</v>
      </c>
      <c r="Q92" s="24">
        <v>197</v>
      </c>
      <c r="R92" s="24">
        <v>19</v>
      </c>
      <c r="S92" s="24">
        <v>19</v>
      </c>
      <c r="T92" s="24">
        <v>312</v>
      </c>
      <c r="U92" s="24">
        <v>312</v>
      </c>
      <c r="V92" s="24">
        <v>90</v>
      </c>
      <c r="W92" s="24">
        <v>90</v>
      </c>
      <c r="X92" s="24">
        <v>222</v>
      </c>
      <c r="Y92" s="24">
        <v>222</v>
      </c>
      <c r="Z92" s="24">
        <v>461</v>
      </c>
      <c r="AA92" s="24">
        <v>476</v>
      </c>
      <c r="AB92" s="24">
        <v>7</v>
      </c>
      <c r="AC92" s="24">
        <v>7</v>
      </c>
    </row>
    <row r="93" spans="1:29" ht="12" customHeight="1">
      <c r="A93" s="1"/>
      <c r="B93" s="11"/>
      <c r="C93" s="12" t="s">
        <v>82</v>
      </c>
      <c r="D93" s="24">
        <v>1380</v>
      </c>
      <c r="E93" s="24">
        <v>2293</v>
      </c>
      <c r="F93" s="24">
        <v>1254</v>
      </c>
      <c r="G93" s="24">
        <v>1467</v>
      </c>
      <c r="H93" s="24">
        <v>258</v>
      </c>
      <c r="I93" s="24">
        <v>266</v>
      </c>
      <c r="J93" s="24">
        <v>265</v>
      </c>
      <c r="K93" s="24">
        <v>266</v>
      </c>
      <c r="L93" s="24">
        <v>250</v>
      </c>
      <c r="M93" s="24">
        <v>252</v>
      </c>
      <c r="N93" s="24">
        <v>40</v>
      </c>
      <c r="O93" s="24">
        <v>42</v>
      </c>
      <c r="P93" s="24">
        <v>539</v>
      </c>
      <c r="Q93" s="24">
        <v>562</v>
      </c>
      <c r="R93" s="24">
        <v>69</v>
      </c>
      <c r="S93" s="24">
        <v>71</v>
      </c>
      <c r="T93" s="24">
        <v>895</v>
      </c>
      <c r="U93" s="24">
        <v>899</v>
      </c>
      <c r="V93" s="24">
        <v>245</v>
      </c>
      <c r="W93" s="24">
        <v>245</v>
      </c>
      <c r="X93" s="24">
        <v>725</v>
      </c>
      <c r="Y93" s="24">
        <v>727</v>
      </c>
      <c r="Z93" s="24">
        <v>1203</v>
      </c>
      <c r="AA93" s="24">
        <v>1252</v>
      </c>
      <c r="AB93" s="24">
        <v>24</v>
      </c>
      <c r="AC93" s="24">
        <v>24</v>
      </c>
    </row>
    <row r="94" spans="2:18" ht="12" customHeight="1">
      <c r="B94" s="27" t="s">
        <v>139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6"/>
    </row>
    <row r="95" ht="12" customHeight="1"/>
    <row r="96" ht="12" customHeight="1"/>
    <row r="97" ht="12" customHeight="1"/>
    <row r="98" ht="13.5">
      <c r="C98" s="1"/>
    </row>
  </sheetData>
  <mergeCells count="30">
    <mergeCell ref="X3:Y4"/>
    <mergeCell ref="Z3:AA4"/>
    <mergeCell ref="B22:C22"/>
    <mergeCell ref="L4:M4"/>
    <mergeCell ref="P3:Q4"/>
    <mergeCell ref="R3:S4"/>
    <mergeCell ref="T3:U4"/>
    <mergeCell ref="V3:W4"/>
    <mergeCell ref="B10:C10"/>
    <mergeCell ref="D3:O3"/>
    <mergeCell ref="B51:C51"/>
    <mergeCell ref="B56:C56"/>
    <mergeCell ref="N4:O4"/>
    <mergeCell ref="B3:C5"/>
    <mergeCell ref="B23:C23"/>
    <mergeCell ref="B33:C33"/>
    <mergeCell ref="D4:E4"/>
    <mergeCell ref="F4:G4"/>
    <mergeCell ref="H4:I4"/>
    <mergeCell ref="J4:K4"/>
    <mergeCell ref="B94:Q94"/>
    <mergeCell ref="B86:C86"/>
    <mergeCell ref="B88:C88"/>
    <mergeCell ref="AB3:AC4"/>
    <mergeCell ref="B58:C58"/>
    <mergeCell ref="B67:C67"/>
    <mergeCell ref="B76:C76"/>
    <mergeCell ref="B81:C81"/>
    <mergeCell ref="B38:C38"/>
    <mergeCell ref="B44:C44"/>
  </mergeCells>
  <printOptions/>
  <pageMargins left="0.3937007874015748" right="0.3937007874015748" top="0.984251968503937" bottom="0.984251968503937" header="0.5118110236220472" footer="0.5118110236220472"/>
  <pageSetup orientation="landscape" paperSize="9" scale="99" r:id="rId1"/>
  <rowBreaks count="2" manualBreakCount="2">
    <brk id="37" max="28" man="1"/>
    <brk id="66" max="28" man="1"/>
  </rowBreaks>
  <colBreaks count="1" manualBreakCount="1">
    <brk id="17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4" ht="14.25" customHeight="1">
      <c r="A1" s="1"/>
      <c r="B1" s="16" t="s">
        <v>124</v>
      </c>
      <c r="C1" s="2"/>
      <c r="D1" s="15"/>
    </row>
    <row r="2" spans="1:16" ht="12" customHeight="1">
      <c r="A2" s="1"/>
      <c r="B2" s="1"/>
      <c r="C2" s="1"/>
      <c r="P2" s="1" t="s">
        <v>85</v>
      </c>
    </row>
    <row r="3" spans="1:16" ht="12" customHeight="1">
      <c r="A3" s="1"/>
      <c r="B3" s="31" t="s">
        <v>0</v>
      </c>
      <c r="C3" s="32"/>
      <c r="D3" s="30" t="s">
        <v>87</v>
      </c>
      <c r="E3" s="30"/>
      <c r="F3" s="30"/>
      <c r="G3" s="30"/>
      <c r="H3" s="30"/>
      <c r="I3" s="30"/>
      <c r="J3" s="34" t="s">
        <v>99</v>
      </c>
      <c r="K3" s="34" t="s">
        <v>116</v>
      </c>
      <c r="L3" s="34" t="s">
        <v>100</v>
      </c>
      <c r="M3" s="30" t="s">
        <v>117</v>
      </c>
      <c r="N3" s="34" t="s">
        <v>101</v>
      </c>
      <c r="O3" s="34" t="s">
        <v>102</v>
      </c>
      <c r="P3" s="45" t="s">
        <v>125</v>
      </c>
    </row>
    <row r="4" spans="1:16" ht="12" customHeight="1">
      <c r="A4" s="1"/>
      <c r="B4" s="31"/>
      <c r="C4" s="32"/>
      <c r="D4" s="30" t="s">
        <v>1</v>
      </c>
      <c r="E4" s="30" t="s">
        <v>88</v>
      </c>
      <c r="F4" s="30" t="s">
        <v>89</v>
      </c>
      <c r="G4" s="30" t="s">
        <v>118</v>
      </c>
      <c r="H4" s="43" t="s">
        <v>114</v>
      </c>
      <c r="I4" s="30" t="s">
        <v>90</v>
      </c>
      <c r="J4" s="30"/>
      <c r="K4" s="30"/>
      <c r="L4" s="30"/>
      <c r="M4" s="30"/>
      <c r="N4" s="30"/>
      <c r="O4" s="30"/>
      <c r="P4" s="46"/>
    </row>
    <row r="5" spans="1:16" ht="12" customHeight="1">
      <c r="A5" s="1"/>
      <c r="B5" s="31"/>
      <c r="C5" s="32"/>
      <c r="D5" s="30"/>
      <c r="E5" s="30"/>
      <c r="F5" s="30"/>
      <c r="G5" s="30"/>
      <c r="H5" s="44"/>
      <c r="I5" s="30"/>
      <c r="J5" s="30"/>
      <c r="K5" s="30"/>
      <c r="L5" s="30"/>
      <c r="M5" s="30"/>
      <c r="N5" s="30"/>
      <c r="O5" s="30"/>
      <c r="P5" s="44"/>
    </row>
    <row r="6" spans="1:17" ht="12" customHeight="1">
      <c r="A6" s="1"/>
      <c r="B6" s="6" t="s">
        <v>4</v>
      </c>
      <c r="C6" s="7" t="s">
        <v>119</v>
      </c>
      <c r="D6" s="19" t="s">
        <v>132</v>
      </c>
      <c r="E6" s="19" t="s">
        <v>132</v>
      </c>
      <c r="F6" s="19" t="s">
        <v>132</v>
      </c>
      <c r="G6" s="19">
        <v>131</v>
      </c>
      <c r="H6" s="19">
        <v>10</v>
      </c>
      <c r="I6" s="19" t="s">
        <v>133</v>
      </c>
      <c r="J6" s="19">
        <v>3485</v>
      </c>
      <c r="K6" s="19">
        <v>98</v>
      </c>
      <c r="L6" s="19" t="s">
        <v>132</v>
      </c>
      <c r="M6" s="19" t="s">
        <v>132</v>
      </c>
      <c r="N6" s="19" t="s">
        <v>132</v>
      </c>
      <c r="O6" s="19" t="s">
        <v>132</v>
      </c>
      <c r="P6" s="19" t="s">
        <v>132</v>
      </c>
      <c r="Q6" s="21"/>
    </row>
    <row r="7" spans="1:16" ht="12" customHeight="1">
      <c r="A7" s="1"/>
      <c r="B7" s="9"/>
      <c r="C7" s="10" t="s">
        <v>120</v>
      </c>
      <c r="D7" s="19">
        <v>3517</v>
      </c>
      <c r="E7" s="19" t="s">
        <v>132</v>
      </c>
      <c r="F7" s="19" t="s">
        <v>132</v>
      </c>
      <c r="G7" s="19">
        <v>311</v>
      </c>
      <c r="H7" s="19">
        <v>379</v>
      </c>
      <c r="I7" s="19">
        <v>553</v>
      </c>
      <c r="J7" s="19">
        <v>6296</v>
      </c>
      <c r="K7" s="19">
        <v>93</v>
      </c>
      <c r="L7" s="19">
        <v>144</v>
      </c>
      <c r="M7" s="19">
        <v>1788</v>
      </c>
      <c r="N7" s="19">
        <v>539</v>
      </c>
      <c r="O7" s="19">
        <v>4109</v>
      </c>
      <c r="P7" s="19" t="s">
        <v>132</v>
      </c>
    </row>
    <row r="8" spans="1:16" ht="12" customHeight="1">
      <c r="A8" s="1"/>
      <c r="B8" s="9"/>
      <c r="C8" s="10" t="s">
        <v>121</v>
      </c>
      <c r="D8" s="19">
        <v>4583</v>
      </c>
      <c r="E8" s="19" t="s">
        <v>132</v>
      </c>
      <c r="F8" s="19" t="s">
        <v>132</v>
      </c>
      <c r="G8" s="19">
        <v>495</v>
      </c>
      <c r="H8" s="19">
        <v>1333</v>
      </c>
      <c r="I8" s="19">
        <v>773</v>
      </c>
      <c r="J8" s="19">
        <v>4473</v>
      </c>
      <c r="K8" s="19">
        <v>418</v>
      </c>
      <c r="L8" s="19">
        <v>7104</v>
      </c>
      <c r="M8" s="19">
        <v>6435</v>
      </c>
      <c r="N8" s="19">
        <v>1803</v>
      </c>
      <c r="O8" s="19">
        <v>4025</v>
      </c>
      <c r="P8" s="19" t="s">
        <v>132</v>
      </c>
    </row>
    <row r="9" spans="1:16" ht="12" customHeight="1">
      <c r="A9" s="1"/>
      <c r="B9" s="6"/>
      <c r="C9" s="17" t="s">
        <v>122</v>
      </c>
      <c r="D9" s="20">
        <f>SUM(D10,D22)</f>
        <v>6958</v>
      </c>
      <c r="E9" s="20">
        <f aca="true" t="shared" si="0" ref="E9:P9">SUM(E10,E22)</f>
        <v>903</v>
      </c>
      <c r="F9" s="20">
        <f t="shared" si="0"/>
        <v>759</v>
      </c>
      <c r="G9" s="20">
        <f t="shared" si="0"/>
        <v>1393</v>
      </c>
      <c r="H9" s="20">
        <f t="shared" si="0"/>
        <v>2801</v>
      </c>
      <c r="I9" s="20">
        <f t="shared" si="0"/>
        <v>1642</v>
      </c>
      <c r="J9" s="20">
        <f t="shared" si="0"/>
        <v>1901</v>
      </c>
      <c r="K9" s="20">
        <f t="shared" si="0"/>
        <v>614</v>
      </c>
      <c r="L9" s="20">
        <f t="shared" si="0"/>
        <v>13161</v>
      </c>
      <c r="M9" s="20">
        <f t="shared" si="0"/>
        <v>6583</v>
      </c>
      <c r="N9" s="20">
        <f t="shared" si="0"/>
        <v>3611</v>
      </c>
      <c r="O9" s="20">
        <f t="shared" si="0"/>
        <v>2618</v>
      </c>
      <c r="P9" s="20">
        <f t="shared" si="0"/>
        <v>89</v>
      </c>
    </row>
    <row r="10" spans="1:16" ht="12" customHeight="1">
      <c r="A10" s="1"/>
      <c r="B10" s="42" t="s">
        <v>5</v>
      </c>
      <c r="C10" s="42"/>
      <c r="D10" s="20">
        <f>SUM(D11:D21)</f>
        <v>2417</v>
      </c>
      <c r="E10" s="20">
        <f aca="true" t="shared" si="1" ref="E10:P10">SUM(E11:E21)</f>
        <v>419</v>
      </c>
      <c r="F10" s="20">
        <f t="shared" si="1"/>
        <v>281</v>
      </c>
      <c r="G10" s="20">
        <f t="shared" si="1"/>
        <v>519</v>
      </c>
      <c r="H10" s="20">
        <f t="shared" si="1"/>
        <v>915</v>
      </c>
      <c r="I10" s="20">
        <f t="shared" si="1"/>
        <v>445</v>
      </c>
      <c r="J10" s="20">
        <f t="shared" si="1"/>
        <v>872</v>
      </c>
      <c r="K10" s="20">
        <f t="shared" si="1"/>
        <v>266</v>
      </c>
      <c r="L10" s="20">
        <f t="shared" si="1"/>
        <v>4784</v>
      </c>
      <c r="M10" s="20">
        <f t="shared" si="1"/>
        <v>1912</v>
      </c>
      <c r="N10" s="20">
        <f t="shared" si="1"/>
        <v>1635</v>
      </c>
      <c r="O10" s="20">
        <f t="shared" si="1"/>
        <v>886</v>
      </c>
      <c r="P10" s="20">
        <f t="shared" si="1"/>
        <v>33</v>
      </c>
    </row>
    <row r="11" spans="1:16" ht="12" customHeight="1">
      <c r="A11" s="1"/>
      <c r="B11" s="11"/>
      <c r="C11" s="12" t="s">
        <v>6</v>
      </c>
      <c r="D11" s="19">
        <v>458</v>
      </c>
      <c r="E11" s="19">
        <v>76</v>
      </c>
      <c r="F11" s="19">
        <v>57</v>
      </c>
      <c r="G11" s="19">
        <v>79</v>
      </c>
      <c r="H11" s="19">
        <v>135</v>
      </c>
      <c r="I11" s="19">
        <v>133</v>
      </c>
      <c r="J11" s="19">
        <v>239</v>
      </c>
      <c r="K11" s="19">
        <v>111</v>
      </c>
      <c r="L11" s="19">
        <v>1296</v>
      </c>
      <c r="M11" s="19">
        <v>367</v>
      </c>
      <c r="N11" s="19">
        <v>455</v>
      </c>
      <c r="O11" s="19">
        <v>234</v>
      </c>
      <c r="P11" s="19">
        <v>18</v>
      </c>
    </row>
    <row r="12" spans="1:16" ht="12" customHeight="1">
      <c r="A12" s="1"/>
      <c r="B12" s="11"/>
      <c r="C12" s="12" t="s">
        <v>7</v>
      </c>
      <c r="D12" s="19">
        <v>385</v>
      </c>
      <c r="E12" s="19">
        <v>70</v>
      </c>
      <c r="F12" s="19">
        <v>58</v>
      </c>
      <c r="G12" s="19">
        <v>98</v>
      </c>
      <c r="H12" s="19">
        <v>131</v>
      </c>
      <c r="I12" s="19">
        <v>55</v>
      </c>
      <c r="J12" s="19">
        <v>79</v>
      </c>
      <c r="K12" s="19">
        <v>26</v>
      </c>
      <c r="L12" s="19">
        <v>548</v>
      </c>
      <c r="M12" s="19">
        <v>141</v>
      </c>
      <c r="N12" s="19">
        <v>225</v>
      </c>
      <c r="O12" s="19">
        <v>72</v>
      </c>
      <c r="P12" s="19">
        <v>9</v>
      </c>
    </row>
    <row r="13" spans="1:16" ht="12" customHeight="1">
      <c r="A13" s="1"/>
      <c r="B13" s="11"/>
      <c r="C13" s="12" t="s">
        <v>8</v>
      </c>
      <c r="D13" s="19">
        <v>52</v>
      </c>
      <c r="E13" s="19">
        <v>36</v>
      </c>
      <c r="F13" s="19">
        <v>6</v>
      </c>
      <c r="G13" s="19">
        <v>6</v>
      </c>
      <c r="H13" s="19">
        <v>5</v>
      </c>
      <c r="I13" s="19" t="s">
        <v>131</v>
      </c>
      <c r="J13" s="19">
        <v>18</v>
      </c>
      <c r="K13" s="19">
        <v>3</v>
      </c>
      <c r="L13" s="19">
        <v>93</v>
      </c>
      <c r="M13" s="19">
        <v>59</v>
      </c>
      <c r="N13" s="19" t="s">
        <v>131</v>
      </c>
      <c r="O13" s="19">
        <v>1</v>
      </c>
      <c r="P13" s="19" t="s">
        <v>131</v>
      </c>
    </row>
    <row r="14" spans="1:16" ht="12" customHeight="1">
      <c r="A14" s="1"/>
      <c r="B14" s="11"/>
      <c r="C14" s="12" t="s">
        <v>9</v>
      </c>
      <c r="D14" s="19">
        <v>119</v>
      </c>
      <c r="E14" s="19">
        <v>27</v>
      </c>
      <c r="F14" s="19">
        <v>12</v>
      </c>
      <c r="G14" s="19">
        <v>17</v>
      </c>
      <c r="H14" s="19">
        <v>39</v>
      </c>
      <c r="I14" s="19">
        <v>28</v>
      </c>
      <c r="J14" s="19">
        <v>73</v>
      </c>
      <c r="K14" s="19">
        <v>9</v>
      </c>
      <c r="L14" s="19">
        <v>353</v>
      </c>
      <c r="M14" s="19">
        <v>88</v>
      </c>
      <c r="N14" s="19">
        <v>132</v>
      </c>
      <c r="O14" s="19">
        <v>117</v>
      </c>
      <c r="P14" s="19" t="s">
        <v>131</v>
      </c>
    </row>
    <row r="15" spans="1:16" ht="12" customHeight="1">
      <c r="A15" s="1"/>
      <c r="B15" s="11"/>
      <c r="C15" s="12" t="s">
        <v>10</v>
      </c>
      <c r="D15" s="19">
        <v>199</v>
      </c>
      <c r="E15" s="19">
        <v>22</v>
      </c>
      <c r="F15" s="19">
        <v>31</v>
      </c>
      <c r="G15" s="19">
        <v>55</v>
      </c>
      <c r="H15" s="19">
        <v>84</v>
      </c>
      <c r="I15" s="19">
        <v>20</v>
      </c>
      <c r="J15" s="19">
        <v>133</v>
      </c>
      <c r="K15" s="19">
        <v>15</v>
      </c>
      <c r="L15" s="19">
        <v>374</v>
      </c>
      <c r="M15" s="19">
        <v>94</v>
      </c>
      <c r="N15" s="19">
        <v>175</v>
      </c>
      <c r="O15" s="19">
        <v>101</v>
      </c>
      <c r="P15" s="19">
        <v>1</v>
      </c>
    </row>
    <row r="16" spans="1:16" ht="12" customHeight="1">
      <c r="A16" s="1"/>
      <c r="B16" s="11"/>
      <c r="C16" s="12" t="s">
        <v>11</v>
      </c>
      <c r="D16" s="19">
        <v>330</v>
      </c>
      <c r="E16" s="19">
        <v>14</v>
      </c>
      <c r="F16" s="19">
        <v>35</v>
      </c>
      <c r="G16" s="19">
        <v>24</v>
      </c>
      <c r="H16" s="19">
        <v>153</v>
      </c>
      <c r="I16" s="19">
        <v>117</v>
      </c>
      <c r="J16" s="19">
        <v>45</v>
      </c>
      <c r="K16" s="19">
        <v>33</v>
      </c>
      <c r="L16" s="19">
        <v>453</v>
      </c>
      <c r="M16" s="19">
        <v>378</v>
      </c>
      <c r="N16" s="19">
        <v>15</v>
      </c>
      <c r="O16" s="19">
        <v>6</v>
      </c>
      <c r="P16" s="19" t="s">
        <v>131</v>
      </c>
    </row>
    <row r="17" spans="1:16" ht="12" customHeight="1">
      <c r="A17" s="1"/>
      <c r="B17" s="11"/>
      <c r="C17" s="12" t="s">
        <v>12</v>
      </c>
      <c r="D17" s="19">
        <v>398</v>
      </c>
      <c r="E17" s="19">
        <v>100</v>
      </c>
      <c r="F17" s="19">
        <v>50</v>
      </c>
      <c r="G17" s="19">
        <v>110</v>
      </c>
      <c r="H17" s="19">
        <v>177</v>
      </c>
      <c r="I17" s="19">
        <v>26</v>
      </c>
      <c r="J17" s="19">
        <v>81</v>
      </c>
      <c r="K17" s="19">
        <v>6</v>
      </c>
      <c r="L17" s="19">
        <v>443</v>
      </c>
      <c r="M17" s="19">
        <v>223</v>
      </c>
      <c r="N17" s="19">
        <v>282</v>
      </c>
      <c r="O17" s="19">
        <v>33</v>
      </c>
      <c r="P17" s="19" t="s">
        <v>131</v>
      </c>
    </row>
    <row r="18" spans="1:16" ht="12" customHeight="1">
      <c r="A18" s="1"/>
      <c r="B18" s="11"/>
      <c r="C18" s="12" t="s">
        <v>13</v>
      </c>
      <c r="D18" s="19">
        <v>82</v>
      </c>
      <c r="E18" s="19">
        <v>3</v>
      </c>
      <c r="F18" s="19">
        <v>6</v>
      </c>
      <c r="G18" s="19">
        <v>4</v>
      </c>
      <c r="H18" s="19">
        <v>36</v>
      </c>
      <c r="I18" s="19">
        <v>34</v>
      </c>
      <c r="J18" s="19">
        <v>15</v>
      </c>
      <c r="K18" s="19">
        <v>33</v>
      </c>
      <c r="L18" s="19">
        <v>187</v>
      </c>
      <c r="M18" s="19">
        <v>148</v>
      </c>
      <c r="N18" s="19">
        <v>8</v>
      </c>
      <c r="O18" s="19">
        <v>44</v>
      </c>
      <c r="P18" s="19">
        <v>3</v>
      </c>
    </row>
    <row r="19" spans="1:16" ht="12" customHeight="1">
      <c r="A19" s="1"/>
      <c r="B19" s="11"/>
      <c r="C19" s="12" t="s">
        <v>14</v>
      </c>
      <c r="D19" s="19">
        <v>210</v>
      </c>
      <c r="E19" s="19">
        <v>30</v>
      </c>
      <c r="F19" s="19">
        <v>12</v>
      </c>
      <c r="G19" s="19">
        <v>76</v>
      </c>
      <c r="H19" s="19">
        <v>89</v>
      </c>
      <c r="I19" s="19">
        <v>15</v>
      </c>
      <c r="J19" s="19">
        <v>152</v>
      </c>
      <c r="K19" s="19">
        <v>13</v>
      </c>
      <c r="L19" s="19">
        <v>551</v>
      </c>
      <c r="M19" s="19">
        <v>136</v>
      </c>
      <c r="N19" s="19">
        <v>211</v>
      </c>
      <c r="O19" s="19">
        <v>87</v>
      </c>
      <c r="P19" s="19" t="s">
        <v>131</v>
      </c>
    </row>
    <row r="20" spans="1:16" ht="12" customHeight="1">
      <c r="A20" s="1"/>
      <c r="B20" s="11"/>
      <c r="C20" s="12" t="s">
        <v>15</v>
      </c>
      <c r="D20" s="19">
        <v>82</v>
      </c>
      <c r="E20" s="19">
        <v>26</v>
      </c>
      <c r="F20" s="19">
        <v>2</v>
      </c>
      <c r="G20" s="19">
        <v>27</v>
      </c>
      <c r="H20" s="19">
        <v>19</v>
      </c>
      <c r="I20" s="19">
        <v>10</v>
      </c>
      <c r="J20" s="19">
        <v>22</v>
      </c>
      <c r="K20" s="19">
        <v>13</v>
      </c>
      <c r="L20" s="19">
        <v>296</v>
      </c>
      <c r="M20" s="19">
        <v>164</v>
      </c>
      <c r="N20" s="19">
        <v>50</v>
      </c>
      <c r="O20" s="19">
        <v>65</v>
      </c>
      <c r="P20" s="19">
        <v>1</v>
      </c>
    </row>
    <row r="21" spans="1:16" ht="12" customHeight="1">
      <c r="A21" s="1"/>
      <c r="B21" s="11"/>
      <c r="C21" s="12" t="s">
        <v>16</v>
      </c>
      <c r="D21" s="19">
        <v>102</v>
      </c>
      <c r="E21" s="19">
        <v>15</v>
      </c>
      <c r="F21" s="19">
        <v>12</v>
      </c>
      <c r="G21" s="19">
        <v>23</v>
      </c>
      <c r="H21" s="19">
        <v>47</v>
      </c>
      <c r="I21" s="19">
        <v>7</v>
      </c>
      <c r="J21" s="19">
        <v>15</v>
      </c>
      <c r="K21" s="19">
        <v>4</v>
      </c>
      <c r="L21" s="19">
        <v>190</v>
      </c>
      <c r="M21" s="19">
        <v>114</v>
      </c>
      <c r="N21" s="19">
        <v>82</v>
      </c>
      <c r="O21" s="19">
        <v>126</v>
      </c>
      <c r="P21" s="19">
        <v>1</v>
      </c>
    </row>
    <row r="22" spans="1:16" ht="12" customHeight="1">
      <c r="A22" s="1"/>
      <c r="B22" s="37" t="s">
        <v>104</v>
      </c>
      <c r="C22" s="38"/>
      <c r="D22" s="20">
        <f>SUM(D23,D33,D38,D44,D51,D56,D58,D67,D76,D81,D86,D88)</f>
        <v>4541</v>
      </c>
      <c r="E22" s="20">
        <f aca="true" t="shared" si="2" ref="E22:P22">SUM(E23,E33,E38,E44,E51,E56,E58,E67,E76,E81,E86,E88)</f>
        <v>484</v>
      </c>
      <c r="F22" s="20">
        <f t="shared" si="2"/>
        <v>478</v>
      </c>
      <c r="G22" s="20">
        <f t="shared" si="2"/>
        <v>874</v>
      </c>
      <c r="H22" s="20">
        <f t="shared" si="2"/>
        <v>1886</v>
      </c>
      <c r="I22" s="20">
        <f t="shared" si="2"/>
        <v>1197</v>
      </c>
      <c r="J22" s="20">
        <f t="shared" si="2"/>
        <v>1029</v>
      </c>
      <c r="K22" s="20">
        <f t="shared" si="2"/>
        <v>348</v>
      </c>
      <c r="L22" s="20">
        <f t="shared" si="2"/>
        <v>8377</v>
      </c>
      <c r="M22" s="20">
        <f t="shared" si="2"/>
        <v>4671</v>
      </c>
      <c r="N22" s="20">
        <f t="shared" si="2"/>
        <v>1976</v>
      </c>
      <c r="O22" s="20">
        <f t="shared" si="2"/>
        <v>1732</v>
      </c>
      <c r="P22" s="20">
        <f t="shared" si="2"/>
        <v>56</v>
      </c>
    </row>
    <row r="23" spans="1:16" ht="12" customHeight="1">
      <c r="A23" s="1"/>
      <c r="B23" s="33" t="s">
        <v>17</v>
      </c>
      <c r="C23" s="33"/>
      <c r="D23" s="20">
        <f>SUM(D24:D32)</f>
        <v>463</v>
      </c>
      <c r="E23" s="20">
        <f aca="true" t="shared" si="3" ref="E23:P23">SUM(E24:E32)</f>
        <v>66</v>
      </c>
      <c r="F23" s="20">
        <f t="shared" si="3"/>
        <v>55</v>
      </c>
      <c r="G23" s="20">
        <f t="shared" si="3"/>
        <v>69</v>
      </c>
      <c r="H23" s="20">
        <f t="shared" si="3"/>
        <v>206</v>
      </c>
      <c r="I23" s="20">
        <f t="shared" si="3"/>
        <v>87</v>
      </c>
      <c r="J23" s="20">
        <f t="shared" si="3"/>
        <v>119</v>
      </c>
      <c r="K23" s="20">
        <f t="shared" si="3"/>
        <v>32</v>
      </c>
      <c r="L23" s="20">
        <f t="shared" si="3"/>
        <v>1085</v>
      </c>
      <c r="M23" s="20">
        <f t="shared" si="3"/>
        <v>689</v>
      </c>
      <c r="N23" s="20">
        <f t="shared" si="3"/>
        <v>203</v>
      </c>
      <c r="O23" s="20">
        <f t="shared" si="3"/>
        <v>341</v>
      </c>
      <c r="P23" s="20">
        <f t="shared" si="3"/>
        <v>10</v>
      </c>
    </row>
    <row r="24" spans="1:16" ht="12" customHeight="1">
      <c r="A24" s="1"/>
      <c r="B24" s="11"/>
      <c r="C24" s="12" t="s">
        <v>18</v>
      </c>
      <c r="D24" s="19">
        <v>45</v>
      </c>
      <c r="E24" s="19">
        <v>2</v>
      </c>
      <c r="F24" s="19">
        <v>7</v>
      </c>
      <c r="G24" s="19">
        <v>3</v>
      </c>
      <c r="H24" s="19">
        <v>29</v>
      </c>
      <c r="I24" s="19">
        <v>4</v>
      </c>
      <c r="J24" s="19">
        <v>22</v>
      </c>
      <c r="K24" s="19">
        <v>2</v>
      </c>
      <c r="L24" s="19">
        <v>102</v>
      </c>
      <c r="M24" s="19">
        <v>76</v>
      </c>
      <c r="N24" s="19">
        <v>18</v>
      </c>
      <c r="O24" s="19">
        <v>81</v>
      </c>
      <c r="P24" s="19">
        <v>7</v>
      </c>
    </row>
    <row r="25" spans="1:16" ht="12" customHeight="1">
      <c r="A25" s="1"/>
      <c r="B25" s="11"/>
      <c r="C25" s="12" t="s">
        <v>19</v>
      </c>
      <c r="D25" s="19">
        <v>129</v>
      </c>
      <c r="E25" s="19">
        <v>10</v>
      </c>
      <c r="F25" s="19">
        <v>11</v>
      </c>
      <c r="G25" s="19">
        <v>28</v>
      </c>
      <c r="H25" s="19">
        <v>77</v>
      </c>
      <c r="I25" s="19">
        <v>6</v>
      </c>
      <c r="J25" s="19">
        <v>20</v>
      </c>
      <c r="K25" s="19">
        <v>2</v>
      </c>
      <c r="L25" s="19">
        <v>173</v>
      </c>
      <c r="M25" s="19">
        <v>167</v>
      </c>
      <c r="N25" s="19">
        <v>12</v>
      </c>
      <c r="O25" s="19">
        <v>111</v>
      </c>
      <c r="P25" s="19" t="s">
        <v>131</v>
      </c>
    </row>
    <row r="26" spans="1:16" ht="12" customHeight="1">
      <c r="A26" s="1"/>
      <c r="B26" s="11"/>
      <c r="C26" s="12" t="s">
        <v>20</v>
      </c>
      <c r="D26" s="19">
        <v>94</v>
      </c>
      <c r="E26" s="19">
        <v>22</v>
      </c>
      <c r="F26" s="19">
        <v>18</v>
      </c>
      <c r="G26" s="19">
        <v>2</v>
      </c>
      <c r="H26" s="19">
        <v>25</v>
      </c>
      <c r="I26" s="19">
        <v>36</v>
      </c>
      <c r="J26" s="19">
        <v>6</v>
      </c>
      <c r="K26" s="19">
        <v>4</v>
      </c>
      <c r="L26" s="19">
        <v>171</v>
      </c>
      <c r="M26" s="19">
        <v>110</v>
      </c>
      <c r="N26" s="19">
        <v>14</v>
      </c>
      <c r="O26" s="19">
        <v>41</v>
      </c>
      <c r="P26" s="19">
        <v>2</v>
      </c>
    </row>
    <row r="27" spans="1:16" ht="12" customHeight="1">
      <c r="A27" s="1"/>
      <c r="B27" s="11"/>
      <c r="C27" s="12" t="s">
        <v>21</v>
      </c>
      <c r="D27" s="19">
        <v>35</v>
      </c>
      <c r="E27" s="19">
        <v>1</v>
      </c>
      <c r="F27" s="19">
        <v>3</v>
      </c>
      <c r="G27" s="19">
        <v>5</v>
      </c>
      <c r="H27" s="19">
        <v>8</v>
      </c>
      <c r="I27" s="19">
        <v>18</v>
      </c>
      <c r="J27" s="19">
        <v>11</v>
      </c>
      <c r="K27" s="19">
        <v>3</v>
      </c>
      <c r="L27" s="19">
        <v>70</v>
      </c>
      <c r="M27" s="19">
        <v>29</v>
      </c>
      <c r="N27" s="19">
        <v>17</v>
      </c>
      <c r="O27" s="19">
        <v>6</v>
      </c>
      <c r="P27" s="19" t="s">
        <v>131</v>
      </c>
    </row>
    <row r="28" spans="1:16" ht="12" customHeight="1">
      <c r="A28" s="1"/>
      <c r="B28" s="11"/>
      <c r="C28" s="12" t="s">
        <v>22</v>
      </c>
      <c r="D28" s="19">
        <v>37</v>
      </c>
      <c r="E28" s="19">
        <v>5</v>
      </c>
      <c r="F28" s="19">
        <v>2</v>
      </c>
      <c r="G28" s="19">
        <v>15</v>
      </c>
      <c r="H28" s="19">
        <v>10</v>
      </c>
      <c r="I28" s="19">
        <v>5</v>
      </c>
      <c r="J28" s="19">
        <v>9</v>
      </c>
      <c r="K28" s="19">
        <v>3</v>
      </c>
      <c r="L28" s="19">
        <v>178</v>
      </c>
      <c r="M28" s="19">
        <v>113</v>
      </c>
      <c r="N28" s="19">
        <v>63</v>
      </c>
      <c r="O28" s="19">
        <v>40</v>
      </c>
      <c r="P28" s="19" t="s">
        <v>131</v>
      </c>
    </row>
    <row r="29" spans="1:16" ht="12" customHeight="1">
      <c r="A29" s="1"/>
      <c r="B29" s="11"/>
      <c r="C29" s="12" t="s">
        <v>23</v>
      </c>
      <c r="D29" s="19">
        <v>28</v>
      </c>
      <c r="E29" s="19">
        <v>3</v>
      </c>
      <c r="F29" s="19">
        <v>4</v>
      </c>
      <c r="G29" s="19">
        <v>7</v>
      </c>
      <c r="H29" s="19">
        <v>11</v>
      </c>
      <c r="I29" s="19">
        <v>6</v>
      </c>
      <c r="J29" s="19">
        <v>3</v>
      </c>
      <c r="K29" s="19">
        <v>5</v>
      </c>
      <c r="L29" s="19">
        <v>155</v>
      </c>
      <c r="M29" s="19">
        <v>54</v>
      </c>
      <c r="N29" s="19">
        <v>33</v>
      </c>
      <c r="O29" s="19">
        <v>15</v>
      </c>
      <c r="P29" s="19" t="s">
        <v>131</v>
      </c>
    </row>
    <row r="30" spans="1:16" ht="12" customHeight="1">
      <c r="A30" s="1"/>
      <c r="B30" s="11"/>
      <c r="C30" s="12" t="s">
        <v>24</v>
      </c>
      <c r="D30" s="19">
        <v>73</v>
      </c>
      <c r="E30" s="19">
        <v>7</v>
      </c>
      <c r="F30" s="19">
        <v>9</v>
      </c>
      <c r="G30" s="19">
        <v>6</v>
      </c>
      <c r="H30" s="19">
        <v>44</v>
      </c>
      <c r="I30" s="19">
        <v>12</v>
      </c>
      <c r="J30" s="19">
        <v>17</v>
      </c>
      <c r="K30" s="19">
        <v>8</v>
      </c>
      <c r="L30" s="19">
        <v>162</v>
      </c>
      <c r="M30" s="19">
        <v>89</v>
      </c>
      <c r="N30" s="19">
        <v>42</v>
      </c>
      <c r="O30" s="19">
        <v>33</v>
      </c>
      <c r="P30" s="19">
        <v>1</v>
      </c>
    </row>
    <row r="31" spans="1:16" ht="12" customHeight="1">
      <c r="A31" s="1"/>
      <c r="B31" s="11"/>
      <c r="C31" s="12" t="s">
        <v>25</v>
      </c>
      <c r="D31" s="19">
        <v>4</v>
      </c>
      <c r="E31" s="19">
        <v>1</v>
      </c>
      <c r="F31" s="19" t="s">
        <v>131</v>
      </c>
      <c r="G31" s="19">
        <v>1</v>
      </c>
      <c r="H31" s="19">
        <v>2</v>
      </c>
      <c r="I31" s="19" t="s">
        <v>131</v>
      </c>
      <c r="J31" s="19">
        <v>27</v>
      </c>
      <c r="K31" s="19">
        <v>3</v>
      </c>
      <c r="L31" s="19">
        <v>44</v>
      </c>
      <c r="M31" s="19">
        <v>34</v>
      </c>
      <c r="N31" s="19">
        <v>4</v>
      </c>
      <c r="O31" s="19">
        <v>13</v>
      </c>
      <c r="P31" s="19" t="s">
        <v>131</v>
      </c>
    </row>
    <row r="32" spans="1:16" ht="12" customHeight="1">
      <c r="A32" s="1"/>
      <c r="B32" s="11"/>
      <c r="C32" s="12" t="s">
        <v>26</v>
      </c>
      <c r="D32" s="19">
        <v>18</v>
      </c>
      <c r="E32" s="19">
        <v>15</v>
      </c>
      <c r="F32" s="19">
        <v>1</v>
      </c>
      <c r="G32" s="19">
        <v>2</v>
      </c>
      <c r="H32" s="19" t="s">
        <v>131</v>
      </c>
      <c r="I32" s="19" t="s">
        <v>131</v>
      </c>
      <c r="J32" s="19">
        <v>4</v>
      </c>
      <c r="K32" s="19">
        <v>2</v>
      </c>
      <c r="L32" s="19">
        <v>30</v>
      </c>
      <c r="M32" s="19">
        <v>17</v>
      </c>
      <c r="N32" s="19" t="s">
        <v>131</v>
      </c>
      <c r="O32" s="19">
        <v>1</v>
      </c>
      <c r="P32" s="19" t="s">
        <v>131</v>
      </c>
    </row>
    <row r="33" spans="1:16" ht="12" customHeight="1">
      <c r="A33" s="1"/>
      <c r="B33" s="28" t="s">
        <v>27</v>
      </c>
      <c r="C33" s="29"/>
      <c r="D33" s="20">
        <f>SUM(D34:D37)</f>
        <v>456</v>
      </c>
      <c r="E33" s="20">
        <f aca="true" t="shared" si="4" ref="E33:P33">SUM(E34:E37)</f>
        <v>63</v>
      </c>
      <c r="F33" s="20">
        <f t="shared" si="4"/>
        <v>86</v>
      </c>
      <c r="G33" s="20">
        <f t="shared" si="4"/>
        <v>140</v>
      </c>
      <c r="H33" s="20">
        <f t="shared" si="4"/>
        <v>199</v>
      </c>
      <c r="I33" s="20">
        <f t="shared" si="4"/>
        <v>83</v>
      </c>
      <c r="J33" s="20">
        <f t="shared" si="4"/>
        <v>73</v>
      </c>
      <c r="K33" s="20">
        <f t="shared" si="4"/>
        <v>101</v>
      </c>
      <c r="L33" s="20">
        <f t="shared" si="4"/>
        <v>839</v>
      </c>
      <c r="M33" s="20">
        <f t="shared" si="4"/>
        <v>486</v>
      </c>
      <c r="N33" s="20">
        <f t="shared" si="4"/>
        <v>220</v>
      </c>
      <c r="O33" s="20">
        <f t="shared" si="4"/>
        <v>278</v>
      </c>
      <c r="P33" s="20">
        <f t="shared" si="4"/>
        <v>8</v>
      </c>
    </row>
    <row r="34" spans="1:16" ht="12" customHeight="1">
      <c r="A34" s="1"/>
      <c r="B34" s="11"/>
      <c r="C34" s="12" t="s">
        <v>28</v>
      </c>
      <c r="D34" s="19">
        <v>150</v>
      </c>
      <c r="E34" s="19">
        <v>16</v>
      </c>
      <c r="F34" s="19">
        <v>33</v>
      </c>
      <c r="G34" s="19">
        <v>39</v>
      </c>
      <c r="H34" s="19">
        <v>68</v>
      </c>
      <c r="I34" s="19">
        <v>26</v>
      </c>
      <c r="J34" s="19">
        <v>9</v>
      </c>
      <c r="K34" s="19">
        <v>75</v>
      </c>
      <c r="L34" s="19">
        <v>155</v>
      </c>
      <c r="M34" s="19">
        <v>88</v>
      </c>
      <c r="N34" s="19">
        <v>59</v>
      </c>
      <c r="O34" s="19">
        <v>95</v>
      </c>
      <c r="P34" s="19">
        <v>4</v>
      </c>
    </row>
    <row r="35" spans="1:16" ht="12" customHeight="1">
      <c r="A35" s="1"/>
      <c r="B35" s="11"/>
      <c r="C35" s="12" t="s">
        <v>29</v>
      </c>
      <c r="D35" s="19">
        <v>82</v>
      </c>
      <c r="E35" s="19">
        <v>11</v>
      </c>
      <c r="F35" s="19">
        <v>20</v>
      </c>
      <c r="G35" s="19">
        <v>25</v>
      </c>
      <c r="H35" s="19">
        <v>37</v>
      </c>
      <c r="I35" s="19">
        <v>10</v>
      </c>
      <c r="J35" s="19">
        <v>5</v>
      </c>
      <c r="K35" s="19" t="s">
        <v>131</v>
      </c>
      <c r="L35" s="19">
        <v>223</v>
      </c>
      <c r="M35" s="19">
        <v>198</v>
      </c>
      <c r="N35" s="19">
        <v>6</v>
      </c>
      <c r="O35" s="19">
        <v>17</v>
      </c>
      <c r="P35" s="19" t="s">
        <v>131</v>
      </c>
    </row>
    <row r="36" spans="1:16" ht="12" customHeight="1">
      <c r="A36" s="1"/>
      <c r="B36" s="11"/>
      <c r="C36" s="12" t="s">
        <v>30</v>
      </c>
      <c r="D36" s="19">
        <v>67</v>
      </c>
      <c r="E36" s="19">
        <v>12</v>
      </c>
      <c r="F36" s="19">
        <v>4</v>
      </c>
      <c r="G36" s="19">
        <v>30</v>
      </c>
      <c r="H36" s="19">
        <v>20</v>
      </c>
      <c r="I36" s="19">
        <v>1</v>
      </c>
      <c r="J36" s="19">
        <v>18</v>
      </c>
      <c r="K36" s="19">
        <v>17</v>
      </c>
      <c r="L36" s="19">
        <v>166</v>
      </c>
      <c r="M36" s="19">
        <v>67</v>
      </c>
      <c r="N36" s="19">
        <v>41</v>
      </c>
      <c r="O36" s="19">
        <v>31</v>
      </c>
      <c r="P36" s="19" t="s">
        <v>131</v>
      </c>
    </row>
    <row r="37" spans="1:16" ht="12" customHeight="1">
      <c r="A37" s="1"/>
      <c r="B37" s="11"/>
      <c r="C37" s="12" t="s">
        <v>31</v>
      </c>
      <c r="D37" s="19">
        <v>157</v>
      </c>
      <c r="E37" s="19">
        <v>24</v>
      </c>
      <c r="F37" s="19">
        <v>29</v>
      </c>
      <c r="G37" s="19">
        <v>46</v>
      </c>
      <c r="H37" s="19">
        <v>74</v>
      </c>
      <c r="I37" s="19">
        <v>46</v>
      </c>
      <c r="J37" s="19">
        <v>41</v>
      </c>
      <c r="K37" s="19">
        <v>9</v>
      </c>
      <c r="L37" s="19">
        <v>295</v>
      </c>
      <c r="M37" s="19">
        <v>133</v>
      </c>
      <c r="N37" s="19">
        <v>114</v>
      </c>
      <c r="O37" s="19">
        <v>135</v>
      </c>
      <c r="P37" s="19">
        <v>4</v>
      </c>
    </row>
    <row r="38" spans="1:16" ht="12" customHeight="1">
      <c r="A38" s="1"/>
      <c r="B38" s="28" t="s">
        <v>32</v>
      </c>
      <c r="C38" s="29"/>
      <c r="D38" s="20">
        <f>SUM(D39:D43)</f>
        <v>302</v>
      </c>
      <c r="E38" s="20">
        <f aca="true" t="shared" si="5" ref="E38:P38">SUM(E39:E43)</f>
        <v>39</v>
      </c>
      <c r="F38" s="20">
        <f t="shared" si="5"/>
        <v>20</v>
      </c>
      <c r="G38" s="20">
        <f t="shared" si="5"/>
        <v>13</v>
      </c>
      <c r="H38" s="20">
        <f t="shared" si="5"/>
        <v>151</v>
      </c>
      <c r="I38" s="20">
        <f t="shared" si="5"/>
        <v>99</v>
      </c>
      <c r="J38" s="20">
        <f t="shared" si="5"/>
        <v>67</v>
      </c>
      <c r="K38" s="20">
        <f t="shared" si="5"/>
        <v>19</v>
      </c>
      <c r="L38" s="20">
        <f t="shared" si="5"/>
        <v>840</v>
      </c>
      <c r="M38" s="20">
        <f t="shared" si="5"/>
        <v>549</v>
      </c>
      <c r="N38" s="20">
        <f t="shared" si="5"/>
        <v>58</v>
      </c>
      <c r="O38" s="20">
        <f t="shared" si="5"/>
        <v>267</v>
      </c>
      <c r="P38" s="20">
        <f t="shared" si="5"/>
        <v>1</v>
      </c>
    </row>
    <row r="39" spans="1:16" ht="12" customHeight="1">
      <c r="A39" s="1"/>
      <c r="B39" s="11"/>
      <c r="C39" s="12" t="s">
        <v>33</v>
      </c>
      <c r="D39" s="19">
        <v>202</v>
      </c>
      <c r="E39" s="19">
        <v>3</v>
      </c>
      <c r="F39" s="19">
        <v>3</v>
      </c>
      <c r="G39" s="19">
        <v>5</v>
      </c>
      <c r="H39" s="19">
        <v>120</v>
      </c>
      <c r="I39" s="19">
        <v>83</v>
      </c>
      <c r="J39" s="19">
        <v>4</v>
      </c>
      <c r="K39" s="19">
        <v>3</v>
      </c>
      <c r="L39" s="19">
        <v>120</v>
      </c>
      <c r="M39" s="19">
        <v>128</v>
      </c>
      <c r="N39" s="19">
        <v>11</v>
      </c>
      <c r="O39" s="19">
        <v>87</v>
      </c>
      <c r="P39" s="19" t="s">
        <v>131</v>
      </c>
    </row>
    <row r="40" spans="1:16" ht="12" customHeight="1">
      <c r="A40" s="1"/>
      <c r="B40" s="11"/>
      <c r="C40" s="12" t="s">
        <v>34</v>
      </c>
      <c r="D40" s="19">
        <v>12</v>
      </c>
      <c r="E40" s="19" t="s">
        <v>131</v>
      </c>
      <c r="F40" s="19" t="s">
        <v>131</v>
      </c>
      <c r="G40" s="19" t="s">
        <v>131</v>
      </c>
      <c r="H40" s="19">
        <v>10</v>
      </c>
      <c r="I40" s="19">
        <v>2</v>
      </c>
      <c r="J40" s="19">
        <v>2</v>
      </c>
      <c r="K40" s="19" t="s">
        <v>131</v>
      </c>
      <c r="L40" s="19">
        <v>87</v>
      </c>
      <c r="M40" s="19">
        <v>98</v>
      </c>
      <c r="N40" s="19" t="s">
        <v>131</v>
      </c>
      <c r="O40" s="19">
        <v>64</v>
      </c>
      <c r="P40" s="19" t="s">
        <v>131</v>
      </c>
    </row>
    <row r="41" spans="1:16" ht="12" customHeight="1">
      <c r="A41" s="1"/>
      <c r="B41" s="11"/>
      <c r="C41" s="12" t="s">
        <v>35</v>
      </c>
      <c r="D41" s="19">
        <v>1</v>
      </c>
      <c r="E41" s="19" t="s">
        <v>131</v>
      </c>
      <c r="F41" s="19">
        <v>1</v>
      </c>
      <c r="G41" s="19" t="s">
        <v>131</v>
      </c>
      <c r="H41" s="19" t="s">
        <v>131</v>
      </c>
      <c r="I41" s="19" t="s">
        <v>131</v>
      </c>
      <c r="J41" s="19">
        <v>1</v>
      </c>
      <c r="K41" s="19">
        <v>1</v>
      </c>
      <c r="L41" s="19">
        <v>12</v>
      </c>
      <c r="M41" s="19">
        <v>12</v>
      </c>
      <c r="N41" s="19" t="s">
        <v>131</v>
      </c>
      <c r="O41" s="19" t="s">
        <v>131</v>
      </c>
      <c r="P41" s="19" t="s">
        <v>131</v>
      </c>
    </row>
    <row r="42" spans="1:16" ht="12" customHeight="1">
      <c r="A42" s="1"/>
      <c r="B42" s="11"/>
      <c r="C42" s="12" t="s">
        <v>36</v>
      </c>
      <c r="D42" s="19">
        <v>36</v>
      </c>
      <c r="E42" s="19">
        <v>14</v>
      </c>
      <c r="F42" s="19">
        <v>11</v>
      </c>
      <c r="G42" s="19">
        <v>5</v>
      </c>
      <c r="H42" s="19">
        <v>4</v>
      </c>
      <c r="I42" s="19">
        <v>3</v>
      </c>
      <c r="J42" s="19">
        <v>43</v>
      </c>
      <c r="K42" s="19">
        <v>10</v>
      </c>
      <c r="L42" s="19">
        <v>273</v>
      </c>
      <c r="M42" s="19">
        <v>161</v>
      </c>
      <c r="N42" s="19">
        <v>31</v>
      </c>
      <c r="O42" s="19">
        <v>38</v>
      </c>
      <c r="P42" s="19" t="s">
        <v>131</v>
      </c>
    </row>
    <row r="43" spans="1:16" ht="12" customHeight="1">
      <c r="A43" s="1"/>
      <c r="B43" s="11"/>
      <c r="C43" s="12" t="s">
        <v>134</v>
      </c>
      <c r="D43" s="19">
        <v>51</v>
      </c>
      <c r="E43" s="19">
        <v>22</v>
      </c>
      <c r="F43" s="19">
        <v>5</v>
      </c>
      <c r="G43" s="19">
        <v>3</v>
      </c>
      <c r="H43" s="19">
        <v>17</v>
      </c>
      <c r="I43" s="19">
        <v>11</v>
      </c>
      <c r="J43" s="19">
        <v>17</v>
      </c>
      <c r="K43" s="19">
        <v>5</v>
      </c>
      <c r="L43" s="19">
        <v>348</v>
      </c>
      <c r="M43" s="19">
        <v>150</v>
      </c>
      <c r="N43" s="19">
        <v>16</v>
      </c>
      <c r="O43" s="19">
        <v>78</v>
      </c>
      <c r="P43" s="19">
        <v>1</v>
      </c>
    </row>
    <row r="44" spans="1:16" ht="12" customHeight="1">
      <c r="A44" s="1"/>
      <c r="B44" s="28" t="s">
        <v>37</v>
      </c>
      <c r="C44" s="29"/>
      <c r="D44" s="20">
        <f>SUM(D45:D50)</f>
        <v>60</v>
      </c>
      <c r="E44" s="20">
        <f aca="true" t="shared" si="6" ref="E44:O44">SUM(E45:E50)</f>
        <v>27</v>
      </c>
      <c r="F44" s="20">
        <f t="shared" si="6"/>
        <v>18</v>
      </c>
      <c r="G44" s="20">
        <f t="shared" si="6"/>
        <v>14</v>
      </c>
      <c r="H44" s="20">
        <f t="shared" si="6"/>
        <v>3</v>
      </c>
      <c r="I44" s="20">
        <f t="shared" si="6"/>
        <v>2</v>
      </c>
      <c r="J44" s="20">
        <f t="shared" si="6"/>
        <v>66</v>
      </c>
      <c r="K44" s="20">
        <f t="shared" si="6"/>
        <v>8</v>
      </c>
      <c r="L44" s="20">
        <f t="shared" si="6"/>
        <v>391</v>
      </c>
      <c r="M44" s="20">
        <f t="shared" si="6"/>
        <v>172</v>
      </c>
      <c r="N44" s="20">
        <f t="shared" si="6"/>
        <v>37</v>
      </c>
      <c r="O44" s="20">
        <f t="shared" si="6"/>
        <v>183</v>
      </c>
      <c r="P44" s="20" t="s">
        <v>131</v>
      </c>
    </row>
    <row r="45" spans="1:16" ht="12" customHeight="1">
      <c r="A45" s="1"/>
      <c r="B45" s="11"/>
      <c r="C45" s="12" t="s">
        <v>38</v>
      </c>
      <c r="D45" s="19">
        <v>1</v>
      </c>
      <c r="E45" s="19" t="s">
        <v>130</v>
      </c>
      <c r="F45" s="19" t="s">
        <v>130</v>
      </c>
      <c r="G45" s="19" t="s">
        <v>130</v>
      </c>
      <c r="H45" s="19">
        <v>1</v>
      </c>
      <c r="I45" s="19" t="s">
        <v>130</v>
      </c>
      <c r="J45" s="19" t="s">
        <v>130</v>
      </c>
      <c r="K45" s="19">
        <v>1</v>
      </c>
      <c r="L45" s="19">
        <v>13</v>
      </c>
      <c r="M45" s="19">
        <v>3</v>
      </c>
      <c r="N45" s="19">
        <v>2</v>
      </c>
      <c r="O45" s="19">
        <v>5</v>
      </c>
      <c r="P45" s="19" t="s">
        <v>130</v>
      </c>
    </row>
    <row r="46" spans="1:16" ht="12" customHeight="1">
      <c r="A46" s="1"/>
      <c r="B46" s="11"/>
      <c r="C46" s="12" t="s">
        <v>39</v>
      </c>
      <c r="D46" s="19" t="s">
        <v>131</v>
      </c>
      <c r="E46" s="19" t="s">
        <v>131</v>
      </c>
      <c r="F46" s="19" t="s">
        <v>131</v>
      </c>
      <c r="G46" s="19" t="s">
        <v>131</v>
      </c>
      <c r="H46" s="19" t="s">
        <v>131</v>
      </c>
      <c r="I46" s="19" t="s">
        <v>131</v>
      </c>
      <c r="J46" s="19">
        <v>1</v>
      </c>
      <c r="K46" s="19" t="s">
        <v>131</v>
      </c>
      <c r="L46" s="19">
        <v>4</v>
      </c>
      <c r="M46" s="19">
        <v>6</v>
      </c>
      <c r="N46" s="19">
        <v>4</v>
      </c>
      <c r="O46" s="19">
        <v>2</v>
      </c>
      <c r="P46" s="19" t="s">
        <v>131</v>
      </c>
    </row>
    <row r="47" spans="1:16" ht="12" customHeight="1">
      <c r="A47" s="1"/>
      <c r="B47" s="11"/>
      <c r="C47" s="12" t="s">
        <v>40</v>
      </c>
      <c r="D47" s="19">
        <v>55</v>
      </c>
      <c r="E47" s="19">
        <v>24</v>
      </c>
      <c r="F47" s="19">
        <v>18</v>
      </c>
      <c r="G47" s="19">
        <v>13</v>
      </c>
      <c r="H47" s="19">
        <v>2</v>
      </c>
      <c r="I47" s="19">
        <v>2</v>
      </c>
      <c r="J47" s="19">
        <v>65</v>
      </c>
      <c r="K47" s="19">
        <v>7</v>
      </c>
      <c r="L47" s="19">
        <v>374</v>
      </c>
      <c r="M47" s="19">
        <v>163</v>
      </c>
      <c r="N47" s="19">
        <v>31</v>
      </c>
      <c r="O47" s="19">
        <v>121</v>
      </c>
      <c r="P47" s="19" t="s">
        <v>131</v>
      </c>
    </row>
    <row r="48" spans="1:16" ht="12" customHeight="1">
      <c r="A48" s="1"/>
      <c r="B48" s="11"/>
      <c r="C48" s="12" t="s">
        <v>41</v>
      </c>
      <c r="D48" s="19" t="s">
        <v>131</v>
      </c>
      <c r="E48" s="19" t="s">
        <v>131</v>
      </c>
      <c r="F48" s="19" t="s">
        <v>131</v>
      </c>
      <c r="G48" s="19" t="s">
        <v>131</v>
      </c>
      <c r="H48" s="19" t="s">
        <v>131</v>
      </c>
      <c r="I48" s="19" t="s">
        <v>131</v>
      </c>
      <c r="J48" s="19" t="s">
        <v>131</v>
      </c>
      <c r="K48" s="19" t="s">
        <v>131</v>
      </c>
      <c r="L48" s="19" t="s">
        <v>131</v>
      </c>
      <c r="M48" s="19" t="s">
        <v>131</v>
      </c>
      <c r="N48" s="19" t="s">
        <v>131</v>
      </c>
      <c r="O48" s="19">
        <v>41</v>
      </c>
      <c r="P48" s="19" t="s">
        <v>131</v>
      </c>
    </row>
    <row r="49" spans="1:16" ht="12" customHeight="1">
      <c r="A49" s="1"/>
      <c r="B49" s="11"/>
      <c r="C49" s="12" t="s">
        <v>42</v>
      </c>
      <c r="D49" s="19">
        <v>1</v>
      </c>
      <c r="E49" s="19" t="s">
        <v>130</v>
      </c>
      <c r="F49" s="19" t="s">
        <v>130</v>
      </c>
      <c r="G49" s="19">
        <v>1</v>
      </c>
      <c r="H49" s="19" t="s">
        <v>130</v>
      </c>
      <c r="I49" s="19" t="s">
        <v>130</v>
      </c>
      <c r="J49" s="19" t="s">
        <v>130</v>
      </c>
      <c r="K49" s="19" t="s">
        <v>130</v>
      </c>
      <c r="L49" s="19" t="s">
        <v>130</v>
      </c>
      <c r="M49" s="19" t="s">
        <v>130</v>
      </c>
      <c r="N49" s="19" t="s">
        <v>130</v>
      </c>
      <c r="O49" s="19">
        <v>12</v>
      </c>
      <c r="P49" s="19" t="s">
        <v>130</v>
      </c>
    </row>
    <row r="50" spans="1:16" ht="12" customHeight="1">
      <c r="A50" s="1"/>
      <c r="B50" s="11"/>
      <c r="C50" s="12" t="s">
        <v>43</v>
      </c>
      <c r="D50" s="19">
        <v>3</v>
      </c>
      <c r="E50" s="19">
        <v>3</v>
      </c>
      <c r="F50" s="19" t="s">
        <v>130</v>
      </c>
      <c r="G50" s="19" t="s">
        <v>130</v>
      </c>
      <c r="H50" s="19" t="s">
        <v>130</v>
      </c>
      <c r="I50" s="19" t="s">
        <v>130</v>
      </c>
      <c r="J50" s="19" t="s">
        <v>130</v>
      </c>
      <c r="K50" s="19" t="s">
        <v>130</v>
      </c>
      <c r="L50" s="19" t="s">
        <v>130</v>
      </c>
      <c r="M50" s="19" t="s">
        <v>130</v>
      </c>
      <c r="N50" s="19" t="s">
        <v>130</v>
      </c>
      <c r="O50" s="19">
        <v>2</v>
      </c>
      <c r="P50" s="19" t="s">
        <v>130</v>
      </c>
    </row>
    <row r="51" spans="1:16" ht="12" customHeight="1">
      <c r="A51" s="1"/>
      <c r="B51" s="28" t="s">
        <v>44</v>
      </c>
      <c r="C51" s="29"/>
      <c r="D51" s="20">
        <f>SUM(D52:D55)</f>
        <v>128</v>
      </c>
      <c r="E51" s="20">
        <f aca="true" t="shared" si="7" ref="E51:P51">SUM(E52:E55)</f>
        <v>18</v>
      </c>
      <c r="F51" s="20">
        <f t="shared" si="7"/>
        <v>6</v>
      </c>
      <c r="G51" s="20">
        <f t="shared" si="7"/>
        <v>33</v>
      </c>
      <c r="H51" s="20">
        <f t="shared" si="7"/>
        <v>59</v>
      </c>
      <c r="I51" s="20">
        <f t="shared" si="7"/>
        <v>15</v>
      </c>
      <c r="J51" s="20">
        <f t="shared" si="7"/>
        <v>13</v>
      </c>
      <c r="K51" s="19" t="s">
        <v>130</v>
      </c>
      <c r="L51" s="20">
        <f t="shared" si="7"/>
        <v>118</v>
      </c>
      <c r="M51" s="20">
        <f t="shared" si="7"/>
        <v>50</v>
      </c>
      <c r="N51" s="20">
        <f t="shared" si="7"/>
        <v>57</v>
      </c>
      <c r="O51" s="20">
        <f t="shared" si="7"/>
        <v>74</v>
      </c>
      <c r="P51" s="20">
        <f t="shared" si="7"/>
        <v>5</v>
      </c>
    </row>
    <row r="52" spans="1:16" ht="12" customHeight="1">
      <c r="A52" s="1"/>
      <c r="B52" s="11"/>
      <c r="C52" s="12" t="s">
        <v>45</v>
      </c>
      <c r="D52" s="19">
        <v>20</v>
      </c>
      <c r="E52" s="19">
        <v>7</v>
      </c>
      <c r="F52" s="19">
        <v>1</v>
      </c>
      <c r="G52" s="19">
        <v>2</v>
      </c>
      <c r="H52" s="19">
        <v>7</v>
      </c>
      <c r="I52" s="19">
        <v>3</v>
      </c>
      <c r="J52" s="19">
        <v>1</v>
      </c>
      <c r="K52" s="19" t="s">
        <v>130</v>
      </c>
      <c r="L52" s="19">
        <v>41</v>
      </c>
      <c r="M52" s="19">
        <v>30</v>
      </c>
      <c r="N52" s="19">
        <v>19</v>
      </c>
      <c r="O52" s="19">
        <v>30</v>
      </c>
      <c r="P52" s="19">
        <v>1</v>
      </c>
    </row>
    <row r="53" spans="1:16" ht="12" customHeight="1">
      <c r="A53" s="1"/>
      <c r="B53" s="11"/>
      <c r="C53" s="12" t="s">
        <v>46</v>
      </c>
      <c r="D53" s="19">
        <v>7</v>
      </c>
      <c r="E53" s="19">
        <v>6</v>
      </c>
      <c r="F53" s="19" t="s">
        <v>131</v>
      </c>
      <c r="G53" s="19" t="s">
        <v>131</v>
      </c>
      <c r="H53" s="19">
        <v>1</v>
      </c>
      <c r="I53" s="19" t="s">
        <v>131</v>
      </c>
      <c r="J53" s="19">
        <v>3</v>
      </c>
      <c r="K53" s="19" t="s">
        <v>130</v>
      </c>
      <c r="L53" s="19">
        <v>8</v>
      </c>
      <c r="M53" s="19">
        <v>2</v>
      </c>
      <c r="N53" s="19">
        <v>1</v>
      </c>
      <c r="O53" s="19">
        <v>3</v>
      </c>
      <c r="P53" s="19">
        <v>3</v>
      </c>
    </row>
    <row r="54" spans="1:16" ht="12" customHeight="1">
      <c r="A54" s="1"/>
      <c r="B54" s="11"/>
      <c r="C54" s="12" t="s">
        <v>47</v>
      </c>
      <c r="D54" s="19">
        <v>13</v>
      </c>
      <c r="E54" s="19">
        <v>1</v>
      </c>
      <c r="F54" s="19">
        <v>4</v>
      </c>
      <c r="G54" s="19">
        <v>1</v>
      </c>
      <c r="H54" s="19">
        <v>7</v>
      </c>
      <c r="I54" s="19" t="s">
        <v>130</v>
      </c>
      <c r="J54" s="19" t="s">
        <v>130</v>
      </c>
      <c r="K54" s="19" t="s">
        <v>130</v>
      </c>
      <c r="L54" s="19" t="s">
        <v>130</v>
      </c>
      <c r="M54" s="19" t="s">
        <v>130</v>
      </c>
      <c r="N54" s="19" t="s">
        <v>130</v>
      </c>
      <c r="O54" s="19" t="s">
        <v>130</v>
      </c>
      <c r="P54" s="19" t="s">
        <v>130</v>
      </c>
    </row>
    <row r="55" spans="1:16" ht="12" customHeight="1">
      <c r="A55" s="1"/>
      <c r="B55" s="11"/>
      <c r="C55" s="12" t="s">
        <v>48</v>
      </c>
      <c r="D55" s="19">
        <v>88</v>
      </c>
      <c r="E55" s="19">
        <v>4</v>
      </c>
      <c r="F55" s="19">
        <v>1</v>
      </c>
      <c r="G55" s="19">
        <v>30</v>
      </c>
      <c r="H55" s="19">
        <v>44</v>
      </c>
      <c r="I55" s="19">
        <v>12</v>
      </c>
      <c r="J55" s="19">
        <v>9</v>
      </c>
      <c r="K55" s="19" t="s">
        <v>130</v>
      </c>
      <c r="L55" s="19">
        <v>69</v>
      </c>
      <c r="M55" s="19">
        <v>18</v>
      </c>
      <c r="N55" s="19">
        <v>37</v>
      </c>
      <c r="O55" s="19">
        <v>41</v>
      </c>
      <c r="P55" s="19">
        <v>1</v>
      </c>
    </row>
    <row r="56" spans="1:16" ht="12" customHeight="1">
      <c r="A56" s="1"/>
      <c r="B56" s="28" t="s">
        <v>49</v>
      </c>
      <c r="C56" s="29"/>
      <c r="D56" s="20">
        <f>SUM(D57)</f>
        <v>40</v>
      </c>
      <c r="E56" s="20">
        <f aca="true" t="shared" si="8" ref="E56:P56">SUM(E57)</f>
        <v>10</v>
      </c>
      <c r="F56" s="20">
        <f t="shared" si="8"/>
        <v>18</v>
      </c>
      <c r="G56" s="20">
        <f t="shared" si="8"/>
        <v>5</v>
      </c>
      <c r="H56" s="20">
        <f t="shared" si="8"/>
        <v>6</v>
      </c>
      <c r="I56" s="20">
        <f t="shared" si="8"/>
        <v>1</v>
      </c>
      <c r="J56" s="20">
        <f t="shared" si="8"/>
        <v>5</v>
      </c>
      <c r="K56" s="20">
        <f t="shared" si="8"/>
        <v>5</v>
      </c>
      <c r="L56" s="20">
        <f t="shared" si="8"/>
        <v>81</v>
      </c>
      <c r="M56" s="20">
        <f t="shared" si="8"/>
        <v>49</v>
      </c>
      <c r="N56" s="20">
        <f t="shared" si="8"/>
        <v>20</v>
      </c>
      <c r="O56" s="20">
        <f t="shared" si="8"/>
        <v>32</v>
      </c>
      <c r="P56" s="20">
        <f t="shared" si="8"/>
        <v>1</v>
      </c>
    </row>
    <row r="57" spans="1:16" ht="12" customHeight="1">
      <c r="A57" s="1"/>
      <c r="B57" s="11"/>
      <c r="C57" s="12" t="s">
        <v>50</v>
      </c>
      <c r="D57" s="19">
        <v>40</v>
      </c>
      <c r="E57" s="19">
        <v>10</v>
      </c>
      <c r="F57" s="19">
        <v>18</v>
      </c>
      <c r="G57" s="19">
        <v>5</v>
      </c>
      <c r="H57" s="19">
        <v>6</v>
      </c>
      <c r="I57" s="19">
        <v>1</v>
      </c>
      <c r="J57" s="19">
        <v>5</v>
      </c>
      <c r="K57" s="19">
        <v>5</v>
      </c>
      <c r="L57" s="19">
        <v>81</v>
      </c>
      <c r="M57" s="19">
        <v>49</v>
      </c>
      <c r="N57" s="19">
        <v>20</v>
      </c>
      <c r="O57" s="19">
        <v>32</v>
      </c>
      <c r="P57" s="19">
        <v>1</v>
      </c>
    </row>
    <row r="58" spans="1:16" ht="12" customHeight="1">
      <c r="A58" s="1"/>
      <c r="B58" s="28" t="s">
        <v>51</v>
      </c>
      <c r="C58" s="29"/>
      <c r="D58" s="20">
        <f>SUM(D59:D66)</f>
        <v>280</v>
      </c>
      <c r="E58" s="20">
        <f aca="true" t="shared" si="9" ref="E58:P58">SUM(E59:E66)</f>
        <v>52</v>
      </c>
      <c r="F58" s="20">
        <f t="shared" si="9"/>
        <v>34</v>
      </c>
      <c r="G58" s="20">
        <f t="shared" si="9"/>
        <v>27</v>
      </c>
      <c r="H58" s="20">
        <f t="shared" si="9"/>
        <v>107</v>
      </c>
      <c r="I58" s="20">
        <f t="shared" si="9"/>
        <v>68</v>
      </c>
      <c r="J58" s="20">
        <f t="shared" si="9"/>
        <v>62</v>
      </c>
      <c r="K58" s="20">
        <f t="shared" si="9"/>
        <v>50</v>
      </c>
      <c r="L58" s="20">
        <f t="shared" si="9"/>
        <v>1483</v>
      </c>
      <c r="M58" s="20">
        <f t="shared" si="9"/>
        <v>1061</v>
      </c>
      <c r="N58" s="20">
        <f t="shared" si="9"/>
        <v>27</v>
      </c>
      <c r="O58" s="20">
        <f t="shared" si="9"/>
        <v>56</v>
      </c>
      <c r="P58" s="20">
        <f t="shared" si="9"/>
        <v>2</v>
      </c>
    </row>
    <row r="59" spans="1:16" ht="12" customHeight="1">
      <c r="A59" s="1"/>
      <c r="B59" s="11"/>
      <c r="C59" s="12" t="s">
        <v>52</v>
      </c>
      <c r="D59" s="19">
        <v>66</v>
      </c>
      <c r="E59" s="19">
        <v>20</v>
      </c>
      <c r="F59" s="19">
        <v>14</v>
      </c>
      <c r="G59" s="19">
        <v>7</v>
      </c>
      <c r="H59" s="19">
        <v>22</v>
      </c>
      <c r="I59" s="19">
        <v>7</v>
      </c>
      <c r="J59" s="19">
        <v>6</v>
      </c>
      <c r="K59" s="19">
        <v>9</v>
      </c>
      <c r="L59" s="19">
        <v>415</v>
      </c>
      <c r="M59" s="19">
        <v>283</v>
      </c>
      <c r="N59" s="19">
        <v>11</v>
      </c>
      <c r="O59" s="19">
        <v>22</v>
      </c>
      <c r="P59" s="19" t="s">
        <v>130</v>
      </c>
    </row>
    <row r="60" spans="1:16" ht="12" customHeight="1">
      <c r="A60" s="1"/>
      <c r="B60" s="11"/>
      <c r="C60" s="12" t="s">
        <v>26</v>
      </c>
      <c r="D60" s="19">
        <v>8</v>
      </c>
      <c r="E60" s="19">
        <v>5</v>
      </c>
      <c r="F60" s="19" t="s">
        <v>131</v>
      </c>
      <c r="G60" s="19" t="s">
        <v>131</v>
      </c>
      <c r="H60" s="19">
        <v>3</v>
      </c>
      <c r="I60" s="19" t="s">
        <v>131</v>
      </c>
      <c r="J60" s="19">
        <v>5</v>
      </c>
      <c r="K60" s="19">
        <v>7</v>
      </c>
      <c r="L60" s="19">
        <v>153</v>
      </c>
      <c r="M60" s="19">
        <v>120</v>
      </c>
      <c r="N60" s="19">
        <v>1</v>
      </c>
      <c r="O60" s="19">
        <v>12</v>
      </c>
      <c r="P60" s="19" t="s">
        <v>131</v>
      </c>
    </row>
    <row r="61" spans="1:16" ht="12" customHeight="1">
      <c r="A61" s="1"/>
      <c r="B61" s="11"/>
      <c r="C61" s="12" t="s">
        <v>53</v>
      </c>
      <c r="D61" s="19">
        <v>128</v>
      </c>
      <c r="E61" s="19">
        <v>10</v>
      </c>
      <c r="F61" s="19">
        <v>9</v>
      </c>
      <c r="G61" s="19">
        <v>17</v>
      </c>
      <c r="H61" s="19">
        <v>67</v>
      </c>
      <c r="I61" s="19">
        <v>26</v>
      </c>
      <c r="J61" s="19">
        <v>35</v>
      </c>
      <c r="K61" s="19">
        <v>3</v>
      </c>
      <c r="L61" s="19">
        <v>471</v>
      </c>
      <c r="M61" s="19">
        <v>338</v>
      </c>
      <c r="N61" s="19">
        <v>6</v>
      </c>
      <c r="O61" s="19">
        <v>21</v>
      </c>
      <c r="P61" s="19" t="s">
        <v>131</v>
      </c>
    </row>
    <row r="62" spans="1:16" ht="12" customHeight="1">
      <c r="A62" s="1"/>
      <c r="B62" s="11"/>
      <c r="C62" s="12" t="s">
        <v>54</v>
      </c>
      <c r="D62" s="19">
        <v>20</v>
      </c>
      <c r="E62" s="19">
        <v>3</v>
      </c>
      <c r="F62" s="19" t="s">
        <v>131</v>
      </c>
      <c r="G62" s="19" t="s">
        <v>131</v>
      </c>
      <c r="H62" s="19" t="s">
        <v>131</v>
      </c>
      <c r="I62" s="19">
        <v>17</v>
      </c>
      <c r="J62" s="19">
        <v>11</v>
      </c>
      <c r="K62" s="19">
        <v>13</v>
      </c>
      <c r="L62" s="19">
        <v>63</v>
      </c>
      <c r="M62" s="19">
        <v>43</v>
      </c>
      <c r="N62" s="19" t="s">
        <v>131</v>
      </c>
      <c r="O62" s="19" t="s">
        <v>131</v>
      </c>
      <c r="P62" s="19">
        <v>1</v>
      </c>
    </row>
    <row r="63" spans="1:16" ht="12" customHeight="1">
      <c r="A63" s="1"/>
      <c r="B63" s="11"/>
      <c r="C63" s="12" t="s">
        <v>55</v>
      </c>
      <c r="D63" s="19">
        <v>14</v>
      </c>
      <c r="E63" s="19">
        <v>4</v>
      </c>
      <c r="F63" s="19">
        <v>7</v>
      </c>
      <c r="G63" s="19">
        <v>2</v>
      </c>
      <c r="H63" s="19" t="s">
        <v>131</v>
      </c>
      <c r="I63" s="19">
        <v>3</v>
      </c>
      <c r="J63" s="19">
        <v>2</v>
      </c>
      <c r="K63" s="19">
        <v>6</v>
      </c>
      <c r="L63" s="19">
        <v>142</v>
      </c>
      <c r="M63" s="19">
        <v>109</v>
      </c>
      <c r="N63" s="19">
        <v>5</v>
      </c>
      <c r="O63" s="19">
        <v>1</v>
      </c>
      <c r="P63" s="19" t="s">
        <v>131</v>
      </c>
    </row>
    <row r="64" spans="1:16" ht="12" customHeight="1">
      <c r="A64" s="1"/>
      <c r="B64" s="11"/>
      <c r="C64" s="12" t="s">
        <v>56</v>
      </c>
      <c r="D64" s="19" t="s">
        <v>131</v>
      </c>
      <c r="E64" s="19" t="s">
        <v>131</v>
      </c>
      <c r="F64" s="19" t="s">
        <v>131</v>
      </c>
      <c r="G64" s="19" t="s">
        <v>131</v>
      </c>
      <c r="H64" s="19" t="s">
        <v>131</v>
      </c>
      <c r="I64" s="19" t="s">
        <v>131</v>
      </c>
      <c r="J64" s="19" t="s">
        <v>131</v>
      </c>
      <c r="K64" s="19" t="s">
        <v>131</v>
      </c>
      <c r="L64" s="19" t="s">
        <v>131</v>
      </c>
      <c r="M64" s="19" t="s">
        <v>131</v>
      </c>
      <c r="N64" s="19" t="s">
        <v>131</v>
      </c>
      <c r="O64" s="19" t="s">
        <v>131</v>
      </c>
      <c r="P64" s="19" t="s">
        <v>131</v>
      </c>
    </row>
    <row r="65" spans="1:16" ht="12" customHeight="1">
      <c r="A65" s="1"/>
      <c r="B65" s="11"/>
      <c r="C65" s="12" t="s">
        <v>57</v>
      </c>
      <c r="D65" s="19">
        <v>16</v>
      </c>
      <c r="E65" s="19">
        <v>7</v>
      </c>
      <c r="F65" s="19">
        <v>1</v>
      </c>
      <c r="G65" s="19" t="s">
        <v>130</v>
      </c>
      <c r="H65" s="19">
        <v>1</v>
      </c>
      <c r="I65" s="19">
        <v>8</v>
      </c>
      <c r="J65" s="19" t="s">
        <v>130</v>
      </c>
      <c r="K65" s="19" t="s">
        <v>130</v>
      </c>
      <c r="L65" s="19">
        <v>2</v>
      </c>
      <c r="M65" s="19">
        <v>1</v>
      </c>
      <c r="N65" s="19" t="s">
        <v>130</v>
      </c>
      <c r="O65" s="19" t="s">
        <v>130</v>
      </c>
      <c r="P65" s="19" t="s">
        <v>130</v>
      </c>
    </row>
    <row r="66" spans="1:16" ht="12" customHeight="1">
      <c r="A66" s="1"/>
      <c r="B66" s="11"/>
      <c r="C66" s="12" t="s">
        <v>58</v>
      </c>
      <c r="D66" s="19">
        <v>28</v>
      </c>
      <c r="E66" s="19">
        <v>3</v>
      </c>
      <c r="F66" s="19">
        <v>3</v>
      </c>
      <c r="G66" s="19">
        <v>1</v>
      </c>
      <c r="H66" s="19">
        <v>14</v>
      </c>
      <c r="I66" s="19">
        <v>7</v>
      </c>
      <c r="J66" s="19">
        <v>3</v>
      </c>
      <c r="K66" s="19">
        <v>12</v>
      </c>
      <c r="L66" s="19">
        <v>237</v>
      </c>
      <c r="M66" s="19">
        <v>167</v>
      </c>
      <c r="N66" s="19">
        <v>4</v>
      </c>
      <c r="O66" s="19" t="s">
        <v>130</v>
      </c>
      <c r="P66" s="19">
        <v>1</v>
      </c>
    </row>
    <row r="67" spans="1:16" ht="12" customHeight="1">
      <c r="A67" s="1"/>
      <c r="B67" s="28" t="s">
        <v>59</v>
      </c>
      <c r="C67" s="29"/>
      <c r="D67" s="20">
        <f>SUM(D68:D75)</f>
        <v>1009</v>
      </c>
      <c r="E67" s="20">
        <f aca="true" t="shared" si="10" ref="E67:P67">SUM(E68:E75)</f>
        <v>48</v>
      </c>
      <c r="F67" s="20">
        <f t="shared" si="10"/>
        <v>48</v>
      </c>
      <c r="G67" s="20">
        <f t="shared" si="10"/>
        <v>77</v>
      </c>
      <c r="H67" s="20">
        <f t="shared" si="10"/>
        <v>362</v>
      </c>
      <c r="I67" s="20">
        <f t="shared" si="10"/>
        <v>549</v>
      </c>
      <c r="J67" s="20">
        <f t="shared" si="10"/>
        <v>109</v>
      </c>
      <c r="K67" s="20">
        <f t="shared" si="10"/>
        <v>52</v>
      </c>
      <c r="L67" s="20">
        <f t="shared" si="10"/>
        <v>1037</v>
      </c>
      <c r="M67" s="20">
        <f t="shared" si="10"/>
        <v>786</v>
      </c>
      <c r="N67" s="20">
        <f t="shared" si="10"/>
        <v>35</v>
      </c>
      <c r="O67" s="20">
        <f t="shared" si="10"/>
        <v>38</v>
      </c>
      <c r="P67" s="20">
        <f t="shared" si="10"/>
        <v>1</v>
      </c>
    </row>
    <row r="68" spans="1:16" ht="12" customHeight="1">
      <c r="A68" s="1"/>
      <c r="B68" s="11"/>
      <c r="C68" s="12" t="s">
        <v>60</v>
      </c>
      <c r="D68" s="19">
        <v>137</v>
      </c>
      <c r="E68" s="19">
        <v>1</v>
      </c>
      <c r="F68" s="19">
        <v>16</v>
      </c>
      <c r="G68" s="19">
        <v>12</v>
      </c>
      <c r="H68" s="19">
        <v>86</v>
      </c>
      <c r="I68" s="19">
        <v>47</v>
      </c>
      <c r="J68" s="19">
        <v>6</v>
      </c>
      <c r="K68" s="19">
        <v>7</v>
      </c>
      <c r="L68" s="19">
        <v>153</v>
      </c>
      <c r="M68" s="19">
        <v>101</v>
      </c>
      <c r="N68" s="19">
        <v>21</v>
      </c>
      <c r="O68" s="19">
        <v>20</v>
      </c>
      <c r="P68" s="19" t="s">
        <v>130</v>
      </c>
    </row>
    <row r="69" spans="1:16" ht="12" customHeight="1">
      <c r="A69" s="1"/>
      <c r="B69" s="11"/>
      <c r="C69" s="12" t="s">
        <v>61</v>
      </c>
      <c r="D69" s="19">
        <v>168</v>
      </c>
      <c r="E69" s="19">
        <v>3</v>
      </c>
      <c r="F69" s="19">
        <v>5</v>
      </c>
      <c r="G69" s="19">
        <v>7</v>
      </c>
      <c r="H69" s="19">
        <v>41</v>
      </c>
      <c r="I69" s="19">
        <v>122</v>
      </c>
      <c r="J69" s="19">
        <v>12</v>
      </c>
      <c r="K69" s="19">
        <v>5</v>
      </c>
      <c r="L69" s="19">
        <v>82</v>
      </c>
      <c r="M69" s="19">
        <v>60</v>
      </c>
      <c r="N69" s="19" t="s">
        <v>131</v>
      </c>
      <c r="O69" s="19" t="s">
        <v>131</v>
      </c>
      <c r="P69" s="19" t="s">
        <v>131</v>
      </c>
    </row>
    <row r="70" spans="1:16" ht="12" customHeight="1">
      <c r="A70" s="1"/>
      <c r="B70" s="11"/>
      <c r="C70" s="12" t="s">
        <v>62</v>
      </c>
      <c r="D70" s="19">
        <v>132</v>
      </c>
      <c r="E70" s="19">
        <v>3</v>
      </c>
      <c r="F70" s="19">
        <v>4</v>
      </c>
      <c r="G70" s="19">
        <v>9</v>
      </c>
      <c r="H70" s="19">
        <v>96</v>
      </c>
      <c r="I70" s="19">
        <v>29</v>
      </c>
      <c r="J70" s="19">
        <v>4</v>
      </c>
      <c r="K70" s="19">
        <v>8</v>
      </c>
      <c r="L70" s="19">
        <v>102</v>
      </c>
      <c r="M70" s="19">
        <v>74</v>
      </c>
      <c r="N70" s="19">
        <v>1</v>
      </c>
      <c r="O70" s="19" t="s">
        <v>131</v>
      </c>
      <c r="P70" s="19" t="s">
        <v>131</v>
      </c>
    </row>
    <row r="71" spans="1:16" ht="12" customHeight="1">
      <c r="A71" s="1"/>
      <c r="B71" s="11"/>
      <c r="C71" s="12" t="s">
        <v>63</v>
      </c>
      <c r="D71" s="19">
        <v>121</v>
      </c>
      <c r="E71" s="19">
        <v>3</v>
      </c>
      <c r="F71" s="19">
        <v>13</v>
      </c>
      <c r="G71" s="19">
        <v>15</v>
      </c>
      <c r="H71" s="19">
        <v>81</v>
      </c>
      <c r="I71" s="19">
        <v>17</v>
      </c>
      <c r="J71" s="19">
        <v>14</v>
      </c>
      <c r="K71" s="19">
        <v>4</v>
      </c>
      <c r="L71" s="19">
        <v>216</v>
      </c>
      <c r="M71" s="19">
        <v>153</v>
      </c>
      <c r="N71" s="19" t="s">
        <v>131</v>
      </c>
      <c r="O71" s="19" t="s">
        <v>131</v>
      </c>
      <c r="P71" s="19" t="s">
        <v>131</v>
      </c>
    </row>
    <row r="72" spans="1:16" ht="12" customHeight="1">
      <c r="A72" s="1"/>
      <c r="B72" s="11"/>
      <c r="C72" s="12" t="s">
        <v>64</v>
      </c>
      <c r="D72" s="19">
        <v>16</v>
      </c>
      <c r="E72" s="19">
        <v>4</v>
      </c>
      <c r="F72" s="19">
        <v>7</v>
      </c>
      <c r="G72" s="19">
        <v>1</v>
      </c>
      <c r="H72" s="19">
        <v>3</v>
      </c>
      <c r="I72" s="19">
        <v>1</v>
      </c>
      <c r="J72" s="19">
        <v>35</v>
      </c>
      <c r="K72" s="19">
        <v>14</v>
      </c>
      <c r="L72" s="19">
        <v>253</v>
      </c>
      <c r="M72" s="19">
        <v>176</v>
      </c>
      <c r="N72" s="19">
        <v>1</v>
      </c>
      <c r="O72" s="19" t="s">
        <v>131</v>
      </c>
      <c r="P72" s="19" t="s">
        <v>131</v>
      </c>
    </row>
    <row r="73" spans="1:16" ht="12" customHeight="1">
      <c r="A73" s="1"/>
      <c r="B73" s="11"/>
      <c r="C73" s="12" t="s">
        <v>65</v>
      </c>
      <c r="D73" s="19">
        <v>13</v>
      </c>
      <c r="E73" s="19">
        <v>7</v>
      </c>
      <c r="F73" s="19" t="s">
        <v>131</v>
      </c>
      <c r="G73" s="19">
        <v>1</v>
      </c>
      <c r="H73" s="19">
        <v>5</v>
      </c>
      <c r="I73" s="19" t="s">
        <v>131</v>
      </c>
      <c r="J73" s="19">
        <v>19</v>
      </c>
      <c r="K73" s="19">
        <v>1</v>
      </c>
      <c r="L73" s="19">
        <v>12</v>
      </c>
      <c r="M73" s="19">
        <v>19</v>
      </c>
      <c r="N73" s="19">
        <v>1</v>
      </c>
      <c r="O73" s="19" t="s">
        <v>131</v>
      </c>
      <c r="P73" s="19" t="s">
        <v>131</v>
      </c>
    </row>
    <row r="74" spans="1:16" ht="12" customHeight="1">
      <c r="A74" s="1"/>
      <c r="B74" s="11"/>
      <c r="C74" s="12" t="s">
        <v>66</v>
      </c>
      <c r="D74" s="19">
        <v>56</v>
      </c>
      <c r="E74" s="19">
        <v>2</v>
      </c>
      <c r="F74" s="19">
        <v>1</v>
      </c>
      <c r="G74" s="19">
        <v>27</v>
      </c>
      <c r="H74" s="19">
        <v>18</v>
      </c>
      <c r="I74" s="19">
        <v>10</v>
      </c>
      <c r="J74" s="19">
        <v>12</v>
      </c>
      <c r="K74" s="19">
        <v>5</v>
      </c>
      <c r="L74" s="19">
        <v>149</v>
      </c>
      <c r="M74" s="19">
        <v>112</v>
      </c>
      <c r="N74" s="19">
        <v>6</v>
      </c>
      <c r="O74" s="19">
        <v>4</v>
      </c>
      <c r="P74" s="19" t="s">
        <v>130</v>
      </c>
    </row>
    <row r="75" spans="1:16" ht="12" customHeight="1">
      <c r="A75" s="1"/>
      <c r="B75" s="11"/>
      <c r="C75" s="12" t="s">
        <v>67</v>
      </c>
      <c r="D75" s="19">
        <v>366</v>
      </c>
      <c r="E75" s="19">
        <v>25</v>
      </c>
      <c r="F75" s="19">
        <v>2</v>
      </c>
      <c r="G75" s="19">
        <v>5</v>
      </c>
      <c r="H75" s="19">
        <v>32</v>
      </c>
      <c r="I75" s="19">
        <v>323</v>
      </c>
      <c r="J75" s="19">
        <v>7</v>
      </c>
      <c r="K75" s="19">
        <v>8</v>
      </c>
      <c r="L75" s="19">
        <v>70</v>
      </c>
      <c r="M75" s="19">
        <v>91</v>
      </c>
      <c r="N75" s="19">
        <v>5</v>
      </c>
      <c r="O75" s="19">
        <v>14</v>
      </c>
      <c r="P75" s="19">
        <v>1</v>
      </c>
    </row>
    <row r="76" spans="1:16" ht="12" customHeight="1">
      <c r="A76" s="1"/>
      <c r="B76" s="28" t="s">
        <v>68</v>
      </c>
      <c r="C76" s="29"/>
      <c r="D76" s="20">
        <f>SUM(D77:D80)</f>
        <v>255</v>
      </c>
      <c r="E76" s="20">
        <f aca="true" t="shared" si="11" ref="E76:P76">SUM(E77:E80)</f>
        <v>42</v>
      </c>
      <c r="F76" s="20">
        <f t="shared" si="11"/>
        <v>22</v>
      </c>
      <c r="G76" s="20">
        <f t="shared" si="11"/>
        <v>47</v>
      </c>
      <c r="H76" s="20">
        <f t="shared" si="11"/>
        <v>65</v>
      </c>
      <c r="I76" s="20">
        <f t="shared" si="11"/>
        <v>92</v>
      </c>
      <c r="J76" s="20">
        <f t="shared" si="11"/>
        <v>125</v>
      </c>
      <c r="K76" s="20">
        <f t="shared" si="11"/>
        <v>30</v>
      </c>
      <c r="L76" s="20">
        <f t="shared" si="11"/>
        <v>571</v>
      </c>
      <c r="M76" s="20">
        <f t="shared" si="11"/>
        <v>159</v>
      </c>
      <c r="N76" s="20">
        <f t="shared" si="11"/>
        <v>275</v>
      </c>
      <c r="O76" s="20">
        <f t="shared" si="11"/>
        <v>123</v>
      </c>
      <c r="P76" s="20">
        <f t="shared" si="11"/>
        <v>20</v>
      </c>
    </row>
    <row r="77" spans="1:16" ht="12" customHeight="1">
      <c r="A77" s="1"/>
      <c r="B77" s="11"/>
      <c r="C77" s="12" t="s">
        <v>135</v>
      </c>
      <c r="D77" s="19">
        <v>51</v>
      </c>
      <c r="E77" s="19">
        <v>4</v>
      </c>
      <c r="F77" s="19">
        <v>2</v>
      </c>
      <c r="G77" s="19">
        <v>3</v>
      </c>
      <c r="H77" s="19">
        <v>20</v>
      </c>
      <c r="I77" s="19">
        <v>27</v>
      </c>
      <c r="J77" s="19">
        <v>23</v>
      </c>
      <c r="K77" s="19">
        <v>9</v>
      </c>
      <c r="L77" s="19">
        <v>143</v>
      </c>
      <c r="M77" s="19">
        <v>49</v>
      </c>
      <c r="N77" s="19">
        <v>50</v>
      </c>
      <c r="O77" s="19">
        <v>18</v>
      </c>
      <c r="P77" s="19">
        <v>2</v>
      </c>
    </row>
    <row r="78" spans="1:16" ht="12" customHeight="1">
      <c r="A78" s="1"/>
      <c r="B78" s="11"/>
      <c r="C78" s="12" t="s">
        <v>26</v>
      </c>
      <c r="D78" s="19">
        <v>47</v>
      </c>
      <c r="E78" s="19">
        <v>7</v>
      </c>
      <c r="F78" s="19">
        <v>8</v>
      </c>
      <c r="G78" s="19">
        <v>21</v>
      </c>
      <c r="H78" s="19">
        <v>2</v>
      </c>
      <c r="I78" s="19">
        <v>12</v>
      </c>
      <c r="J78" s="19">
        <v>14</v>
      </c>
      <c r="K78" s="19">
        <v>7</v>
      </c>
      <c r="L78" s="19">
        <v>125</v>
      </c>
      <c r="M78" s="19">
        <v>33</v>
      </c>
      <c r="N78" s="19">
        <v>17</v>
      </c>
      <c r="O78" s="19">
        <v>25</v>
      </c>
      <c r="P78" s="19">
        <v>13</v>
      </c>
    </row>
    <row r="79" spans="1:16" ht="12" customHeight="1">
      <c r="A79" s="1"/>
      <c r="B79" s="11"/>
      <c r="C79" s="12" t="s">
        <v>69</v>
      </c>
      <c r="D79" s="19">
        <v>70</v>
      </c>
      <c r="E79" s="19">
        <v>16</v>
      </c>
      <c r="F79" s="19">
        <v>2</v>
      </c>
      <c r="G79" s="19">
        <v>3</v>
      </c>
      <c r="H79" s="19">
        <v>33</v>
      </c>
      <c r="I79" s="19">
        <v>18</v>
      </c>
      <c r="J79" s="19">
        <v>16</v>
      </c>
      <c r="K79" s="19">
        <v>9</v>
      </c>
      <c r="L79" s="19">
        <v>100</v>
      </c>
      <c r="M79" s="19">
        <v>54</v>
      </c>
      <c r="N79" s="19">
        <v>37</v>
      </c>
      <c r="O79" s="19">
        <v>68</v>
      </c>
      <c r="P79" s="19">
        <v>1</v>
      </c>
    </row>
    <row r="80" spans="1:16" ht="12" customHeight="1">
      <c r="A80" s="1"/>
      <c r="B80" s="11"/>
      <c r="C80" s="12" t="s">
        <v>70</v>
      </c>
      <c r="D80" s="19">
        <v>87</v>
      </c>
      <c r="E80" s="19">
        <v>15</v>
      </c>
      <c r="F80" s="19">
        <v>10</v>
      </c>
      <c r="G80" s="19">
        <v>20</v>
      </c>
      <c r="H80" s="19">
        <v>10</v>
      </c>
      <c r="I80" s="19">
        <v>35</v>
      </c>
      <c r="J80" s="19">
        <v>72</v>
      </c>
      <c r="K80" s="19">
        <v>5</v>
      </c>
      <c r="L80" s="19">
        <v>203</v>
      </c>
      <c r="M80" s="19">
        <v>23</v>
      </c>
      <c r="N80" s="19">
        <v>171</v>
      </c>
      <c r="O80" s="19">
        <v>12</v>
      </c>
      <c r="P80" s="19">
        <v>4</v>
      </c>
    </row>
    <row r="81" spans="1:16" ht="12" customHeight="1">
      <c r="A81" s="1"/>
      <c r="B81" s="28" t="s">
        <v>71</v>
      </c>
      <c r="C81" s="29"/>
      <c r="D81" s="20">
        <f>SUM(D82:D85)</f>
        <v>278</v>
      </c>
      <c r="E81" s="20">
        <f aca="true" t="shared" si="12" ref="E81:P81">SUM(E82:E85)</f>
        <v>42</v>
      </c>
      <c r="F81" s="20">
        <f t="shared" si="12"/>
        <v>38</v>
      </c>
      <c r="G81" s="20">
        <f t="shared" si="12"/>
        <v>50</v>
      </c>
      <c r="H81" s="20">
        <f t="shared" si="12"/>
        <v>99</v>
      </c>
      <c r="I81" s="20">
        <f t="shared" si="12"/>
        <v>77</v>
      </c>
      <c r="J81" s="20">
        <f t="shared" si="12"/>
        <v>136</v>
      </c>
      <c r="K81" s="20">
        <f t="shared" si="12"/>
        <v>18</v>
      </c>
      <c r="L81" s="20">
        <f t="shared" si="12"/>
        <v>465</v>
      </c>
      <c r="M81" s="20">
        <f t="shared" si="12"/>
        <v>189</v>
      </c>
      <c r="N81" s="20">
        <f t="shared" si="12"/>
        <v>178</v>
      </c>
      <c r="O81" s="20">
        <f t="shared" si="12"/>
        <v>161</v>
      </c>
      <c r="P81" s="20">
        <f t="shared" si="12"/>
        <v>1</v>
      </c>
    </row>
    <row r="82" spans="1:16" ht="12" customHeight="1">
      <c r="A82" s="1"/>
      <c r="B82" s="11"/>
      <c r="C82" s="12" t="s">
        <v>72</v>
      </c>
      <c r="D82" s="19">
        <v>52</v>
      </c>
      <c r="E82" s="19">
        <v>2</v>
      </c>
      <c r="F82" s="19">
        <v>3</v>
      </c>
      <c r="G82" s="19">
        <v>3</v>
      </c>
      <c r="H82" s="19">
        <v>28</v>
      </c>
      <c r="I82" s="19">
        <v>23</v>
      </c>
      <c r="J82" s="19">
        <v>5</v>
      </c>
      <c r="K82" s="19">
        <v>1</v>
      </c>
      <c r="L82" s="19">
        <v>17</v>
      </c>
      <c r="M82" s="19">
        <v>25</v>
      </c>
      <c r="N82" s="19">
        <v>21</v>
      </c>
      <c r="O82" s="19">
        <v>51</v>
      </c>
      <c r="P82" s="19" t="s">
        <v>130</v>
      </c>
    </row>
    <row r="83" spans="1:16" ht="12" customHeight="1">
      <c r="A83" s="1"/>
      <c r="B83" s="11"/>
      <c r="C83" s="12" t="s">
        <v>73</v>
      </c>
      <c r="D83" s="19">
        <v>134</v>
      </c>
      <c r="E83" s="19">
        <v>16</v>
      </c>
      <c r="F83" s="19">
        <v>25</v>
      </c>
      <c r="G83" s="19">
        <v>35</v>
      </c>
      <c r="H83" s="19">
        <v>39</v>
      </c>
      <c r="I83" s="19">
        <v>26</v>
      </c>
      <c r="J83" s="19">
        <v>113</v>
      </c>
      <c r="K83" s="19">
        <v>9</v>
      </c>
      <c r="L83" s="19">
        <v>312</v>
      </c>
      <c r="M83" s="19">
        <v>92</v>
      </c>
      <c r="N83" s="19">
        <v>146</v>
      </c>
      <c r="O83" s="19">
        <v>76</v>
      </c>
      <c r="P83" s="19" t="s">
        <v>131</v>
      </c>
    </row>
    <row r="84" spans="1:16" ht="12" customHeight="1">
      <c r="A84" s="1"/>
      <c r="B84" s="11"/>
      <c r="C84" s="12" t="s">
        <v>74</v>
      </c>
      <c r="D84" s="19">
        <v>25</v>
      </c>
      <c r="E84" s="19">
        <v>13</v>
      </c>
      <c r="F84" s="19" t="s">
        <v>130</v>
      </c>
      <c r="G84" s="19" t="s">
        <v>130</v>
      </c>
      <c r="H84" s="19">
        <v>5</v>
      </c>
      <c r="I84" s="19">
        <v>8</v>
      </c>
      <c r="J84" s="19">
        <v>9</v>
      </c>
      <c r="K84" s="19">
        <v>1</v>
      </c>
      <c r="L84" s="19">
        <v>38</v>
      </c>
      <c r="M84" s="19">
        <v>20</v>
      </c>
      <c r="N84" s="19">
        <v>5</v>
      </c>
      <c r="O84" s="19">
        <v>11</v>
      </c>
      <c r="P84" s="19">
        <v>1</v>
      </c>
    </row>
    <row r="85" spans="1:16" ht="12" customHeight="1">
      <c r="A85" s="1"/>
      <c r="B85" s="11"/>
      <c r="C85" s="12" t="s">
        <v>136</v>
      </c>
      <c r="D85" s="19">
        <v>67</v>
      </c>
      <c r="E85" s="19">
        <v>11</v>
      </c>
      <c r="F85" s="19">
        <v>10</v>
      </c>
      <c r="G85" s="19">
        <v>12</v>
      </c>
      <c r="H85" s="19">
        <v>27</v>
      </c>
      <c r="I85" s="19">
        <v>20</v>
      </c>
      <c r="J85" s="19">
        <v>9</v>
      </c>
      <c r="K85" s="19">
        <v>7</v>
      </c>
      <c r="L85" s="19">
        <v>98</v>
      </c>
      <c r="M85" s="19">
        <v>52</v>
      </c>
      <c r="N85" s="19">
        <v>6</v>
      </c>
      <c r="O85" s="19">
        <v>23</v>
      </c>
      <c r="P85" s="19" t="s">
        <v>130</v>
      </c>
    </row>
    <row r="86" spans="1:16" ht="12" customHeight="1">
      <c r="A86" s="1"/>
      <c r="B86" s="28" t="s">
        <v>75</v>
      </c>
      <c r="C86" s="29"/>
      <c r="D86" s="20">
        <f>SUM(D87)</f>
        <v>16</v>
      </c>
      <c r="E86" s="20">
        <f aca="true" t="shared" si="13" ref="E86:P86">SUM(E87)</f>
        <v>2</v>
      </c>
      <c r="F86" s="20">
        <f t="shared" si="13"/>
        <v>7</v>
      </c>
      <c r="G86" s="20">
        <f t="shared" si="13"/>
        <v>4</v>
      </c>
      <c r="H86" s="20">
        <f t="shared" si="13"/>
        <v>3</v>
      </c>
      <c r="I86" s="20">
        <f t="shared" si="13"/>
        <v>1</v>
      </c>
      <c r="J86" s="20">
        <f t="shared" si="13"/>
        <v>3</v>
      </c>
      <c r="K86" s="20" t="s">
        <v>131</v>
      </c>
      <c r="L86" s="20">
        <f t="shared" si="13"/>
        <v>32</v>
      </c>
      <c r="M86" s="20">
        <f t="shared" si="13"/>
        <v>23</v>
      </c>
      <c r="N86" s="20">
        <f t="shared" si="13"/>
        <v>2</v>
      </c>
      <c r="O86" s="20">
        <f t="shared" si="13"/>
        <v>15</v>
      </c>
      <c r="P86" s="20">
        <f t="shared" si="13"/>
        <v>7</v>
      </c>
    </row>
    <row r="87" spans="1:16" ht="12" customHeight="1">
      <c r="A87" s="1"/>
      <c r="B87" s="11"/>
      <c r="C87" s="12" t="s">
        <v>76</v>
      </c>
      <c r="D87" s="19">
        <v>16</v>
      </c>
      <c r="E87" s="19">
        <v>2</v>
      </c>
      <c r="F87" s="19">
        <v>7</v>
      </c>
      <c r="G87" s="19">
        <v>4</v>
      </c>
      <c r="H87" s="19">
        <v>3</v>
      </c>
      <c r="I87" s="19">
        <v>1</v>
      </c>
      <c r="J87" s="19">
        <v>3</v>
      </c>
      <c r="K87" s="19" t="s">
        <v>130</v>
      </c>
      <c r="L87" s="19">
        <v>32</v>
      </c>
      <c r="M87" s="19">
        <v>23</v>
      </c>
      <c r="N87" s="19">
        <v>2</v>
      </c>
      <c r="O87" s="19">
        <v>15</v>
      </c>
      <c r="P87" s="19">
        <v>7</v>
      </c>
    </row>
    <row r="88" spans="1:16" ht="12" customHeight="1">
      <c r="A88" s="1"/>
      <c r="B88" s="28" t="s">
        <v>77</v>
      </c>
      <c r="C88" s="29"/>
      <c r="D88" s="20">
        <f>SUM(D89:D93)</f>
        <v>1254</v>
      </c>
      <c r="E88" s="20">
        <f aca="true" t="shared" si="14" ref="E88:O88">SUM(E89:E93)</f>
        <v>75</v>
      </c>
      <c r="F88" s="20">
        <f t="shared" si="14"/>
        <v>126</v>
      </c>
      <c r="G88" s="20">
        <f t="shared" si="14"/>
        <v>395</v>
      </c>
      <c r="H88" s="20">
        <f t="shared" si="14"/>
        <v>626</v>
      </c>
      <c r="I88" s="20">
        <f t="shared" si="14"/>
        <v>123</v>
      </c>
      <c r="J88" s="20">
        <f t="shared" si="14"/>
        <v>251</v>
      </c>
      <c r="K88" s="20">
        <f t="shared" si="14"/>
        <v>33</v>
      </c>
      <c r="L88" s="20">
        <f t="shared" si="14"/>
        <v>1435</v>
      </c>
      <c r="M88" s="20">
        <f t="shared" si="14"/>
        <v>458</v>
      </c>
      <c r="N88" s="20">
        <f t="shared" si="14"/>
        <v>864</v>
      </c>
      <c r="O88" s="20">
        <f t="shared" si="14"/>
        <v>164</v>
      </c>
      <c r="P88" s="20" t="s">
        <v>131</v>
      </c>
    </row>
    <row r="89" spans="1:16" ht="12" customHeight="1">
      <c r="A89" s="1"/>
      <c r="B89" s="11"/>
      <c r="C89" s="12" t="s">
        <v>78</v>
      </c>
      <c r="D89" s="19">
        <v>531</v>
      </c>
      <c r="E89" s="19">
        <v>58</v>
      </c>
      <c r="F89" s="19">
        <v>58</v>
      </c>
      <c r="G89" s="19">
        <v>202</v>
      </c>
      <c r="H89" s="19">
        <v>262</v>
      </c>
      <c r="I89" s="19">
        <v>11</v>
      </c>
      <c r="J89" s="19">
        <v>103</v>
      </c>
      <c r="K89" s="19">
        <v>1</v>
      </c>
      <c r="L89" s="19">
        <v>683</v>
      </c>
      <c r="M89" s="19">
        <v>286</v>
      </c>
      <c r="N89" s="19">
        <v>398</v>
      </c>
      <c r="O89" s="19">
        <v>120</v>
      </c>
      <c r="P89" s="19" t="s">
        <v>130</v>
      </c>
    </row>
    <row r="90" spans="1:16" ht="12" customHeight="1">
      <c r="A90" s="1"/>
      <c r="B90" s="11"/>
      <c r="C90" s="12" t="s">
        <v>79</v>
      </c>
      <c r="D90" s="19">
        <v>314</v>
      </c>
      <c r="E90" s="19">
        <v>14</v>
      </c>
      <c r="F90" s="19">
        <v>31</v>
      </c>
      <c r="G90" s="19">
        <v>104</v>
      </c>
      <c r="H90" s="19">
        <v>173</v>
      </c>
      <c r="I90" s="19">
        <v>4</v>
      </c>
      <c r="J90" s="19">
        <v>12</v>
      </c>
      <c r="K90" s="19">
        <v>27</v>
      </c>
      <c r="L90" s="19">
        <v>373</v>
      </c>
      <c r="M90" s="19">
        <v>138</v>
      </c>
      <c r="N90" s="19">
        <v>235</v>
      </c>
      <c r="O90" s="19">
        <v>30</v>
      </c>
      <c r="P90" s="19" t="s">
        <v>131</v>
      </c>
    </row>
    <row r="91" spans="1:16" ht="12" customHeight="1">
      <c r="A91" s="1"/>
      <c r="B91" s="11"/>
      <c r="C91" s="12" t="s">
        <v>80</v>
      </c>
      <c r="D91" s="19">
        <v>181</v>
      </c>
      <c r="E91" s="19">
        <v>2</v>
      </c>
      <c r="F91" s="19">
        <v>12</v>
      </c>
      <c r="G91" s="19">
        <v>38</v>
      </c>
      <c r="H91" s="19">
        <v>116</v>
      </c>
      <c r="I91" s="19">
        <v>14</v>
      </c>
      <c r="J91" s="19">
        <v>73</v>
      </c>
      <c r="K91" s="19">
        <v>1</v>
      </c>
      <c r="L91" s="19">
        <v>163</v>
      </c>
      <c r="M91" s="19">
        <v>17</v>
      </c>
      <c r="N91" s="19">
        <v>142</v>
      </c>
      <c r="O91" s="19">
        <v>1</v>
      </c>
      <c r="P91" s="19" t="s">
        <v>131</v>
      </c>
    </row>
    <row r="92" spans="1:16" ht="12" customHeight="1">
      <c r="A92" s="1"/>
      <c r="B92" s="11"/>
      <c r="C92" s="12" t="s">
        <v>81</v>
      </c>
      <c r="D92" s="19">
        <v>32</v>
      </c>
      <c r="E92" s="19">
        <v>1</v>
      </c>
      <c r="F92" s="19">
        <v>8</v>
      </c>
      <c r="G92" s="19">
        <v>12</v>
      </c>
      <c r="H92" s="19">
        <v>12</v>
      </c>
      <c r="I92" s="19">
        <v>6</v>
      </c>
      <c r="J92" s="19">
        <v>20</v>
      </c>
      <c r="K92" s="19" t="s">
        <v>131</v>
      </c>
      <c r="L92" s="19">
        <v>31</v>
      </c>
      <c r="M92" s="19">
        <v>2</v>
      </c>
      <c r="N92" s="19">
        <v>32</v>
      </c>
      <c r="O92" s="19">
        <v>5</v>
      </c>
      <c r="P92" s="19" t="s">
        <v>131</v>
      </c>
    </row>
    <row r="93" spans="1:16" ht="12" customHeight="1">
      <c r="A93" s="1"/>
      <c r="B93" s="11"/>
      <c r="C93" s="12" t="s">
        <v>82</v>
      </c>
      <c r="D93" s="19">
        <v>196</v>
      </c>
      <c r="E93" s="19" t="s">
        <v>131</v>
      </c>
      <c r="F93" s="19">
        <v>17</v>
      </c>
      <c r="G93" s="19">
        <v>39</v>
      </c>
      <c r="H93" s="19">
        <v>63</v>
      </c>
      <c r="I93" s="19">
        <v>88</v>
      </c>
      <c r="J93" s="19">
        <v>43</v>
      </c>
      <c r="K93" s="19">
        <v>4</v>
      </c>
      <c r="L93" s="19">
        <v>185</v>
      </c>
      <c r="M93" s="19">
        <v>15</v>
      </c>
      <c r="N93" s="19">
        <v>57</v>
      </c>
      <c r="O93" s="19">
        <v>8</v>
      </c>
      <c r="P93" s="19" t="s">
        <v>131</v>
      </c>
    </row>
    <row r="94" ht="12" customHeight="1">
      <c r="B94" s="22" t="s">
        <v>140</v>
      </c>
    </row>
    <row r="95" spans="3:7" ht="12" customHeight="1">
      <c r="C95" s="22"/>
      <c r="D95" s="22"/>
      <c r="E95" s="22"/>
      <c r="F95" s="22"/>
      <c r="G95" s="22"/>
    </row>
    <row r="96" ht="12" customHeight="1">
      <c r="C96" s="1"/>
    </row>
    <row r="97" ht="12" customHeight="1"/>
    <row r="98" ht="13.5">
      <c r="C98" s="1"/>
    </row>
  </sheetData>
  <mergeCells count="29">
    <mergeCell ref="P3:P5"/>
    <mergeCell ref="N3:N5"/>
    <mergeCell ref="O3:O5"/>
    <mergeCell ref="J3:J5"/>
    <mergeCell ref="K3:K5"/>
    <mergeCell ref="L3:L5"/>
    <mergeCell ref="M3:M5"/>
    <mergeCell ref="B86:C86"/>
    <mergeCell ref="B88:C88"/>
    <mergeCell ref="D3:I3"/>
    <mergeCell ref="D4:D5"/>
    <mergeCell ref="E4:E5"/>
    <mergeCell ref="F4:F5"/>
    <mergeCell ref="G4:G5"/>
    <mergeCell ref="I4:I5"/>
    <mergeCell ref="H4:H5"/>
    <mergeCell ref="B58:C58"/>
    <mergeCell ref="B67:C67"/>
    <mergeCell ref="B76:C76"/>
    <mergeCell ref="B81:C81"/>
    <mergeCell ref="B38:C38"/>
    <mergeCell ref="B44:C44"/>
    <mergeCell ref="B51:C51"/>
    <mergeCell ref="B56:C56"/>
    <mergeCell ref="B3:C5"/>
    <mergeCell ref="B23:C23"/>
    <mergeCell ref="B33:C33"/>
    <mergeCell ref="B22:C22"/>
    <mergeCell ref="B10:C10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rowBreaks count="2" manualBreakCount="2">
    <brk id="37" max="15" man="1"/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</cols>
  <sheetData>
    <row r="1" spans="1:15" ht="14.25" customHeight="1">
      <c r="A1" s="1"/>
      <c r="B1" s="16" t="s">
        <v>126</v>
      </c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6" ht="12" customHeight="1">
      <c r="A2" s="1"/>
      <c r="B2" s="1"/>
      <c r="C2" s="1"/>
      <c r="P2" s="1" t="s">
        <v>103</v>
      </c>
    </row>
    <row r="3" spans="1:19" ht="12" customHeight="1">
      <c r="A3" s="1"/>
      <c r="B3" s="31" t="s">
        <v>0</v>
      </c>
      <c r="C3" s="32"/>
      <c r="D3" s="34" t="s">
        <v>87</v>
      </c>
      <c r="E3" s="35"/>
      <c r="F3" s="35"/>
      <c r="G3" s="35"/>
      <c r="H3" s="35"/>
      <c r="I3" s="35"/>
      <c r="J3" s="30" t="s">
        <v>93</v>
      </c>
      <c r="K3" s="34" t="s">
        <v>116</v>
      </c>
      <c r="L3" s="30" t="s">
        <v>94</v>
      </c>
      <c r="M3" s="30" t="s">
        <v>95</v>
      </c>
      <c r="N3" s="34" t="s">
        <v>101</v>
      </c>
      <c r="O3" s="34" t="s">
        <v>102</v>
      </c>
      <c r="P3" s="45" t="s">
        <v>125</v>
      </c>
      <c r="Q3" s="18"/>
      <c r="R3" s="14"/>
      <c r="S3" s="14"/>
    </row>
    <row r="4" spans="1:19" ht="12" customHeight="1">
      <c r="A4" s="1"/>
      <c r="B4" s="31"/>
      <c r="C4" s="32"/>
      <c r="D4" s="34" t="s">
        <v>3</v>
      </c>
      <c r="E4" s="30" t="s">
        <v>88</v>
      </c>
      <c r="F4" s="34" t="s">
        <v>89</v>
      </c>
      <c r="G4" s="30" t="s">
        <v>127</v>
      </c>
      <c r="H4" s="43" t="s">
        <v>114</v>
      </c>
      <c r="I4" s="30" t="s">
        <v>90</v>
      </c>
      <c r="J4" s="30"/>
      <c r="K4" s="30"/>
      <c r="L4" s="30"/>
      <c r="M4" s="30"/>
      <c r="N4" s="30"/>
      <c r="O4" s="35"/>
      <c r="P4" s="46"/>
      <c r="Q4" s="14"/>
      <c r="R4" s="14"/>
      <c r="S4" s="14"/>
    </row>
    <row r="5" spans="1:19" ht="12" customHeight="1">
      <c r="A5" s="1"/>
      <c r="B5" s="31"/>
      <c r="C5" s="32"/>
      <c r="D5" s="35"/>
      <c r="E5" s="30"/>
      <c r="F5" s="35"/>
      <c r="G5" s="30"/>
      <c r="H5" s="44"/>
      <c r="I5" s="30"/>
      <c r="J5" s="30"/>
      <c r="K5" s="30"/>
      <c r="L5" s="30"/>
      <c r="M5" s="30"/>
      <c r="N5" s="30"/>
      <c r="O5" s="35"/>
      <c r="P5" s="44"/>
      <c r="Q5" s="14"/>
      <c r="R5" s="14"/>
      <c r="S5" s="14"/>
    </row>
    <row r="6" spans="1:16" ht="12" customHeight="1">
      <c r="A6" s="1"/>
      <c r="B6" s="6" t="s">
        <v>4</v>
      </c>
      <c r="C6" s="7" t="s">
        <v>106</v>
      </c>
      <c r="D6" s="23">
        <v>608</v>
      </c>
      <c r="E6" s="23" t="s">
        <v>132</v>
      </c>
      <c r="F6" s="19">
        <v>561</v>
      </c>
      <c r="G6" s="19">
        <v>43</v>
      </c>
      <c r="H6" s="19">
        <v>4</v>
      </c>
      <c r="I6" s="19" t="s">
        <v>138</v>
      </c>
      <c r="J6" s="19">
        <v>1066</v>
      </c>
      <c r="K6" s="19">
        <v>15</v>
      </c>
      <c r="L6" s="23" t="s">
        <v>132</v>
      </c>
      <c r="M6" s="23" t="s">
        <v>132</v>
      </c>
      <c r="N6" s="23" t="s">
        <v>132</v>
      </c>
      <c r="O6" s="23" t="s">
        <v>132</v>
      </c>
      <c r="P6" s="23" t="s">
        <v>132</v>
      </c>
    </row>
    <row r="7" spans="1:16" ht="12" customHeight="1">
      <c r="A7" s="1"/>
      <c r="B7" s="9"/>
      <c r="C7" s="10" t="s">
        <v>108</v>
      </c>
      <c r="D7" s="19">
        <v>1105</v>
      </c>
      <c r="E7" s="23" t="s">
        <v>132</v>
      </c>
      <c r="F7" s="19">
        <v>917</v>
      </c>
      <c r="G7" s="19">
        <v>57</v>
      </c>
      <c r="H7" s="19">
        <v>67</v>
      </c>
      <c r="I7" s="19">
        <v>64</v>
      </c>
      <c r="J7" s="19">
        <v>1369</v>
      </c>
      <c r="K7" s="19">
        <v>19</v>
      </c>
      <c r="L7" s="19">
        <v>28</v>
      </c>
      <c r="M7" s="19">
        <v>560</v>
      </c>
      <c r="N7" s="19">
        <v>156</v>
      </c>
      <c r="O7" s="19">
        <v>1045</v>
      </c>
      <c r="P7" s="23" t="s">
        <v>132</v>
      </c>
    </row>
    <row r="8" spans="1:16" ht="12" customHeight="1">
      <c r="A8" s="1"/>
      <c r="B8" s="9"/>
      <c r="C8" s="10" t="s">
        <v>111</v>
      </c>
      <c r="D8" s="19">
        <v>1731</v>
      </c>
      <c r="E8" s="23" t="s">
        <v>132</v>
      </c>
      <c r="F8" s="19">
        <v>1101</v>
      </c>
      <c r="G8" s="19">
        <v>146</v>
      </c>
      <c r="H8" s="19">
        <v>338</v>
      </c>
      <c r="I8" s="19">
        <v>146</v>
      </c>
      <c r="J8" s="19">
        <v>1270</v>
      </c>
      <c r="K8" s="19">
        <v>91</v>
      </c>
      <c r="L8" s="19">
        <v>2166</v>
      </c>
      <c r="M8" s="19">
        <v>2041</v>
      </c>
      <c r="N8" s="19">
        <v>611</v>
      </c>
      <c r="O8" s="19">
        <v>1216</v>
      </c>
      <c r="P8" s="23" t="s">
        <v>132</v>
      </c>
    </row>
    <row r="9" spans="1:16" ht="12" customHeight="1">
      <c r="A9" s="1"/>
      <c r="B9" s="6"/>
      <c r="C9" s="17" t="s">
        <v>110</v>
      </c>
      <c r="D9" s="20">
        <f>SUM(D10,D22)</f>
        <v>2009</v>
      </c>
      <c r="E9" s="20">
        <f aca="true" t="shared" si="0" ref="E9:P9">SUM(E10,E22)</f>
        <v>422</v>
      </c>
      <c r="F9" s="20">
        <f t="shared" si="0"/>
        <v>276</v>
      </c>
      <c r="G9" s="20">
        <f t="shared" si="0"/>
        <v>426</v>
      </c>
      <c r="H9" s="20">
        <f t="shared" si="0"/>
        <v>643</v>
      </c>
      <c r="I9" s="20">
        <f t="shared" si="0"/>
        <v>242</v>
      </c>
      <c r="J9" s="20">
        <f t="shared" si="0"/>
        <v>623</v>
      </c>
      <c r="K9" s="20">
        <f t="shared" si="0"/>
        <v>118</v>
      </c>
      <c r="L9" s="20">
        <f t="shared" si="0"/>
        <v>4064</v>
      </c>
      <c r="M9" s="20">
        <f t="shared" si="0"/>
        <v>2028</v>
      </c>
      <c r="N9" s="20">
        <f t="shared" si="0"/>
        <v>1120</v>
      </c>
      <c r="O9" s="20">
        <f t="shared" si="0"/>
        <v>816</v>
      </c>
      <c r="P9" s="20">
        <f t="shared" si="0"/>
        <v>17</v>
      </c>
    </row>
    <row r="10" spans="1:16" ht="12" customHeight="1">
      <c r="A10" s="1"/>
      <c r="B10" s="42" t="s">
        <v>5</v>
      </c>
      <c r="C10" s="42"/>
      <c r="D10" s="20">
        <f>SUM(D11:D21)</f>
        <v>762</v>
      </c>
      <c r="E10" s="20">
        <f aca="true" t="shared" si="1" ref="E10:P10">SUM(E11:E21)</f>
        <v>190</v>
      </c>
      <c r="F10" s="20">
        <f t="shared" si="1"/>
        <v>107</v>
      </c>
      <c r="G10" s="20">
        <f t="shared" si="1"/>
        <v>173</v>
      </c>
      <c r="H10" s="20">
        <f t="shared" si="1"/>
        <v>219</v>
      </c>
      <c r="I10" s="20">
        <f t="shared" si="1"/>
        <v>73</v>
      </c>
      <c r="J10" s="20">
        <f t="shared" si="1"/>
        <v>278</v>
      </c>
      <c r="K10" s="20">
        <f t="shared" si="1"/>
        <v>40</v>
      </c>
      <c r="L10" s="20">
        <f t="shared" si="1"/>
        <v>1516</v>
      </c>
      <c r="M10" s="20">
        <f t="shared" si="1"/>
        <v>584</v>
      </c>
      <c r="N10" s="20">
        <f t="shared" si="1"/>
        <v>546</v>
      </c>
      <c r="O10" s="20">
        <f t="shared" si="1"/>
        <v>299</v>
      </c>
      <c r="P10" s="20">
        <f t="shared" si="1"/>
        <v>4</v>
      </c>
    </row>
    <row r="11" spans="1:16" ht="12" customHeight="1">
      <c r="A11" s="1"/>
      <c r="B11" s="11"/>
      <c r="C11" s="12" t="s">
        <v>6</v>
      </c>
      <c r="D11" s="19">
        <v>116</v>
      </c>
      <c r="E11" s="19">
        <v>33</v>
      </c>
      <c r="F11" s="19">
        <v>19</v>
      </c>
      <c r="G11" s="19">
        <v>20</v>
      </c>
      <c r="H11" s="19">
        <v>30</v>
      </c>
      <c r="I11" s="19">
        <v>14</v>
      </c>
      <c r="J11" s="19">
        <v>74</v>
      </c>
      <c r="K11" s="19">
        <v>8</v>
      </c>
      <c r="L11" s="19">
        <v>398</v>
      </c>
      <c r="M11" s="19">
        <v>122</v>
      </c>
      <c r="N11" s="19">
        <v>129</v>
      </c>
      <c r="O11" s="19">
        <v>72</v>
      </c>
      <c r="P11" s="19">
        <v>1</v>
      </c>
    </row>
    <row r="12" spans="1:16" ht="12" customHeight="1">
      <c r="A12" s="1"/>
      <c r="B12" s="11"/>
      <c r="C12" s="12" t="s">
        <v>7</v>
      </c>
      <c r="D12" s="19">
        <v>134</v>
      </c>
      <c r="E12" s="19">
        <v>40</v>
      </c>
      <c r="F12" s="19">
        <v>26</v>
      </c>
      <c r="G12" s="19">
        <v>33</v>
      </c>
      <c r="H12" s="19">
        <v>30</v>
      </c>
      <c r="I12" s="19">
        <v>5</v>
      </c>
      <c r="J12" s="19">
        <v>28</v>
      </c>
      <c r="K12" s="19">
        <v>15</v>
      </c>
      <c r="L12" s="19">
        <v>178</v>
      </c>
      <c r="M12" s="19">
        <v>53</v>
      </c>
      <c r="N12" s="19">
        <v>67</v>
      </c>
      <c r="O12" s="19">
        <v>21</v>
      </c>
      <c r="P12" s="19" t="s">
        <v>138</v>
      </c>
    </row>
    <row r="13" spans="1:16" ht="12" customHeight="1">
      <c r="A13" s="1"/>
      <c r="B13" s="11"/>
      <c r="C13" s="12" t="s">
        <v>8</v>
      </c>
      <c r="D13" s="19">
        <v>25</v>
      </c>
      <c r="E13" s="19">
        <v>20</v>
      </c>
      <c r="F13" s="19">
        <v>4</v>
      </c>
      <c r="G13" s="19">
        <v>1</v>
      </c>
      <c r="H13" s="19" t="s">
        <v>138</v>
      </c>
      <c r="I13" s="19" t="s">
        <v>138</v>
      </c>
      <c r="J13" s="19">
        <v>6</v>
      </c>
      <c r="K13" s="19" t="s">
        <v>138</v>
      </c>
      <c r="L13" s="19">
        <v>26</v>
      </c>
      <c r="M13" s="19">
        <v>20</v>
      </c>
      <c r="N13" s="19" t="s">
        <v>138</v>
      </c>
      <c r="O13" s="19" t="s">
        <v>138</v>
      </c>
      <c r="P13" s="19" t="s">
        <v>138</v>
      </c>
    </row>
    <row r="14" spans="1:16" ht="12" customHeight="1">
      <c r="A14" s="1"/>
      <c r="B14" s="11"/>
      <c r="C14" s="12" t="s">
        <v>9</v>
      </c>
      <c r="D14" s="19">
        <v>47</v>
      </c>
      <c r="E14" s="19">
        <v>17</v>
      </c>
      <c r="F14" s="19">
        <v>3</v>
      </c>
      <c r="G14" s="19">
        <v>7</v>
      </c>
      <c r="H14" s="19">
        <v>13</v>
      </c>
      <c r="I14" s="19">
        <v>7</v>
      </c>
      <c r="J14" s="19">
        <v>22</v>
      </c>
      <c r="K14" s="19">
        <v>3</v>
      </c>
      <c r="L14" s="19">
        <v>133</v>
      </c>
      <c r="M14" s="19">
        <v>37</v>
      </c>
      <c r="N14" s="19">
        <v>42</v>
      </c>
      <c r="O14" s="19">
        <v>54</v>
      </c>
      <c r="P14" s="19" t="s">
        <v>138</v>
      </c>
    </row>
    <row r="15" spans="1:16" ht="12" customHeight="1">
      <c r="A15" s="1"/>
      <c r="B15" s="11"/>
      <c r="C15" s="12" t="s">
        <v>10</v>
      </c>
      <c r="D15" s="19">
        <v>79</v>
      </c>
      <c r="E15" s="19">
        <v>11</v>
      </c>
      <c r="F15" s="19">
        <v>12</v>
      </c>
      <c r="G15" s="19">
        <v>21</v>
      </c>
      <c r="H15" s="19">
        <v>26</v>
      </c>
      <c r="I15" s="19">
        <v>9</v>
      </c>
      <c r="J15" s="19">
        <v>59</v>
      </c>
      <c r="K15" s="19">
        <v>3</v>
      </c>
      <c r="L15" s="19">
        <v>136</v>
      </c>
      <c r="M15" s="19">
        <v>36</v>
      </c>
      <c r="N15" s="19">
        <v>62</v>
      </c>
      <c r="O15" s="19">
        <v>30</v>
      </c>
      <c r="P15" s="19">
        <v>1</v>
      </c>
    </row>
    <row r="16" spans="1:16" ht="12" customHeight="1">
      <c r="A16" s="1"/>
      <c r="B16" s="11"/>
      <c r="C16" s="12" t="s">
        <v>11</v>
      </c>
      <c r="D16" s="19">
        <v>40</v>
      </c>
      <c r="E16" s="19">
        <v>4</v>
      </c>
      <c r="F16" s="19">
        <v>13</v>
      </c>
      <c r="G16" s="19">
        <v>4</v>
      </c>
      <c r="H16" s="19">
        <v>14</v>
      </c>
      <c r="I16" s="19">
        <v>5</v>
      </c>
      <c r="J16" s="19">
        <v>10</v>
      </c>
      <c r="K16" s="19">
        <v>3</v>
      </c>
      <c r="L16" s="19">
        <v>111</v>
      </c>
      <c r="M16" s="19">
        <v>90</v>
      </c>
      <c r="N16" s="19">
        <v>4</v>
      </c>
      <c r="O16" s="19">
        <v>3</v>
      </c>
      <c r="P16" s="19" t="s">
        <v>138</v>
      </c>
    </row>
    <row r="17" spans="1:16" ht="12" customHeight="1">
      <c r="A17" s="1"/>
      <c r="B17" s="11"/>
      <c r="C17" s="12" t="s">
        <v>12</v>
      </c>
      <c r="D17" s="19">
        <v>149</v>
      </c>
      <c r="E17" s="19">
        <v>28</v>
      </c>
      <c r="F17" s="19">
        <v>13</v>
      </c>
      <c r="G17" s="19">
        <v>43</v>
      </c>
      <c r="H17" s="19">
        <v>54</v>
      </c>
      <c r="I17" s="19">
        <v>11</v>
      </c>
      <c r="J17" s="19">
        <v>28</v>
      </c>
      <c r="K17" s="19">
        <v>3</v>
      </c>
      <c r="L17" s="19">
        <v>144</v>
      </c>
      <c r="M17" s="19">
        <v>66</v>
      </c>
      <c r="N17" s="19">
        <v>112</v>
      </c>
      <c r="O17" s="19">
        <v>18</v>
      </c>
      <c r="P17" s="19" t="s">
        <v>138</v>
      </c>
    </row>
    <row r="18" spans="1:16" ht="12" customHeight="1">
      <c r="A18" s="1"/>
      <c r="B18" s="11"/>
      <c r="C18" s="12" t="s">
        <v>13</v>
      </c>
      <c r="D18" s="19">
        <v>13</v>
      </c>
      <c r="E18" s="19">
        <v>2</v>
      </c>
      <c r="F18" s="19"/>
      <c r="G18" s="19">
        <v>1</v>
      </c>
      <c r="H18" s="19">
        <v>3</v>
      </c>
      <c r="I18" s="19">
        <v>7</v>
      </c>
      <c r="J18" s="19">
        <v>2</v>
      </c>
      <c r="K18" s="19">
        <v>1</v>
      </c>
      <c r="L18" s="19">
        <v>14</v>
      </c>
      <c r="M18" s="19">
        <v>15</v>
      </c>
      <c r="N18" s="19" t="s">
        <v>138</v>
      </c>
      <c r="O18" s="19">
        <v>5</v>
      </c>
      <c r="P18" s="19">
        <v>1</v>
      </c>
    </row>
    <row r="19" spans="1:16" ht="12" customHeight="1">
      <c r="A19" s="1"/>
      <c r="B19" s="11"/>
      <c r="C19" s="12" t="s">
        <v>14</v>
      </c>
      <c r="D19" s="19">
        <v>101</v>
      </c>
      <c r="E19" s="19">
        <v>14</v>
      </c>
      <c r="F19" s="19">
        <v>9</v>
      </c>
      <c r="G19" s="19">
        <v>38</v>
      </c>
      <c r="H19" s="19">
        <v>33</v>
      </c>
      <c r="I19" s="19">
        <v>7</v>
      </c>
      <c r="J19" s="19">
        <v>42</v>
      </c>
      <c r="K19" s="19">
        <v>2</v>
      </c>
      <c r="L19" s="19">
        <v>234</v>
      </c>
      <c r="M19" s="19">
        <v>60</v>
      </c>
      <c r="N19" s="19">
        <v>101</v>
      </c>
      <c r="O19" s="19">
        <v>41</v>
      </c>
      <c r="P19" s="19" t="s">
        <v>138</v>
      </c>
    </row>
    <row r="20" spans="1:16" ht="12" customHeight="1">
      <c r="A20" s="1"/>
      <c r="B20" s="11"/>
      <c r="C20" s="12" t="s">
        <v>15</v>
      </c>
      <c r="D20" s="19">
        <v>28</v>
      </c>
      <c r="E20" s="19">
        <v>8</v>
      </c>
      <c r="F20" s="19">
        <v>2</v>
      </c>
      <c r="G20" s="19">
        <v>3</v>
      </c>
      <c r="H20" s="19">
        <v>9</v>
      </c>
      <c r="I20" s="19">
        <v>6</v>
      </c>
      <c r="J20" s="19">
        <v>2</v>
      </c>
      <c r="K20" s="19">
        <v>2</v>
      </c>
      <c r="L20" s="19">
        <v>93</v>
      </c>
      <c r="M20" s="19">
        <v>52</v>
      </c>
      <c r="N20" s="19">
        <v>11</v>
      </c>
      <c r="O20" s="19">
        <v>21</v>
      </c>
      <c r="P20" s="19" t="s">
        <v>138</v>
      </c>
    </row>
    <row r="21" spans="1:16" ht="12" customHeight="1">
      <c r="A21" s="1"/>
      <c r="B21" s="11"/>
      <c r="C21" s="12" t="s">
        <v>16</v>
      </c>
      <c r="D21" s="19">
        <v>30</v>
      </c>
      <c r="E21" s="19">
        <v>13</v>
      </c>
      <c r="F21" s="19">
        <v>6</v>
      </c>
      <c r="G21" s="19">
        <v>2</v>
      </c>
      <c r="H21" s="19">
        <v>7</v>
      </c>
      <c r="I21" s="19">
        <v>2</v>
      </c>
      <c r="J21" s="19">
        <v>5</v>
      </c>
      <c r="K21" s="19" t="s">
        <v>138</v>
      </c>
      <c r="L21" s="19">
        <v>49</v>
      </c>
      <c r="M21" s="19">
        <v>33</v>
      </c>
      <c r="N21" s="19">
        <v>18</v>
      </c>
      <c r="O21" s="19">
        <v>34</v>
      </c>
      <c r="P21" s="19">
        <v>1</v>
      </c>
    </row>
    <row r="22" spans="1:16" ht="12" customHeight="1">
      <c r="A22" s="1"/>
      <c r="B22" s="37" t="s">
        <v>104</v>
      </c>
      <c r="C22" s="38"/>
      <c r="D22" s="20">
        <f>SUM(D23,D33,D38,D44,D51,D56,D58,D67,D76,D81,D86,D88)</f>
        <v>1247</v>
      </c>
      <c r="E22" s="20">
        <f aca="true" t="shared" si="2" ref="E22:P22">SUM(E23,E33,E38,E44,E51,E56,E58,E67,E76,E81,E86,E88)</f>
        <v>232</v>
      </c>
      <c r="F22" s="20">
        <f t="shared" si="2"/>
        <v>169</v>
      </c>
      <c r="G22" s="20">
        <f t="shared" si="2"/>
        <v>253</v>
      </c>
      <c r="H22" s="20">
        <f t="shared" si="2"/>
        <v>424</v>
      </c>
      <c r="I22" s="20">
        <f t="shared" si="2"/>
        <v>169</v>
      </c>
      <c r="J22" s="20">
        <f t="shared" si="2"/>
        <v>345</v>
      </c>
      <c r="K22" s="20">
        <f t="shared" si="2"/>
        <v>78</v>
      </c>
      <c r="L22" s="20">
        <f t="shared" si="2"/>
        <v>2548</v>
      </c>
      <c r="M22" s="20">
        <f t="shared" si="2"/>
        <v>1444</v>
      </c>
      <c r="N22" s="20">
        <f t="shared" si="2"/>
        <v>574</v>
      </c>
      <c r="O22" s="20">
        <f t="shared" si="2"/>
        <v>517</v>
      </c>
      <c r="P22" s="20">
        <f t="shared" si="2"/>
        <v>13</v>
      </c>
    </row>
    <row r="23" spans="1:16" ht="12" customHeight="1">
      <c r="A23" s="1"/>
      <c r="B23" s="33" t="s">
        <v>17</v>
      </c>
      <c r="C23" s="33"/>
      <c r="D23" s="20">
        <f>SUM(D24:D32)</f>
        <v>173</v>
      </c>
      <c r="E23" s="20">
        <f aca="true" t="shared" si="3" ref="E23:P23">SUM(E24:E32)</f>
        <v>35</v>
      </c>
      <c r="F23" s="20">
        <f t="shared" si="3"/>
        <v>20</v>
      </c>
      <c r="G23" s="20">
        <f t="shared" si="3"/>
        <v>30</v>
      </c>
      <c r="H23" s="20">
        <f t="shared" si="3"/>
        <v>64</v>
      </c>
      <c r="I23" s="20">
        <f t="shared" si="3"/>
        <v>24</v>
      </c>
      <c r="J23" s="20">
        <f t="shared" si="3"/>
        <v>44</v>
      </c>
      <c r="K23" s="20">
        <f t="shared" si="3"/>
        <v>12</v>
      </c>
      <c r="L23" s="20">
        <f t="shared" si="3"/>
        <v>452</v>
      </c>
      <c r="M23" s="20">
        <f t="shared" si="3"/>
        <v>282</v>
      </c>
      <c r="N23" s="20">
        <f t="shared" si="3"/>
        <v>52</v>
      </c>
      <c r="O23" s="20">
        <f t="shared" si="3"/>
        <v>108</v>
      </c>
      <c r="P23" s="20">
        <f t="shared" si="3"/>
        <v>3</v>
      </c>
    </row>
    <row r="24" spans="1:16" ht="12" customHeight="1">
      <c r="A24" s="1"/>
      <c r="B24" s="11"/>
      <c r="C24" s="12" t="s">
        <v>18</v>
      </c>
      <c r="D24" s="19">
        <v>11</v>
      </c>
      <c r="E24" s="19">
        <v>2</v>
      </c>
      <c r="F24" s="19">
        <v>2</v>
      </c>
      <c r="G24" s="19" t="s">
        <v>138</v>
      </c>
      <c r="H24" s="19">
        <v>7</v>
      </c>
      <c r="I24" s="19" t="s">
        <v>138</v>
      </c>
      <c r="J24" s="19">
        <v>8</v>
      </c>
      <c r="K24" s="19">
        <v>2</v>
      </c>
      <c r="L24" s="19">
        <v>48</v>
      </c>
      <c r="M24" s="19">
        <v>32</v>
      </c>
      <c r="N24" s="19">
        <v>6</v>
      </c>
      <c r="O24" s="19">
        <v>29</v>
      </c>
      <c r="P24" s="19">
        <v>1</v>
      </c>
    </row>
    <row r="25" spans="1:16" ht="12" customHeight="1">
      <c r="A25" s="1"/>
      <c r="B25" s="11"/>
      <c r="C25" s="12" t="s">
        <v>19</v>
      </c>
      <c r="D25" s="19">
        <v>41</v>
      </c>
      <c r="E25" s="19">
        <v>7</v>
      </c>
      <c r="F25" s="19">
        <v>4</v>
      </c>
      <c r="G25" s="19">
        <v>12</v>
      </c>
      <c r="H25" s="19">
        <v>16</v>
      </c>
      <c r="I25" s="19">
        <v>2</v>
      </c>
      <c r="J25" s="19">
        <v>10</v>
      </c>
      <c r="K25" s="19" t="s">
        <v>138</v>
      </c>
      <c r="L25" s="19">
        <v>57</v>
      </c>
      <c r="M25" s="19">
        <v>62</v>
      </c>
      <c r="N25" s="19">
        <v>5</v>
      </c>
      <c r="O25" s="19">
        <v>33</v>
      </c>
      <c r="P25" s="19" t="s">
        <v>138</v>
      </c>
    </row>
    <row r="26" spans="1:16" ht="12" customHeight="1">
      <c r="A26" s="1"/>
      <c r="B26" s="11"/>
      <c r="C26" s="12" t="s">
        <v>20</v>
      </c>
      <c r="D26" s="19">
        <v>39</v>
      </c>
      <c r="E26" s="19">
        <v>14</v>
      </c>
      <c r="F26" s="19">
        <v>5</v>
      </c>
      <c r="G26" s="19">
        <v>2</v>
      </c>
      <c r="H26" s="19">
        <v>11</v>
      </c>
      <c r="I26" s="19">
        <v>7</v>
      </c>
      <c r="J26" s="19">
        <v>3</v>
      </c>
      <c r="K26" s="19" t="s">
        <v>138</v>
      </c>
      <c r="L26" s="19">
        <v>75</v>
      </c>
      <c r="M26" s="19">
        <v>57</v>
      </c>
      <c r="N26" s="19">
        <v>5</v>
      </c>
      <c r="O26" s="19">
        <v>13</v>
      </c>
      <c r="P26" s="19">
        <v>1</v>
      </c>
    </row>
    <row r="27" spans="1:16" ht="12" customHeight="1">
      <c r="A27" s="1"/>
      <c r="B27" s="11"/>
      <c r="C27" s="12" t="s">
        <v>21</v>
      </c>
      <c r="D27" s="19">
        <v>14</v>
      </c>
      <c r="E27" s="19" t="s">
        <v>137</v>
      </c>
      <c r="F27" s="19"/>
      <c r="G27" s="19">
        <v>2</v>
      </c>
      <c r="H27" s="19">
        <v>4</v>
      </c>
      <c r="I27" s="19">
        <v>8</v>
      </c>
      <c r="J27" s="19">
        <v>6</v>
      </c>
      <c r="K27" s="19">
        <v>3</v>
      </c>
      <c r="L27" s="19">
        <v>34</v>
      </c>
      <c r="M27" s="19">
        <v>17</v>
      </c>
      <c r="N27" s="19">
        <v>5</v>
      </c>
      <c r="O27" s="19">
        <v>1</v>
      </c>
      <c r="P27" s="19" t="s">
        <v>138</v>
      </c>
    </row>
    <row r="28" spans="1:16" ht="12" customHeight="1">
      <c r="A28" s="1"/>
      <c r="B28" s="11"/>
      <c r="C28" s="12" t="s">
        <v>22</v>
      </c>
      <c r="D28" s="19">
        <v>9</v>
      </c>
      <c r="E28" s="19">
        <v>1</v>
      </c>
      <c r="F28" s="19"/>
      <c r="G28" s="19">
        <v>4</v>
      </c>
      <c r="H28" s="19">
        <v>2</v>
      </c>
      <c r="I28" s="19">
        <v>2</v>
      </c>
      <c r="J28" s="19">
        <v>3</v>
      </c>
      <c r="K28" s="19">
        <v>1</v>
      </c>
      <c r="L28" s="19">
        <v>66</v>
      </c>
      <c r="M28" s="19">
        <v>32</v>
      </c>
      <c r="N28" s="19">
        <v>3</v>
      </c>
      <c r="O28" s="19">
        <v>9</v>
      </c>
      <c r="P28" s="19" t="s">
        <v>138</v>
      </c>
    </row>
    <row r="29" spans="1:16" ht="12" customHeight="1">
      <c r="A29" s="1"/>
      <c r="B29" s="11"/>
      <c r="C29" s="12" t="s">
        <v>23</v>
      </c>
      <c r="D29" s="19">
        <v>16</v>
      </c>
      <c r="E29" s="19">
        <v>2</v>
      </c>
      <c r="F29" s="19">
        <v>3</v>
      </c>
      <c r="G29" s="19">
        <v>6</v>
      </c>
      <c r="H29" s="19">
        <v>5</v>
      </c>
      <c r="I29" s="19" t="s">
        <v>138</v>
      </c>
      <c r="J29" s="19">
        <v>3</v>
      </c>
      <c r="K29" s="19">
        <v>2</v>
      </c>
      <c r="L29" s="19">
        <v>84</v>
      </c>
      <c r="M29" s="19">
        <v>29</v>
      </c>
      <c r="N29" s="19">
        <v>17</v>
      </c>
      <c r="O29" s="19">
        <v>9</v>
      </c>
      <c r="P29" s="19" t="s">
        <v>138</v>
      </c>
    </row>
    <row r="30" spans="1:16" ht="12" customHeight="1">
      <c r="A30" s="1"/>
      <c r="B30" s="11"/>
      <c r="C30" s="12" t="s">
        <v>24</v>
      </c>
      <c r="D30" s="19">
        <v>38</v>
      </c>
      <c r="E30" s="19">
        <v>5</v>
      </c>
      <c r="F30" s="19">
        <v>6</v>
      </c>
      <c r="G30" s="19">
        <v>3</v>
      </c>
      <c r="H30" s="19">
        <v>19</v>
      </c>
      <c r="I30" s="19">
        <v>5</v>
      </c>
      <c r="J30" s="19">
        <v>6</v>
      </c>
      <c r="K30" s="19">
        <v>3</v>
      </c>
      <c r="L30" s="19">
        <v>67</v>
      </c>
      <c r="M30" s="19">
        <v>38</v>
      </c>
      <c r="N30" s="19">
        <v>11</v>
      </c>
      <c r="O30" s="19">
        <v>10</v>
      </c>
      <c r="P30" s="19">
        <v>1</v>
      </c>
    </row>
    <row r="31" spans="1:16" ht="12" customHeight="1">
      <c r="A31" s="1"/>
      <c r="B31" s="11"/>
      <c r="C31" s="12" t="s">
        <v>25</v>
      </c>
      <c r="D31" s="19">
        <v>1</v>
      </c>
      <c r="E31" s="19" t="s">
        <v>137</v>
      </c>
      <c r="F31" s="19" t="s">
        <v>138</v>
      </c>
      <c r="G31" s="19">
        <v>1</v>
      </c>
      <c r="H31" s="19" t="s">
        <v>138</v>
      </c>
      <c r="I31" s="19" t="s">
        <v>138</v>
      </c>
      <c r="J31" s="19">
        <v>4</v>
      </c>
      <c r="K31" s="19">
        <v>1</v>
      </c>
      <c r="L31" s="19">
        <v>16</v>
      </c>
      <c r="M31" s="19">
        <v>13</v>
      </c>
      <c r="N31" s="19" t="s">
        <v>138</v>
      </c>
      <c r="O31" s="19">
        <v>4</v>
      </c>
      <c r="P31" s="19" t="s">
        <v>138</v>
      </c>
    </row>
    <row r="32" spans="1:16" ht="12" customHeight="1">
      <c r="A32" s="1"/>
      <c r="B32" s="11"/>
      <c r="C32" s="12" t="s">
        <v>26</v>
      </c>
      <c r="D32" s="19">
        <v>4</v>
      </c>
      <c r="E32" s="19">
        <v>4</v>
      </c>
      <c r="F32" s="19" t="s">
        <v>137</v>
      </c>
      <c r="G32" s="19" t="s">
        <v>138</v>
      </c>
      <c r="H32" s="19" t="s">
        <v>138</v>
      </c>
      <c r="I32" s="19" t="s">
        <v>138</v>
      </c>
      <c r="J32" s="19">
        <v>1</v>
      </c>
      <c r="K32" s="19" t="s">
        <v>138</v>
      </c>
      <c r="L32" s="19">
        <v>5</v>
      </c>
      <c r="M32" s="19">
        <v>2</v>
      </c>
      <c r="N32" s="19" t="s">
        <v>138</v>
      </c>
      <c r="O32" s="19" t="s">
        <v>138</v>
      </c>
      <c r="P32" s="19" t="s">
        <v>138</v>
      </c>
    </row>
    <row r="33" spans="1:16" ht="12" customHeight="1">
      <c r="A33" s="1"/>
      <c r="B33" s="28" t="s">
        <v>27</v>
      </c>
      <c r="C33" s="29"/>
      <c r="D33" s="20">
        <f>SUM(D34:D37)</f>
        <v>98</v>
      </c>
      <c r="E33" s="20">
        <f aca="true" t="shared" si="4" ref="E33:O33">SUM(E34:E37)</f>
        <v>25</v>
      </c>
      <c r="F33" s="20">
        <f t="shared" si="4"/>
        <v>18</v>
      </c>
      <c r="G33" s="20">
        <f t="shared" si="4"/>
        <v>17</v>
      </c>
      <c r="H33" s="20">
        <f t="shared" si="4"/>
        <v>24</v>
      </c>
      <c r="I33" s="20">
        <f t="shared" si="4"/>
        <v>14</v>
      </c>
      <c r="J33" s="20">
        <f t="shared" si="4"/>
        <v>15</v>
      </c>
      <c r="K33" s="20">
        <f t="shared" si="4"/>
        <v>17</v>
      </c>
      <c r="L33" s="20">
        <f t="shared" si="4"/>
        <v>213</v>
      </c>
      <c r="M33" s="20">
        <f t="shared" si="4"/>
        <v>127</v>
      </c>
      <c r="N33" s="20">
        <f t="shared" si="4"/>
        <v>28</v>
      </c>
      <c r="O33" s="20">
        <f t="shared" si="4"/>
        <v>62</v>
      </c>
      <c r="P33" s="19" t="s">
        <v>138</v>
      </c>
    </row>
    <row r="34" spans="1:16" ht="12" customHeight="1">
      <c r="A34" s="1"/>
      <c r="B34" s="11"/>
      <c r="C34" s="12" t="s">
        <v>28</v>
      </c>
      <c r="D34" s="19">
        <v>39</v>
      </c>
      <c r="E34" s="19">
        <v>10</v>
      </c>
      <c r="F34" s="19">
        <v>8</v>
      </c>
      <c r="G34" s="19">
        <v>4</v>
      </c>
      <c r="H34" s="19">
        <v>10</v>
      </c>
      <c r="I34" s="19">
        <v>7</v>
      </c>
      <c r="J34" s="19">
        <v>5</v>
      </c>
      <c r="K34" s="19">
        <v>11</v>
      </c>
      <c r="L34" s="19">
        <v>43</v>
      </c>
      <c r="M34" s="19">
        <v>20</v>
      </c>
      <c r="N34" s="19">
        <v>9</v>
      </c>
      <c r="O34" s="19">
        <v>21</v>
      </c>
      <c r="P34" s="19" t="s">
        <v>138</v>
      </c>
    </row>
    <row r="35" spans="1:16" ht="12" customHeight="1">
      <c r="A35" s="1"/>
      <c r="B35" s="11"/>
      <c r="C35" s="12" t="s">
        <v>29</v>
      </c>
      <c r="D35" s="19">
        <v>20</v>
      </c>
      <c r="E35" s="19">
        <v>3</v>
      </c>
      <c r="F35" s="19">
        <v>6</v>
      </c>
      <c r="G35" s="19">
        <v>3</v>
      </c>
      <c r="H35" s="19">
        <v>4</v>
      </c>
      <c r="I35" s="19">
        <v>4</v>
      </c>
      <c r="J35" s="19">
        <v>3</v>
      </c>
      <c r="K35" s="19" t="s">
        <v>138</v>
      </c>
      <c r="L35" s="19">
        <v>58</v>
      </c>
      <c r="M35" s="19">
        <v>58</v>
      </c>
      <c r="N35" s="19">
        <v>1</v>
      </c>
      <c r="O35" s="19">
        <v>7</v>
      </c>
      <c r="P35" s="19" t="s">
        <v>138</v>
      </c>
    </row>
    <row r="36" spans="1:16" ht="12" customHeight="1">
      <c r="A36" s="1"/>
      <c r="B36" s="11"/>
      <c r="C36" s="12" t="s">
        <v>30</v>
      </c>
      <c r="D36" s="19">
        <v>12</v>
      </c>
      <c r="E36" s="19">
        <v>3</v>
      </c>
      <c r="F36" s="19" t="s">
        <v>138</v>
      </c>
      <c r="G36" s="19">
        <v>3</v>
      </c>
      <c r="H36" s="19">
        <v>6</v>
      </c>
      <c r="I36" s="19" t="s">
        <v>138</v>
      </c>
      <c r="J36" s="19">
        <v>3</v>
      </c>
      <c r="K36" s="19">
        <v>3</v>
      </c>
      <c r="L36" s="19">
        <v>46</v>
      </c>
      <c r="M36" s="19">
        <v>20</v>
      </c>
      <c r="N36" s="19">
        <v>4</v>
      </c>
      <c r="O36" s="19">
        <v>11</v>
      </c>
      <c r="P36" s="19" t="s">
        <v>138</v>
      </c>
    </row>
    <row r="37" spans="1:16" ht="12" customHeight="1">
      <c r="A37" s="1"/>
      <c r="B37" s="11"/>
      <c r="C37" s="12" t="s">
        <v>31</v>
      </c>
      <c r="D37" s="19">
        <v>27</v>
      </c>
      <c r="E37" s="19">
        <v>9</v>
      </c>
      <c r="F37" s="19">
        <v>4</v>
      </c>
      <c r="G37" s="19">
        <v>7</v>
      </c>
      <c r="H37" s="19">
        <v>4</v>
      </c>
      <c r="I37" s="19">
        <v>3</v>
      </c>
      <c r="J37" s="19">
        <v>4</v>
      </c>
      <c r="K37" s="19">
        <v>3</v>
      </c>
      <c r="L37" s="19">
        <v>66</v>
      </c>
      <c r="M37" s="19">
        <v>29</v>
      </c>
      <c r="N37" s="19">
        <v>14</v>
      </c>
      <c r="O37" s="19">
        <v>23</v>
      </c>
      <c r="P37" s="19" t="s">
        <v>138</v>
      </c>
    </row>
    <row r="38" spans="1:16" ht="12" customHeight="1">
      <c r="A38" s="1"/>
      <c r="B38" s="28" t="s">
        <v>32</v>
      </c>
      <c r="C38" s="29"/>
      <c r="D38" s="20">
        <f>SUM(D39:D43)</f>
        <v>56</v>
      </c>
      <c r="E38" s="20">
        <f aca="true" t="shared" si="5" ref="E38:O38">SUM(E39:E43)</f>
        <v>19</v>
      </c>
      <c r="F38" s="20">
        <f t="shared" si="5"/>
        <v>11</v>
      </c>
      <c r="G38" s="20">
        <f t="shared" si="5"/>
        <v>1</v>
      </c>
      <c r="H38" s="20">
        <f t="shared" si="5"/>
        <v>19</v>
      </c>
      <c r="I38" s="20">
        <f t="shared" si="5"/>
        <v>6</v>
      </c>
      <c r="J38" s="20">
        <f t="shared" si="5"/>
        <v>23</v>
      </c>
      <c r="K38" s="20">
        <f t="shared" si="5"/>
        <v>2</v>
      </c>
      <c r="L38" s="20">
        <f t="shared" si="5"/>
        <v>170</v>
      </c>
      <c r="M38" s="20">
        <f t="shared" si="5"/>
        <v>121</v>
      </c>
      <c r="N38" s="20">
        <f t="shared" si="5"/>
        <v>7</v>
      </c>
      <c r="O38" s="20">
        <f t="shared" si="5"/>
        <v>78</v>
      </c>
      <c r="P38" s="19" t="s">
        <v>138</v>
      </c>
    </row>
    <row r="39" spans="1:16" ht="12" customHeight="1">
      <c r="A39" s="1"/>
      <c r="B39" s="11"/>
      <c r="C39" s="12" t="s">
        <v>33</v>
      </c>
      <c r="D39" s="19">
        <v>17</v>
      </c>
      <c r="E39" s="19">
        <v>2</v>
      </c>
      <c r="F39" s="19">
        <v>1</v>
      </c>
      <c r="G39" s="19" t="s">
        <v>138</v>
      </c>
      <c r="H39" s="19">
        <v>9</v>
      </c>
      <c r="I39" s="19">
        <v>5</v>
      </c>
      <c r="J39" s="19">
        <v>2</v>
      </c>
      <c r="K39" s="19">
        <v>1</v>
      </c>
      <c r="L39" s="19">
        <v>19</v>
      </c>
      <c r="M39" s="19">
        <v>15</v>
      </c>
      <c r="N39" s="19">
        <v>1</v>
      </c>
      <c r="O39" s="19">
        <v>21</v>
      </c>
      <c r="P39" s="19" t="s">
        <v>138</v>
      </c>
    </row>
    <row r="40" spans="1:16" ht="12" customHeight="1">
      <c r="A40" s="1"/>
      <c r="B40" s="11"/>
      <c r="C40" s="12" t="s">
        <v>34</v>
      </c>
      <c r="D40" s="19">
        <v>3</v>
      </c>
      <c r="E40" s="19" t="s">
        <v>137</v>
      </c>
      <c r="F40" s="19" t="s">
        <v>138</v>
      </c>
      <c r="G40" s="19" t="s">
        <v>138</v>
      </c>
      <c r="H40" s="19">
        <v>2</v>
      </c>
      <c r="I40" s="19">
        <v>1</v>
      </c>
      <c r="J40" s="19">
        <v>1</v>
      </c>
      <c r="K40" s="19" t="s">
        <v>138</v>
      </c>
      <c r="L40" s="19">
        <v>12</v>
      </c>
      <c r="M40" s="19">
        <v>18</v>
      </c>
      <c r="N40" s="19" t="s">
        <v>138</v>
      </c>
      <c r="O40" s="19">
        <v>19</v>
      </c>
      <c r="P40" s="19" t="s">
        <v>138</v>
      </c>
    </row>
    <row r="41" spans="1:16" ht="12" customHeight="1">
      <c r="A41" s="1"/>
      <c r="B41" s="11"/>
      <c r="C41" s="12" t="s">
        <v>35</v>
      </c>
      <c r="D41" s="19">
        <v>1</v>
      </c>
      <c r="E41" s="19" t="s">
        <v>137</v>
      </c>
      <c r="F41" s="19">
        <v>1</v>
      </c>
      <c r="G41" s="19" t="s">
        <v>138</v>
      </c>
      <c r="H41" s="19" t="s">
        <v>138</v>
      </c>
      <c r="I41" s="19" t="s">
        <v>138</v>
      </c>
      <c r="J41" s="19" t="s">
        <v>138</v>
      </c>
      <c r="K41" s="19" t="s">
        <v>138</v>
      </c>
      <c r="L41" s="19">
        <v>2</v>
      </c>
      <c r="M41" s="19" t="s">
        <v>138</v>
      </c>
      <c r="N41" s="19" t="s">
        <v>138</v>
      </c>
      <c r="O41" s="19" t="s">
        <v>138</v>
      </c>
      <c r="P41" s="19" t="s">
        <v>138</v>
      </c>
    </row>
    <row r="42" spans="1:16" ht="12" customHeight="1">
      <c r="A42" s="1"/>
      <c r="B42" s="11"/>
      <c r="C42" s="12" t="s">
        <v>36</v>
      </c>
      <c r="D42" s="19">
        <v>10</v>
      </c>
      <c r="E42" s="19">
        <v>5</v>
      </c>
      <c r="F42" s="19">
        <v>5</v>
      </c>
      <c r="G42" s="19" t="s">
        <v>138</v>
      </c>
      <c r="H42" s="19" t="s">
        <v>138</v>
      </c>
      <c r="I42" s="19" t="s">
        <v>138</v>
      </c>
      <c r="J42" s="19">
        <v>17</v>
      </c>
      <c r="K42" s="19" t="s">
        <v>138</v>
      </c>
      <c r="L42" s="19">
        <v>81</v>
      </c>
      <c r="M42" s="19">
        <v>44</v>
      </c>
      <c r="N42" s="19">
        <v>4</v>
      </c>
      <c r="O42" s="19">
        <v>18</v>
      </c>
      <c r="P42" s="19" t="s">
        <v>138</v>
      </c>
    </row>
    <row r="43" spans="1:16" ht="12" customHeight="1">
      <c r="A43" s="1"/>
      <c r="B43" s="11"/>
      <c r="C43" s="12" t="s">
        <v>134</v>
      </c>
      <c r="D43" s="19">
        <v>25</v>
      </c>
      <c r="E43" s="19">
        <v>12</v>
      </c>
      <c r="F43" s="19">
        <v>4</v>
      </c>
      <c r="G43" s="19">
        <v>1</v>
      </c>
      <c r="H43" s="19">
        <v>8</v>
      </c>
      <c r="I43" s="19" t="s">
        <v>138</v>
      </c>
      <c r="J43" s="19">
        <v>3</v>
      </c>
      <c r="K43" s="19">
        <v>1</v>
      </c>
      <c r="L43" s="19">
        <v>56</v>
      </c>
      <c r="M43" s="19">
        <v>44</v>
      </c>
      <c r="N43" s="19">
        <v>2</v>
      </c>
      <c r="O43" s="19">
        <v>20</v>
      </c>
      <c r="P43" s="19" t="s">
        <v>138</v>
      </c>
    </row>
    <row r="44" spans="1:16" ht="12" customHeight="1">
      <c r="A44" s="1"/>
      <c r="B44" s="28" t="s">
        <v>37</v>
      </c>
      <c r="C44" s="29"/>
      <c r="D44" s="20">
        <f>SUM(D45:D50)</f>
        <v>45</v>
      </c>
      <c r="E44" s="20">
        <f aca="true" t="shared" si="6" ref="E44:O44">SUM(E45:E50)</f>
        <v>17</v>
      </c>
      <c r="F44" s="20">
        <f t="shared" si="6"/>
        <v>10</v>
      </c>
      <c r="G44" s="20">
        <f t="shared" si="6"/>
        <v>13</v>
      </c>
      <c r="H44" s="20">
        <f t="shared" si="6"/>
        <v>3</v>
      </c>
      <c r="I44" s="20">
        <f t="shared" si="6"/>
        <v>2</v>
      </c>
      <c r="J44" s="20">
        <f t="shared" si="6"/>
        <v>36</v>
      </c>
      <c r="K44" s="20">
        <f t="shared" si="6"/>
        <v>3</v>
      </c>
      <c r="L44" s="20">
        <f t="shared" si="6"/>
        <v>184</v>
      </c>
      <c r="M44" s="20">
        <f t="shared" si="6"/>
        <v>85</v>
      </c>
      <c r="N44" s="20">
        <f t="shared" si="6"/>
        <v>21</v>
      </c>
      <c r="O44" s="20">
        <f t="shared" si="6"/>
        <v>70</v>
      </c>
      <c r="P44" s="19" t="s">
        <v>138</v>
      </c>
    </row>
    <row r="45" spans="1:16" ht="12" customHeight="1">
      <c r="A45" s="1"/>
      <c r="B45" s="11"/>
      <c r="C45" s="12" t="s">
        <v>38</v>
      </c>
      <c r="D45" s="19">
        <v>1</v>
      </c>
      <c r="E45" s="19" t="s">
        <v>137</v>
      </c>
      <c r="F45" s="19" t="s">
        <v>138</v>
      </c>
      <c r="G45" s="19" t="s">
        <v>138</v>
      </c>
      <c r="H45" s="19">
        <v>1</v>
      </c>
      <c r="I45" s="19" t="s">
        <v>138</v>
      </c>
      <c r="J45" s="19" t="s">
        <v>138</v>
      </c>
      <c r="K45" s="19">
        <v>1</v>
      </c>
      <c r="L45" s="19">
        <v>9</v>
      </c>
      <c r="M45" s="19">
        <v>1</v>
      </c>
      <c r="N45" s="19">
        <v>3</v>
      </c>
      <c r="O45" s="19">
        <v>3</v>
      </c>
      <c r="P45" s="19" t="s">
        <v>138</v>
      </c>
    </row>
    <row r="46" spans="1:16" ht="12" customHeight="1">
      <c r="A46" s="1"/>
      <c r="B46" s="11"/>
      <c r="C46" s="12" t="s">
        <v>39</v>
      </c>
      <c r="D46" s="19" t="s">
        <v>137</v>
      </c>
      <c r="E46" s="19" t="s">
        <v>137</v>
      </c>
      <c r="F46" s="19" t="s">
        <v>138</v>
      </c>
      <c r="G46" s="19" t="s">
        <v>138</v>
      </c>
      <c r="H46" s="19" t="s">
        <v>138</v>
      </c>
      <c r="I46" s="19" t="s">
        <v>138</v>
      </c>
      <c r="J46" s="19" t="s">
        <v>138</v>
      </c>
      <c r="K46" s="19" t="s">
        <v>138</v>
      </c>
      <c r="L46" s="19" t="s">
        <v>138</v>
      </c>
      <c r="M46" s="19">
        <v>1</v>
      </c>
      <c r="N46" s="19">
        <v>2</v>
      </c>
      <c r="O46" s="19" t="s">
        <v>138</v>
      </c>
      <c r="P46" s="19" t="s">
        <v>138</v>
      </c>
    </row>
    <row r="47" spans="1:16" ht="12" customHeight="1">
      <c r="A47" s="1"/>
      <c r="B47" s="11"/>
      <c r="C47" s="12" t="s">
        <v>40</v>
      </c>
      <c r="D47" s="19">
        <v>42</v>
      </c>
      <c r="E47" s="19">
        <v>16</v>
      </c>
      <c r="F47" s="19">
        <v>10</v>
      </c>
      <c r="G47" s="19">
        <v>12</v>
      </c>
      <c r="H47" s="19">
        <v>2</v>
      </c>
      <c r="I47" s="19">
        <v>2</v>
      </c>
      <c r="J47" s="19">
        <v>36</v>
      </c>
      <c r="K47" s="19">
        <v>2</v>
      </c>
      <c r="L47" s="19">
        <v>175</v>
      </c>
      <c r="M47" s="19">
        <v>83</v>
      </c>
      <c r="N47" s="19">
        <v>16</v>
      </c>
      <c r="O47" s="19">
        <v>57</v>
      </c>
      <c r="P47" s="19" t="s">
        <v>138</v>
      </c>
    </row>
    <row r="48" spans="1:16" ht="12" customHeight="1">
      <c r="A48" s="1"/>
      <c r="B48" s="11"/>
      <c r="C48" s="12" t="s">
        <v>41</v>
      </c>
      <c r="D48" s="19" t="s">
        <v>137</v>
      </c>
      <c r="E48" s="19" t="s">
        <v>137</v>
      </c>
      <c r="F48" s="19" t="s">
        <v>138</v>
      </c>
      <c r="G48" s="19" t="s">
        <v>138</v>
      </c>
      <c r="H48" s="19" t="s">
        <v>138</v>
      </c>
      <c r="I48" s="19" t="s">
        <v>138</v>
      </c>
      <c r="J48" s="19" t="s">
        <v>138</v>
      </c>
      <c r="K48" s="19" t="s">
        <v>138</v>
      </c>
      <c r="L48" s="19" t="s">
        <v>138</v>
      </c>
      <c r="M48" s="19" t="s">
        <v>138</v>
      </c>
      <c r="N48" s="19" t="s">
        <v>138</v>
      </c>
      <c r="O48" s="19">
        <v>8</v>
      </c>
      <c r="P48" s="19" t="s">
        <v>138</v>
      </c>
    </row>
    <row r="49" spans="1:16" ht="12" customHeight="1">
      <c r="A49" s="1"/>
      <c r="B49" s="11"/>
      <c r="C49" s="12" t="s">
        <v>42</v>
      </c>
      <c r="D49" s="19">
        <v>1</v>
      </c>
      <c r="E49" s="19" t="s">
        <v>137</v>
      </c>
      <c r="F49" s="19" t="s">
        <v>138</v>
      </c>
      <c r="G49" s="19">
        <v>1</v>
      </c>
      <c r="H49" s="19" t="s">
        <v>138</v>
      </c>
      <c r="I49" s="19" t="s">
        <v>138</v>
      </c>
      <c r="J49" s="19" t="s">
        <v>138</v>
      </c>
      <c r="K49" s="19" t="s">
        <v>138</v>
      </c>
      <c r="L49" s="19" t="s">
        <v>138</v>
      </c>
      <c r="M49" s="19" t="s">
        <v>138</v>
      </c>
      <c r="N49" s="19" t="s">
        <v>138</v>
      </c>
      <c r="O49" s="19">
        <v>2</v>
      </c>
      <c r="P49" s="19" t="s">
        <v>138</v>
      </c>
    </row>
    <row r="50" spans="1:16" ht="12" customHeight="1">
      <c r="A50" s="1"/>
      <c r="B50" s="11"/>
      <c r="C50" s="12" t="s">
        <v>43</v>
      </c>
      <c r="D50" s="19">
        <v>1</v>
      </c>
      <c r="E50" s="19">
        <v>1</v>
      </c>
      <c r="F50" s="19" t="s">
        <v>138</v>
      </c>
      <c r="G50" s="19" t="s">
        <v>138</v>
      </c>
      <c r="H50" s="19" t="s">
        <v>138</v>
      </c>
      <c r="I50" s="19" t="s">
        <v>138</v>
      </c>
      <c r="J50" s="19" t="s">
        <v>138</v>
      </c>
      <c r="K50" s="19" t="s">
        <v>138</v>
      </c>
      <c r="L50" s="19" t="s">
        <v>138</v>
      </c>
      <c r="M50" s="19" t="s">
        <v>138</v>
      </c>
      <c r="N50" s="19" t="s">
        <v>138</v>
      </c>
      <c r="O50" s="19" t="s">
        <v>138</v>
      </c>
      <c r="P50" s="19" t="s">
        <v>138</v>
      </c>
    </row>
    <row r="51" spans="1:16" ht="12" customHeight="1">
      <c r="A51" s="1"/>
      <c r="B51" s="28" t="s">
        <v>44</v>
      </c>
      <c r="C51" s="29"/>
      <c r="D51" s="20">
        <f>SUM(D52:D55)</f>
        <v>37</v>
      </c>
      <c r="E51" s="20">
        <f aca="true" t="shared" si="7" ref="E51:P51">SUM(E52:E55)</f>
        <v>10</v>
      </c>
      <c r="F51" s="20" t="s">
        <v>138</v>
      </c>
      <c r="G51" s="20">
        <f t="shared" si="7"/>
        <v>10</v>
      </c>
      <c r="H51" s="20">
        <f t="shared" si="7"/>
        <v>16</v>
      </c>
      <c r="I51" s="20">
        <f t="shared" si="7"/>
        <v>1</v>
      </c>
      <c r="J51" s="20">
        <f t="shared" si="7"/>
        <v>3</v>
      </c>
      <c r="K51" s="19" t="s">
        <v>138</v>
      </c>
      <c r="L51" s="20">
        <f t="shared" si="7"/>
        <v>34</v>
      </c>
      <c r="M51" s="20">
        <f t="shared" si="7"/>
        <v>11</v>
      </c>
      <c r="N51" s="20">
        <f t="shared" si="7"/>
        <v>13</v>
      </c>
      <c r="O51" s="20">
        <f t="shared" si="7"/>
        <v>18</v>
      </c>
      <c r="P51" s="20">
        <f t="shared" si="7"/>
        <v>4</v>
      </c>
    </row>
    <row r="52" spans="1:16" ht="12" customHeight="1">
      <c r="A52" s="1"/>
      <c r="B52" s="11"/>
      <c r="C52" s="12" t="s">
        <v>45</v>
      </c>
      <c r="D52" s="19">
        <v>10</v>
      </c>
      <c r="E52" s="19">
        <v>4</v>
      </c>
      <c r="F52" s="19" t="s">
        <v>138</v>
      </c>
      <c r="G52" s="19">
        <v>1</v>
      </c>
      <c r="H52" s="19">
        <v>4</v>
      </c>
      <c r="I52" s="19">
        <v>1</v>
      </c>
      <c r="J52" s="19" t="s">
        <v>138</v>
      </c>
      <c r="K52" s="19" t="s">
        <v>138</v>
      </c>
      <c r="L52" s="19">
        <v>8</v>
      </c>
      <c r="M52" s="19">
        <v>4</v>
      </c>
      <c r="N52" s="19">
        <v>5</v>
      </c>
      <c r="O52" s="19">
        <v>6</v>
      </c>
      <c r="P52" s="19" t="s">
        <v>138</v>
      </c>
    </row>
    <row r="53" spans="1:16" ht="12" customHeight="1">
      <c r="A53" s="1"/>
      <c r="B53" s="11"/>
      <c r="C53" s="12" t="s">
        <v>46</v>
      </c>
      <c r="D53" s="19">
        <v>3</v>
      </c>
      <c r="E53" s="19">
        <v>3</v>
      </c>
      <c r="F53" s="19" t="s">
        <v>138</v>
      </c>
      <c r="G53" s="19" t="s">
        <v>138</v>
      </c>
      <c r="H53" s="19" t="s">
        <v>138</v>
      </c>
      <c r="I53" s="19" t="s">
        <v>138</v>
      </c>
      <c r="J53" s="19">
        <v>2</v>
      </c>
      <c r="K53" s="19" t="s">
        <v>138</v>
      </c>
      <c r="L53" s="19">
        <v>5</v>
      </c>
      <c r="M53" s="19">
        <v>2</v>
      </c>
      <c r="N53" s="19" t="s">
        <v>138</v>
      </c>
      <c r="O53" s="19">
        <v>2</v>
      </c>
      <c r="P53" s="19">
        <v>3</v>
      </c>
    </row>
    <row r="54" spans="1:16" ht="12" customHeight="1">
      <c r="A54" s="1"/>
      <c r="B54" s="11"/>
      <c r="C54" s="12" t="s">
        <v>47</v>
      </c>
      <c r="D54" s="19">
        <v>2</v>
      </c>
      <c r="E54" s="19">
        <v>1</v>
      </c>
      <c r="F54" s="19" t="s">
        <v>138</v>
      </c>
      <c r="G54" s="19">
        <v>1</v>
      </c>
      <c r="H54" s="19" t="s">
        <v>138</v>
      </c>
      <c r="I54" s="19" t="s">
        <v>138</v>
      </c>
      <c r="J54" s="19" t="s">
        <v>138</v>
      </c>
      <c r="K54" s="19" t="s">
        <v>138</v>
      </c>
      <c r="L54" s="19" t="s">
        <v>138</v>
      </c>
      <c r="M54" s="19" t="s">
        <v>138</v>
      </c>
      <c r="N54" s="19" t="s">
        <v>138</v>
      </c>
      <c r="O54" s="19" t="s">
        <v>138</v>
      </c>
      <c r="P54" s="19" t="s">
        <v>138</v>
      </c>
    </row>
    <row r="55" spans="1:16" ht="12" customHeight="1">
      <c r="A55" s="1"/>
      <c r="B55" s="11"/>
      <c r="C55" s="12" t="s">
        <v>48</v>
      </c>
      <c r="D55" s="19">
        <v>22</v>
      </c>
      <c r="E55" s="19">
        <v>2</v>
      </c>
      <c r="F55" s="19" t="s">
        <v>138</v>
      </c>
      <c r="G55" s="19">
        <v>8</v>
      </c>
      <c r="H55" s="19">
        <v>12</v>
      </c>
      <c r="I55" s="19" t="s">
        <v>138</v>
      </c>
      <c r="J55" s="19">
        <v>1</v>
      </c>
      <c r="K55" s="19" t="s">
        <v>138</v>
      </c>
      <c r="L55" s="19">
        <v>21</v>
      </c>
      <c r="M55" s="19">
        <v>5</v>
      </c>
      <c r="N55" s="19">
        <v>8</v>
      </c>
      <c r="O55" s="19">
        <v>10</v>
      </c>
      <c r="P55" s="19">
        <v>1</v>
      </c>
    </row>
    <row r="56" spans="1:16" ht="12" customHeight="1">
      <c r="A56" s="1"/>
      <c r="B56" s="28" t="s">
        <v>49</v>
      </c>
      <c r="C56" s="29"/>
      <c r="D56" s="20">
        <f>SUM(D57)</f>
        <v>12</v>
      </c>
      <c r="E56" s="20">
        <f aca="true" t="shared" si="8" ref="E56:P56">SUM(E57)</f>
        <v>4</v>
      </c>
      <c r="F56" s="20">
        <f t="shared" si="8"/>
        <v>7</v>
      </c>
      <c r="G56" s="20" t="s">
        <v>138</v>
      </c>
      <c r="H56" s="20">
        <f t="shared" si="8"/>
        <v>1</v>
      </c>
      <c r="I56" s="20" t="s">
        <v>138</v>
      </c>
      <c r="J56" s="20">
        <v>3</v>
      </c>
      <c r="K56" s="19" t="s">
        <v>138</v>
      </c>
      <c r="L56" s="20">
        <f t="shared" si="8"/>
        <v>21</v>
      </c>
      <c r="M56" s="20">
        <f t="shared" si="8"/>
        <v>11</v>
      </c>
      <c r="N56" s="20">
        <f t="shared" si="8"/>
        <v>5</v>
      </c>
      <c r="O56" s="20">
        <f t="shared" si="8"/>
        <v>10</v>
      </c>
      <c r="P56" s="20">
        <f t="shared" si="8"/>
        <v>1</v>
      </c>
    </row>
    <row r="57" spans="1:16" ht="12" customHeight="1">
      <c r="A57" s="1"/>
      <c r="B57" s="11"/>
      <c r="C57" s="12" t="s">
        <v>50</v>
      </c>
      <c r="D57" s="19">
        <v>12</v>
      </c>
      <c r="E57" s="19">
        <v>4</v>
      </c>
      <c r="F57" s="19">
        <v>7</v>
      </c>
      <c r="G57" s="19" t="s">
        <v>138</v>
      </c>
      <c r="H57" s="19">
        <v>1</v>
      </c>
      <c r="I57" s="19" t="s">
        <v>138</v>
      </c>
      <c r="J57" s="19">
        <v>3</v>
      </c>
      <c r="K57" s="19" t="s">
        <v>138</v>
      </c>
      <c r="L57" s="19">
        <v>21</v>
      </c>
      <c r="M57" s="19">
        <v>11</v>
      </c>
      <c r="N57" s="19">
        <v>5</v>
      </c>
      <c r="O57" s="19">
        <v>10</v>
      </c>
      <c r="P57" s="19">
        <v>1</v>
      </c>
    </row>
    <row r="58" spans="1:16" ht="12" customHeight="1">
      <c r="A58" s="1"/>
      <c r="B58" s="28" t="s">
        <v>51</v>
      </c>
      <c r="C58" s="29"/>
      <c r="D58" s="20">
        <f>SUM(D59:D66)</f>
        <v>110</v>
      </c>
      <c r="E58" s="20">
        <f aca="true" t="shared" si="9" ref="E58:O58">SUM(E59:E66)</f>
        <v>26</v>
      </c>
      <c r="F58" s="20">
        <f t="shared" si="9"/>
        <v>20</v>
      </c>
      <c r="G58" s="20">
        <f t="shared" si="9"/>
        <v>9</v>
      </c>
      <c r="H58" s="20">
        <f t="shared" si="9"/>
        <v>34</v>
      </c>
      <c r="I58" s="20">
        <f t="shared" si="9"/>
        <v>21</v>
      </c>
      <c r="J58" s="20">
        <f t="shared" si="9"/>
        <v>32</v>
      </c>
      <c r="K58" s="20">
        <f t="shared" si="9"/>
        <v>11</v>
      </c>
      <c r="L58" s="20">
        <f t="shared" si="9"/>
        <v>446</v>
      </c>
      <c r="M58" s="20">
        <f t="shared" si="9"/>
        <v>332</v>
      </c>
      <c r="N58" s="20">
        <f t="shared" si="9"/>
        <v>9</v>
      </c>
      <c r="O58" s="20">
        <f t="shared" si="9"/>
        <v>15</v>
      </c>
      <c r="P58" s="20" t="s">
        <v>138</v>
      </c>
    </row>
    <row r="59" spans="1:16" ht="12" customHeight="1">
      <c r="A59" s="1"/>
      <c r="B59" s="11"/>
      <c r="C59" s="12" t="s">
        <v>52</v>
      </c>
      <c r="D59" s="19">
        <v>33</v>
      </c>
      <c r="E59" s="19">
        <v>11</v>
      </c>
      <c r="F59" s="19">
        <v>7</v>
      </c>
      <c r="G59" s="19">
        <v>4</v>
      </c>
      <c r="H59" s="19">
        <v>9</v>
      </c>
      <c r="I59" s="19">
        <v>2</v>
      </c>
      <c r="J59" s="19">
        <v>3</v>
      </c>
      <c r="K59" s="19" t="s">
        <v>138</v>
      </c>
      <c r="L59" s="19">
        <v>113</v>
      </c>
      <c r="M59" s="19">
        <v>83</v>
      </c>
      <c r="N59" s="19">
        <v>5</v>
      </c>
      <c r="O59" s="19">
        <v>8</v>
      </c>
      <c r="P59" s="19" t="s">
        <v>138</v>
      </c>
    </row>
    <row r="60" spans="1:16" ht="12" customHeight="1">
      <c r="A60" s="1"/>
      <c r="B60" s="11"/>
      <c r="C60" s="12" t="s">
        <v>26</v>
      </c>
      <c r="D60" s="19">
        <v>3</v>
      </c>
      <c r="E60" s="19">
        <v>2</v>
      </c>
      <c r="F60" s="19" t="s">
        <v>138</v>
      </c>
      <c r="G60" s="19" t="s">
        <v>138</v>
      </c>
      <c r="H60" s="19">
        <v>1</v>
      </c>
      <c r="I60" s="19" t="s">
        <v>138</v>
      </c>
      <c r="J60" s="19">
        <v>1</v>
      </c>
      <c r="K60" s="19">
        <v>1</v>
      </c>
      <c r="L60" s="19">
        <v>35</v>
      </c>
      <c r="M60" s="19">
        <v>30</v>
      </c>
      <c r="N60" s="19" t="s">
        <v>138</v>
      </c>
      <c r="O60" s="19">
        <v>1</v>
      </c>
      <c r="P60" s="19" t="s">
        <v>138</v>
      </c>
    </row>
    <row r="61" spans="1:16" ht="12" customHeight="1">
      <c r="A61" s="1"/>
      <c r="B61" s="11"/>
      <c r="C61" s="12" t="s">
        <v>53</v>
      </c>
      <c r="D61" s="19">
        <v>42</v>
      </c>
      <c r="E61" s="19">
        <v>5</v>
      </c>
      <c r="F61" s="19">
        <v>5</v>
      </c>
      <c r="G61" s="19">
        <v>4</v>
      </c>
      <c r="H61" s="19">
        <v>21</v>
      </c>
      <c r="I61" s="19">
        <v>7</v>
      </c>
      <c r="J61" s="19">
        <v>19</v>
      </c>
      <c r="K61" s="19" t="s">
        <v>138</v>
      </c>
      <c r="L61" s="19">
        <v>125</v>
      </c>
      <c r="M61" s="19">
        <v>95</v>
      </c>
      <c r="N61" s="19">
        <v>1</v>
      </c>
      <c r="O61" s="19">
        <v>5</v>
      </c>
      <c r="P61" s="19" t="s">
        <v>138</v>
      </c>
    </row>
    <row r="62" spans="1:16" ht="12" customHeight="1">
      <c r="A62" s="1"/>
      <c r="B62" s="11"/>
      <c r="C62" s="12" t="s">
        <v>54</v>
      </c>
      <c r="D62" s="19">
        <v>8</v>
      </c>
      <c r="E62" s="19">
        <v>2</v>
      </c>
      <c r="F62" s="19" t="s">
        <v>138</v>
      </c>
      <c r="G62" s="19" t="s">
        <v>138</v>
      </c>
      <c r="H62" s="19" t="s">
        <v>138</v>
      </c>
      <c r="I62" s="19">
        <v>6</v>
      </c>
      <c r="J62" s="19">
        <v>7</v>
      </c>
      <c r="K62" s="19">
        <v>4</v>
      </c>
      <c r="L62" s="19">
        <v>23</v>
      </c>
      <c r="M62" s="19">
        <v>16</v>
      </c>
      <c r="N62" s="19" t="s">
        <v>138</v>
      </c>
      <c r="O62" s="19" t="s">
        <v>138</v>
      </c>
      <c r="P62" s="19" t="s">
        <v>138</v>
      </c>
    </row>
    <row r="63" spans="1:16" ht="12" customHeight="1">
      <c r="A63" s="1"/>
      <c r="B63" s="11"/>
      <c r="C63" s="12" t="s">
        <v>55</v>
      </c>
      <c r="D63" s="19">
        <v>12</v>
      </c>
      <c r="E63" s="19">
        <v>3</v>
      </c>
      <c r="F63" s="19">
        <v>6</v>
      </c>
      <c r="G63" s="19">
        <v>1</v>
      </c>
      <c r="H63" s="19" t="s">
        <v>138</v>
      </c>
      <c r="I63" s="19">
        <v>2</v>
      </c>
      <c r="J63" s="19" t="s">
        <v>138</v>
      </c>
      <c r="K63" s="19">
        <v>2</v>
      </c>
      <c r="L63" s="19">
        <v>54</v>
      </c>
      <c r="M63" s="19">
        <v>44</v>
      </c>
      <c r="N63" s="19">
        <v>2</v>
      </c>
      <c r="O63" s="19">
        <v>1</v>
      </c>
      <c r="P63" s="19" t="s">
        <v>138</v>
      </c>
    </row>
    <row r="64" spans="1:16" ht="12" customHeight="1">
      <c r="A64" s="1"/>
      <c r="B64" s="11"/>
      <c r="C64" s="12" t="s">
        <v>56</v>
      </c>
      <c r="D64" s="19" t="s">
        <v>137</v>
      </c>
      <c r="E64" s="19" t="s">
        <v>137</v>
      </c>
      <c r="F64" s="19" t="s">
        <v>138</v>
      </c>
      <c r="G64" s="19" t="s">
        <v>138</v>
      </c>
      <c r="H64" s="19" t="s">
        <v>138</v>
      </c>
      <c r="I64" s="19" t="s">
        <v>138</v>
      </c>
      <c r="J64" s="19" t="s">
        <v>138</v>
      </c>
      <c r="K64" s="19" t="s">
        <v>138</v>
      </c>
      <c r="L64" s="19" t="s">
        <v>138</v>
      </c>
      <c r="M64" s="19" t="s">
        <v>138</v>
      </c>
      <c r="N64" s="19" t="s">
        <v>138</v>
      </c>
      <c r="O64" s="19" t="s">
        <v>138</v>
      </c>
      <c r="P64" s="19" t="s">
        <v>138</v>
      </c>
    </row>
    <row r="65" spans="1:16" ht="12" customHeight="1">
      <c r="A65" s="1"/>
      <c r="B65" s="11"/>
      <c r="C65" s="12" t="s">
        <v>57</v>
      </c>
      <c r="D65" s="19">
        <v>5</v>
      </c>
      <c r="E65" s="19">
        <v>3</v>
      </c>
      <c r="F65" s="19" t="s">
        <v>138</v>
      </c>
      <c r="G65" s="19" t="s">
        <v>138</v>
      </c>
      <c r="H65" s="19">
        <v>1</v>
      </c>
      <c r="I65" s="19">
        <v>1</v>
      </c>
      <c r="J65" s="19" t="s">
        <v>138</v>
      </c>
      <c r="K65" s="19" t="s">
        <v>138</v>
      </c>
      <c r="L65" s="19">
        <v>1</v>
      </c>
      <c r="M65" s="19" t="s">
        <v>138</v>
      </c>
      <c r="N65" s="19" t="s">
        <v>138</v>
      </c>
      <c r="O65" s="19" t="s">
        <v>138</v>
      </c>
      <c r="P65" s="19" t="s">
        <v>138</v>
      </c>
    </row>
    <row r="66" spans="1:16" ht="12" customHeight="1">
      <c r="A66" s="1"/>
      <c r="B66" s="11"/>
      <c r="C66" s="12" t="s">
        <v>58</v>
      </c>
      <c r="D66" s="19">
        <v>7</v>
      </c>
      <c r="E66" s="19" t="s">
        <v>137</v>
      </c>
      <c r="F66" s="19">
        <v>2</v>
      </c>
      <c r="G66" s="19" t="s">
        <v>138</v>
      </c>
      <c r="H66" s="19">
        <v>2</v>
      </c>
      <c r="I66" s="19">
        <v>3</v>
      </c>
      <c r="J66" s="19">
        <v>2</v>
      </c>
      <c r="K66" s="19">
        <v>4</v>
      </c>
      <c r="L66" s="19">
        <v>95</v>
      </c>
      <c r="M66" s="19">
        <v>64</v>
      </c>
      <c r="N66" s="19">
        <v>1</v>
      </c>
      <c r="O66" s="19" t="s">
        <v>138</v>
      </c>
      <c r="P66" s="19" t="s">
        <v>138</v>
      </c>
    </row>
    <row r="67" spans="1:16" ht="12" customHeight="1">
      <c r="A67" s="1"/>
      <c r="B67" s="28" t="s">
        <v>59</v>
      </c>
      <c r="C67" s="29"/>
      <c r="D67" s="20">
        <f>SUM(D68:D75)</f>
        <v>118</v>
      </c>
      <c r="E67" s="20">
        <f aca="true" t="shared" si="10" ref="E67:O67">SUM(E68:E75)</f>
        <v>13</v>
      </c>
      <c r="F67" s="20">
        <f t="shared" si="10"/>
        <v>9</v>
      </c>
      <c r="G67" s="20">
        <f t="shared" si="10"/>
        <v>8</v>
      </c>
      <c r="H67" s="20">
        <f t="shared" si="10"/>
        <v>51</v>
      </c>
      <c r="I67" s="20">
        <f t="shared" si="10"/>
        <v>37</v>
      </c>
      <c r="J67" s="20">
        <f t="shared" si="10"/>
        <v>26</v>
      </c>
      <c r="K67" s="20">
        <f t="shared" si="10"/>
        <v>7</v>
      </c>
      <c r="L67" s="20">
        <f t="shared" si="10"/>
        <v>250</v>
      </c>
      <c r="M67" s="20">
        <f t="shared" si="10"/>
        <v>212</v>
      </c>
      <c r="N67" s="20">
        <f t="shared" si="10"/>
        <v>8</v>
      </c>
      <c r="O67" s="20">
        <f t="shared" si="10"/>
        <v>7</v>
      </c>
      <c r="P67" s="19" t="s">
        <v>138</v>
      </c>
    </row>
    <row r="68" spans="1:16" ht="12" customHeight="1">
      <c r="A68" s="1"/>
      <c r="B68" s="11"/>
      <c r="C68" s="12" t="s">
        <v>60</v>
      </c>
      <c r="D68" s="19">
        <v>23</v>
      </c>
      <c r="E68" s="19">
        <v>1</v>
      </c>
      <c r="F68" s="19" t="s">
        <v>138</v>
      </c>
      <c r="G68" s="19" t="s">
        <v>138</v>
      </c>
      <c r="H68" s="19">
        <v>17</v>
      </c>
      <c r="I68" s="19">
        <v>5</v>
      </c>
      <c r="J68" s="19">
        <v>3</v>
      </c>
      <c r="K68" s="19">
        <v>1</v>
      </c>
      <c r="L68" s="19">
        <v>39</v>
      </c>
      <c r="M68" s="19">
        <v>18</v>
      </c>
      <c r="N68" s="19">
        <v>6</v>
      </c>
      <c r="O68" s="19">
        <v>4</v>
      </c>
      <c r="P68" s="19" t="s">
        <v>138</v>
      </c>
    </row>
    <row r="69" spans="1:16" ht="12" customHeight="1">
      <c r="A69" s="1"/>
      <c r="B69" s="11"/>
      <c r="C69" s="12" t="s">
        <v>61</v>
      </c>
      <c r="D69" s="19">
        <v>19</v>
      </c>
      <c r="E69" s="19">
        <v>2</v>
      </c>
      <c r="F69" s="19">
        <v>1</v>
      </c>
      <c r="G69" s="19" t="s">
        <v>138</v>
      </c>
      <c r="H69" s="19">
        <v>6</v>
      </c>
      <c r="I69" s="19">
        <v>10</v>
      </c>
      <c r="J69" s="19">
        <v>2</v>
      </c>
      <c r="K69" s="19" t="s">
        <v>138</v>
      </c>
      <c r="L69" s="19">
        <v>13</v>
      </c>
      <c r="M69" s="19">
        <v>9</v>
      </c>
      <c r="N69" s="19" t="s">
        <v>138</v>
      </c>
      <c r="O69" s="19" t="s">
        <v>138</v>
      </c>
      <c r="P69" s="19" t="s">
        <v>138</v>
      </c>
    </row>
    <row r="70" spans="1:16" ht="12" customHeight="1">
      <c r="A70" s="1"/>
      <c r="B70" s="11"/>
      <c r="C70" s="12" t="s">
        <v>62</v>
      </c>
      <c r="D70" s="19">
        <v>5</v>
      </c>
      <c r="E70" s="19">
        <v>1</v>
      </c>
      <c r="F70" s="19" t="s">
        <v>138</v>
      </c>
      <c r="G70" s="19" t="s">
        <v>138</v>
      </c>
      <c r="H70" s="19">
        <v>4</v>
      </c>
      <c r="I70" s="19" t="s">
        <v>138</v>
      </c>
      <c r="J70" s="19">
        <v>1</v>
      </c>
      <c r="K70" s="19" t="s">
        <v>138</v>
      </c>
      <c r="L70" s="19">
        <v>11</v>
      </c>
      <c r="M70" s="19">
        <v>7</v>
      </c>
      <c r="N70" s="19" t="s">
        <v>138</v>
      </c>
      <c r="O70" s="19" t="s">
        <v>138</v>
      </c>
      <c r="P70" s="19" t="s">
        <v>138</v>
      </c>
    </row>
    <row r="71" spans="1:16" ht="12" customHeight="1">
      <c r="A71" s="1"/>
      <c r="B71" s="11"/>
      <c r="C71" s="12" t="s">
        <v>63</v>
      </c>
      <c r="D71" s="19">
        <v>26</v>
      </c>
      <c r="E71" s="19">
        <v>1</v>
      </c>
      <c r="F71" s="19">
        <v>6</v>
      </c>
      <c r="G71" s="19">
        <v>3</v>
      </c>
      <c r="H71" s="19">
        <v>15</v>
      </c>
      <c r="I71" s="19">
        <v>1</v>
      </c>
      <c r="J71" s="19">
        <v>5</v>
      </c>
      <c r="K71" s="19">
        <v>1</v>
      </c>
      <c r="L71" s="19">
        <v>73</v>
      </c>
      <c r="M71" s="19">
        <v>61</v>
      </c>
      <c r="N71" s="19" t="s">
        <v>138</v>
      </c>
      <c r="O71" s="19" t="s">
        <v>138</v>
      </c>
      <c r="P71" s="19" t="s">
        <v>138</v>
      </c>
    </row>
    <row r="72" spans="1:16" ht="12" customHeight="1">
      <c r="A72" s="1"/>
      <c r="B72" s="11"/>
      <c r="C72" s="12" t="s">
        <v>64</v>
      </c>
      <c r="D72" s="19">
        <v>8</v>
      </c>
      <c r="E72" s="19">
        <v>3</v>
      </c>
      <c r="F72" s="19">
        <v>2</v>
      </c>
      <c r="G72" s="19" t="s">
        <v>138</v>
      </c>
      <c r="H72" s="19">
        <v>3</v>
      </c>
      <c r="I72" s="19" t="s">
        <v>138</v>
      </c>
      <c r="J72" s="19">
        <v>3</v>
      </c>
      <c r="K72" s="19">
        <v>4</v>
      </c>
      <c r="L72" s="19">
        <v>48</v>
      </c>
      <c r="M72" s="19">
        <v>50</v>
      </c>
      <c r="N72" s="19" t="s">
        <v>138</v>
      </c>
      <c r="O72" s="19" t="s">
        <v>138</v>
      </c>
      <c r="P72" s="19" t="s">
        <v>138</v>
      </c>
    </row>
    <row r="73" spans="1:16" ht="12" customHeight="1">
      <c r="A73" s="1"/>
      <c r="B73" s="11"/>
      <c r="C73" s="12" t="s">
        <v>65</v>
      </c>
      <c r="D73" s="19">
        <v>6</v>
      </c>
      <c r="E73" s="19">
        <v>5</v>
      </c>
      <c r="F73" s="19" t="s">
        <v>138</v>
      </c>
      <c r="G73" s="19" t="s">
        <v>138</v>
      </c>
      <c r="H73" s="19">
        <v>1</v>
      </c>
      <c r="I73" s="19" t="s">
        <v>138</v>
      </c>
      <c r="J73" s="19">
        <v>5</v>
      </c>
      <c r="K73" s="19" t="s">
        <v>138</v>
      </c>
      <c r="L73" s="19">
        <v>3</v>
      </c>
      <c r="M73" s="19">
        <v>9</v>
      </c>
      <c r="N73" s="19">
        <v>1</v>
      </c>
      <c r="O73" s="19" t="s">
        <v>138</v>
      </c>
      <c r="P73" s="19" t="s">
        <v>138</v>
      </c>
    </row>
    <row r="74" spans="1:16" ht="12" customHeight="1">
      <c r="A74" s="1"/>
      <c r="B74" s="11"/>
      <c r="C74" s="12" t="s">
        <v>66</v>
      </c>
      <c r="D74" s="19">
        <v>13</v>
      </c>
      <c r="E74" s="19" t="s">
        <v>137</v>
      </c>
      <c r="F74" s="19" t="s">
        <v>138</v>
      </c>
      <c r="G74" s="19">
        <v>5</v>
      </c>
      <c r="H74" s="19">
        <v>4</v>
      </c>
      <c r="I74" s="19">
        <v>4</v>
      </c>
      <c r="J74" s="19">
        <v>7</v>
      </c>
      <c r="K74" s="19">
        <v>1</v>
      </c>
      <c r="L74" s="19">
        <v>56</v>
      </c>
      <c r="M74" s="19">
        <v>49</v>
      </c>
      <c r="N74" s="19">
        <v>1</v>
      </c>
      <c r="O74" s="19">
        <v>2</v>
      </c>
      <c r="P74" s="19" t="s">
        <v>138</v>
      </c>
    </row>
    <row r="75" spans="1:16" ht="12" customHeight="1">
      <c r="A75" s="1"/>
      <c r="B75" s="11"/>
      <c r="C75" s="12" t="s">
        <v>67</v>
      </c>
      <c r="D75" s="19">
        <v>18</v>
      </c>
      <c r="E75" s="19" t="s">
        <v>137</v>
      </c>
      <c r="F75" s="19" t="s">
        <v>138</v>
      </c>
      <c r="G75" s="19" t="s">
        <v>138</v>
      </c>
      <c r="H75" s="19">
        <v>1</v>
      </c>
      <c r="I75" s="19">
        <v>17</v>
      </c>
      <c r="J75" s="19" t="s">
        <v>138</v>
      </c>
      <c r="K75" s="19" t="s">
        <v>138</v>
      </c>
      <c r="L75" s="19">
        <v>7</v>
      </c>
      <c r="M75" s="19">
        <v>9</v>
      </c>
      <c r="N75" s="19" t="s">
        <v>138</v>
      </c>
      <c r="O75" s="19">
        <v>1</v>
      </c>
      <c r="P75" s="19" t="s">
        <v>138</v>
      </c>
    </row>
    <row r="76" spans="1:16" ht="12" customHeight="1">
      <c r="A76" s="1"/>
      <c r="B76" s="28" t="s">
        <v>68</v>
      </c>
      <c r="C76" s="29"/>
      <c r="D76" s="20">
        <f>SUM(D77:D80)</f>
        <v>90</v>
      </c>
      <c r="E76" s="20">
        <f aca="true" t="shared" si="11" ref="E76:P76">SUM(E77:E80)</f>
        <v>19</v>
      </c>
      <c r="F76" s="20">
        <f t="shared" si="11"/>
        <v>8</v>
      </c>
      <c r="G76" s="20">
        <f t="shared" si="11"/>
        <v>15</v>
      </c>
      <c r="H76" s="20">
        <f t="shared" si="11"/>
        <v>23</v>
      </c>
      <c r="I76" s="20">
        <f t="shared" si="11"/>
        <v>25</v>
      </c>
      <c r="J76" s="20">
        <f t="shared" si="11"/>
        <v>40</v>
      </c>
      <c r="K76" s="20">
        <f t="shared" si="11"/>
        <v>8</v>
      </c>
      <c r="L76" s="20">
        <f t="shared" si="11"/>
        <v>178</v>
      </c>
      <c r="M76" s="20">
        <f t="shared" si="11"/>
        <v>50</v>
      </c>
      <c r="N76" s="20">
        <f t="shared" si="11"/>
        <v>101</v>
      </c>
      <c r="O76" s="20">
        <f t="shared" si="11"/>
        <v>50</v>
      </c>
      <c r="P76" s="20">
        <f t="shared" si="11"/>
        <v>2</v>
      </c>
    </row>
    <row r="77" spans="1:16" ht="12" customHeight="1">
      <c r="A77" s="1"/>
      <c r="B77" s="11"/>
      <c r="C77" s="12" t="s">
        <v>135</v>
      </c>
      <c r="D77" s="19">
        <v>14</v>
      </c>
      <c r="E77" s="19">
        <v>1</v>
      </c>
      <c r="F77" s="19" t="s">
        <v>138</v>
      </c>
      <c r="G77" s="19">
        <v>2</v>
      </c>
      <c r="H77" s="19">
        <v>6</v>
      </c>
      <c r="I77" s="19">
        <v>5</v>
      </c>
      <c r="J77" s="19">
        <v>8</v>
      </c>
      <c r="K77" s="19" t="s">
        <v>138</v>
      </c>
      <c r="L77" s="19">
        <v>41</v>
      </c>
      <c r="M77" s="19">
        <v>18</v>
      </c>
      <c r="N77" s="19">
        <v>17</v>
      </c>
      <c r="O77" s="19">
        <v>3</v>
      </c>
      <c r="P77" s="19">
        <v>1</v>
      </c>
    </row>
    <row r="78" spans="1:16" ht="12" customHeight="1">
      <c r="A78" s="1"/>
      <c r="B78" s="11"/>
      <c r="C78" s="12" t="s">
        <v>26</v>
      </c>
      <c r="D78" s="19">
        <v>16</v>
      </c>
      <c r="E78" s="19">
        <v>2</v>
      </c>
      <c r="F78" s="19">
        <v>2</v>
      </c>
      <c r="G78" s="19">
        <v>6</v>
      </c>
      <c r="H78" s="19">
        <v>2</v>
      </c>
      <c r="I78" s="19">
        <v>4</v>
      </c>
      <c r="J78" s="19">
        <v>2</v>
      </c>
      <c r="K78" s="19">
        <v>5</v>
      </c>
      <c r="L78" s="19">
        <v>27</v>
      </c>
      <c r="M78" s="19">
        <v>5</v>
      </c>
      <c r="N78" s="19">
        <v>7</v>
      </c>
      <c r="O78" s="19">
        <v>7</v>
      </c>
      <c r="P78" s="19">
        <v>1</v>
      </c>
    </row>
    <row r="79" spans="1:16" ht="12" customHeight="1">
      <c r="A79" s="1"/>
      <c r="B79" s="11"/>
      <c r="C79" s="12" t="s">
        <v>69</v>
      </c>
      <c r="D79" s="19">
        <v>33</v>
      </c>
      <c r="E79" s="19">
        <v>8</v>
      </c>
      <c r="F79" s="19" t="s">
        <v>138</v>
      </c>
      <c r="G79" s="19" t="s">
        <v>138</v>
      </c>
      <c r="H79" s="19">
        <v>14</v>
      </c>
      <c r="I79" s="19">
        <v>11</v>
      </c>
      <c r="J79" s="19">
        <v>6</v>
      </c>
      <c r="K79" s="19">
        <v>1</v>
      </c>
      <c r="L79" s="19">
        <v>30</v>
      </c>
      <c r="M79" s="19">
        <v>19</v>
      </c>
      <c r="N79" s="19">
        <v>20</v>
      </c>
      <c r="O79" s="19">
        <v>33</v>
      </c>
      <c r="P79" s="19" t="s">
        <v>138</v>
      </c>
    </row>
    <row r="80" spans="1:16" ht="12" customHeight="1">
      <c r="A80" s="1"/>
      <c r="B80" s="11"/>
      <c r="C80" s="12" t="s">
        <v>70</v>
      </c>
      <c r="D80" s="19">
        <v>27</v>
      </c>
      <c r="E80" s="19">
        <v>8</v>
      </c>
      <c r="F80" s="19">
        <v>6</v>
      </c>
      <c r="G80" s="19">
        <v>7</v>
      </c>
      <c r="H80" s="19">
        <v>1</v>
      </c>
      <c r="I80" s="19">
        <v>5</v>
      </c>
      <c r="J80" s="19">
        <v>24</v>
      </c>
      <c r="K80" s="19">
        <v>2</v>
      </c>
      <c r="L80" s="19">
        <v>80</v>
      </c>
      <c r="M80" s="19">
        <v>8</v>
      </c>
      <c r="N80" s="19">
        <v>57</v>
      </c>
      <c r="O80" s="19">
        <v>7</v>
      </c>
      <c r="P80" s="19" t="s">
        <v>138</v>
      </c>
    </row>
    <row r="81" spans="1:16" ht="12" customHeight="1">
      <c r="A81" s="1"/>
      <c r="B81" s="28" t="s">
        <v>71</v>
      </c>
      <c r="C81" s="29"/>
      <c r="D81" s="20">
        <f>SUM(D82:D85)</f>
        <v>95</v>
      </c>
      <c r="E81" s="20">
        <f aca="true" t="shared" si="12" ref="E81:P81">SUM(E82:E85)</f>
        <v>27</v>
      </c>
      <c r="F81" s="20">
        <f t="shared" si="12"/>
        <v>12</v>
      </c>
      <c r="G81" s="20">
        <f t="shared" si="12"/>
        <v>12</v>
      </c>
      <c r="H81" s="20">
        <f t="shared" si="12"/>
        <v>26</v>
      </c>
      <c r="I81" s="20">
        <f t="shared" si="12"/>
        <v>18</v>
      </c>
      <c r="J81" s="20">
        <f t="shared" si="12"/>
        <v>42</v>
      </c>
      <c r="K81" s="20">
        <f t="shared" si="12"/>
        <v>2</v>
      </c>
      <c r="L81" s="20">
        <f t="shared" si="12"/>
        <v>96</v>
      </c>
      <c r="M81" s="20">
        <f t="shared" si="12"/>
        <v>47</v>
      </c>
      <c r="N81" s="20">
        <f t="shared" si="12"/>
        <v>30</v>
      </c>
      <c r="O81" s="20">
        <f t="shared" si="12"/>
        <v>39</v>
      </c>
      <c r="P81" s="20">
        <f t="shared" si="12"/>
        <v>1</v>
      </c>
    </row>
    <row r="82" spans="1:16" ht="12" customHeight="1">
      <c r="A82" s="1"/>
      <c r="B82" s="11"/>
      <c r="C82" s="12" t="s">
        <v>72</v>
      </c>
      <c r="D82" s="19">
        <v>21</v>
      </c>
      <c r="E82" s="19">
        <v>1</v>
      </c>
      <c r="F82" s="19">
        <v>3</v>
      </c>
      <c r="G82" s="19">
        <v>3</v>
      </c>
      <c r="H82" s="19">
        <v>6</v>
      </c>
      <c r="I82" s="19">
        <v>8</v>
      </c>
      <c r="J82" s="19">
        <v>1</v>
      </c>
      <c r="K82" s="19" t="s">
        <v>138</v>
      </c>
      <c r="L82" s="19">
        <v>6</v>
      </c>
      <c r="M82" s="19">
        <v>7</v>
      </c>
      <c r="N82" s="19">
        <v>7</v>
      </c>
      <c r="O82" s="19">
        <v>11</v>
      </c>
      <c r="P82" s="19" t="s">
        <v>138</v>
      </c>
    </row>
    <row r="83" spans="1:16" ht="12" customHeight="1">
      <c r="A83" s="1"/>
      <c r="B83" s="11"/>
      <c r="C83" s="12" t="s">
        <v>73</v>
      </c>
      <c r="D83" s="19">
        <v>29</v>
      </c>
      <c r="E83" s="19">
        <v>8</v>
      </c>
      <c r="F83" s="19">
        <v>5</v>
      </c>
      <c r="G83" s="19">
        <v>5</v>
      </c>
      <c r="H83" s="19">
        <v>9</v>
      </c>
      <c r="I83" s="19">
        <v>2</v>
      </c>
      <c r="J83" s="19">
        <v>31</v>
      </c>
      <c r="K83" s="19">
        <v>1</v>
      </c>
      <c r="L83" s="19">
        <v>59</v>
      </c>
      <c r="M83" s="19">
        <v>19</v>
      </c>
      <c r="N83" s="19">
        <v>20</v>
      </c>
      <c r="O83" s="19">
        <v>15</v>
      </c>
      <c r="P83" s="19" t="s">
        <v>138</v>
      </c>
    </row>
    <row r="84" spans="1:16" ht="12" customHeight="1">
      <c r="A84" s="1"/>
      <c r="B84" s="11"/>
      <c r="C84" s="12" t="s">
        <v>74</v>
      </c>
      <c r="D84" s="19">
        <v>18</v>
      </c>
      <c r="E84" s="19">
        <v>10</v>
      </c>
      <c r="F84" s="19" t="s">
        <v>138</v>
      </c>
      <c r="G84" s="19" t="s">
        <v>138</v>
      </c>
      <c r="H84" s="19">
        <v>4</v>
      </c>
      <c r="I84" s="19">
        <v>4</v>
      </c>
      <c r="J84" s="19">
        <v>4</v>
      </c>
      <c r="K84" s="19" t="s">
        <v>138</v>
      </c>
      <c r="L84" s="19">
        <v>14</v>
      </c>
      <c r="M84" s="19">
        <v>13</v>
      </c>
      <c r="N84" s="19">
        <v>2</v>
      </c>
      <c r="O84" s="19">
        <v>4</v>
      </c>
      <c r="P84" s="19">
        <v>1</v>
      </c>
    </row>
    <row r="85" spans="1:16" ht="12" customHeight="1">
      <c r="A85" s="1"/>
      <c r="B85" s="11"/>
      <c r="C85" s="12" t="s">
        <v>136</v>
      </c>
      <c r="D85" s="19">
        <v>27</v>
      </c>
      <c r="E85" s="19">
        <v>8</v>
      </c>
      <c r="F85" s="19">
        <v>4</v>
      </c>
      <c r="G85" s="19">
        <v>4</v>
      </c>
      <c r="H85" s="19">
        <v>7</v>
      </c>
      <c r="I85" s="19">
        <v>4</v>
      </c>
      <c r="J85" s="19">
        <v>6</v>
      </c>
      <c r="K85" s="19">
        <v>1</v>
      </c>
      <c r="L85" s="19">
        <v>17</v>
      </c>
      <c r="M85" s="19">
        <v>8</v>
      </c>
      <c r="N85" s="19">
        <v>1</v>
      </c>
      <c r="O85" s="19">
        <v>9</v>
      </c>
      <c r="P85" s="19" t="s">
        <v>138</v>
      </c>
    </row>
    <row r="86" spans="1:16" ht="12" customHeight="1">
      <c r="A86" s="1"/>
      <c r="B86" s="28" t="s">
        <v>75</v>
      </c>
      <c r="C86" s="29"/>
      <c r="D86" s="20">
        <f>SUM(D87)</f>
        <v>7</v>
      </c>
      <c r="E86" s="20">
        <f aca="true" t="shared" si="13" ref="E86:P86">SUM(E87)</f>
        <v>2</v>
      </c>
      <c r="F86" s="20">
        <f t="shared" si="13"/>
        <v>3</v>
      </c>
      <c r="G86" s="20" t="s">
        <v>138</v>
      </c>
      <c r="H86" s="20">
        <f t="shared" si="13"/>
        <v>1</v>
      </c>
      <c r="I86" s="20">
        <f t="shared" si="13"/>
        <v>1</v>
      </c>
      <c r="J86" s="20">
        <f t="shared" si="13"/>
        <v>1</v>
      </c>
      <c r="K86" s="20" t="s">
        <v>138</v>
      </c>
      <c r="L86" s="20">
        <f t="shared" si="13"/>
        <v>6</v>
      </c>
      <c r="M86" s="20">
        <f t="shared" si="13"/>
        <v>4</v>
      </c>
      <c r="N86" s="20">
        <f t="shared" si="13"/>
        <v>2</v>
      </c>
      <c r="O86" s="20">
        <f t="shared" si="13"/>
        <v>1</v>
      </c>
      <c r="P86" s="20">
        <f t="shared" si="13"/>
        <v>2</v>
      </c>
    </row>
    <row r="87" spans="1:16" ht="12" customHeight="1">
      <c r="A87" s="1"/>
      <c r="B87" s="11"/>
      <c r="C87" s="12" t="s">
        <v>76</v>
      </c>
      <c r="D87" s="19">
        <v>7</v>
      </c>
      <c r="E87" s="19">
        <v>2</v>
      </c>
      <c r="F87" s="19">
        <v>3</v>
      </c>
      <c r="G87" s="19" t="s">
        <v>138</v>
      </c>
      <c r="H87" s="19">
        <v>1</v>
      </c>
      <c r="I87" s="19">
        <v>1</v>
      </c>
      <c r="J87" s="19">
        <v>1</v>
      </c>
      <c r="K87" s="19" t="s">
        <v>138</v>
      </c>
      <c r="L87" s="19">
        <v>6</v>
      </c>
      <c r="M87" s="19">
        <v>4</v>
      </c>
      <c r="N87" s="19">
        <v>2</v>
      </c>
      <c r="O87" s="19">
        <v>1</v>
      </c>
      <c r="P87" s="19">
        <v>2</v>
      </c>
    </row>
    <row r="88" spans="1:16" ht="12" customHeight="1">
      <c r="A88" s="1"/>
      <c r="B88" s="28" t="s">
        <v>77</v>
      </c>
      <c r="C88" s="29"/>
      <c r="D88" s="20">
        <f>SUM(D89:D93)</f>
        <v>406</v>
      </c>
      <c r="E88" s="20">
        <f aca="true" t="shared" si="14" ref="E88:O88">SUM(E89:E93)</f>
        <v>35</v>
      </c>
      <c r="F88" s="20">
        <f t="shared" si="14"/>
        <v>51</v>
      </c>
      <c r="G88" s="20">
        <f t="shared" si="14"/>
        <v>138</v>
      </c>
      <c r="H88" s="20">
        <f t="shared" si="14"/>
        <v>162</v>
      </c>
      <c r="I88" s="20">
        <f t="shared" si="14"/>
        <v>20</v>
      </c>
      <c r="J88" s="20">
        <f t="shared" si="14"/>
        <v>80</v>
      </c>
      <c r="K88" s="20">
        <f t="shared" si="14"/>
        <v>16</v>
      </c>
      <c r="L88" s="20">
        <f t="shared" si="14"/>
        <v>498</v>
      </c>
      <c r="M88" s="20">
        <f t="shared" si="14"/>
        <v>162</v>
      </c>
      <c r="N88" s="20">
        <f t="shared" si="14"/>
        <v>298</v>
      </c>
      <c r="O88" s="20">
        <f t="shared" si="14"/>
        <v>59</v>
      </c>
      <c r="P88" s="20" t="s">
        <v>138</v>
      </c>
    </row>
    <row r="89" spans="1:16" ht="12" customHeight="1">
      <c r="A89" s="1"/>
      <c r="B89" s="11"/>
      <c r="C89" s="12" t="s">
        <v>78</v>
      </c>
      <c r="D89" s="19">
        <v>210</v>
      </c>
      <c r="E89" s="19">
        <v>24</v>
      </c>
      <c r="F89" s="19">
        <v>19</v>
      </c>
      <c r="G89" s="19">
        <v>75</v>
      </c>
      <c r="H89" s="19">
        <v>90</v>
      </c>
      <c r="I89" s="19">
        <v>2</v>
      </c>
      <c r="J89" s="19">
        <v>38</v>
      </c>
      <c r="K89" s="19" t="s">
        <v>138</v>
      </c>
      <c r="L89" s="19">
        <v>244</v>
      </c>
      <c r="M89" s="19">
        <v>99</v>
      </c>
      <c r="N89" s="19">
        <v>145</v>
      </c>
      <c r="O89" s="19">
        <v>48</v>
      </c>
      <c r="P89" s="19" t="s">
        <v>138</v>
      </c>
    </row>
    <row r="90" spans="1:16" ht="12" customHeight="1">
      <c r="A90" s="1"/>
      <c r="B90" s="11"/>
      <c r="C90" s="12" t="s">
        <v>79</v>
      </c>
      <c r="D90" s="19">
        <v>100</v>
      </c>
      <c r="E90" s="19">
        <v>8</v>
      </c>
      <c r="F90" s="19">
        <v>14</v>
      </c>
      <c r="G90" s="19">
        <v>43</v>
      </c>
      <c r="H90" s="19">
        <v>34</v>
      </c>
      <c r="I90" s="19">
        <v>1</v>
      </c>
      <c r="J90" s="19">
        <v>4</v>
      </c>
      <c r="K90" s="19">
        <v>15</v>
      </c>
      <c r="L90" s="19">
        <v>142</v>
      </c>
      <c r="M90" s="19">
        <v>52</v>
      </c>
      <c r="N90" s="19">
        <v>87</v>
      </c>
      <c r="O90" s="19">
        <v>8</v>
      </c>
      <c r="P90" s="19" t="s">
        <v>138</v>
      </c>
    </row>
    <row r="91" spans="1:16" ht="12" customHeight="1">
      <c r="A91" s="1"/>
      <c r="B91" s="11"/>
      <c r="C91" s="12" t="s">
        <v>80</v>
      </c>
      <c r="D91" s="19">
        <v>56</v>
      </c>
      <c r="E91" s="19">
        <v>2</v>
      </c>
      <c r="F91" s="19">
        <v>10</v>
      </c>
      <c r="G91" s="19">
        <v>10</v>
      </c>
      <c r="H91" s="19">
        <v>30</v>
      </c>
      <c r="I91" s="19">
        <v>4</v>
      </c>
      <c r="J91" s="19">
        <v>26</v>
      </c>
      <c r="K91" s="19" t="s">
        <v>138</v>
      </c>
      <c r="L91" s="19">
        <v>59</v>
      </c>
      <c r="M91" s="19">
        <v>6</v>
      </c>
      <c r="N91" s="19">
        <v>43</v>
      </c>
      <c r="O91" s="19" t="s">
        <v>138</v>
      </c>
      <c r="P91" s="19" t="s">
        <v>138</v>
      </c>
    </row>
    <row r="92" spans="1:16" ht="12" customHeight="1">
      <c r="A92" s="1"/>
      <c r="B92" s="11"/>
      <c r="C92" s="12" t="s">
        <v>81</v>
      </c>
      <c r="D92" s="19">
        <v>14</v>
      </c>
      <c r="E92" s="19">
        <v>1</v>
      </c>
      <c r="F92" s="19">
        <v>4</v>
      </c>
      <c r="G92" s="19">
        <v>5</v>
      </c>
      <c r="H92" s="19">
        <v>2</v>
      </c>
      <c r="I92" s="19">
        <v>2</v>
      </c>
      <c r="J92" s="19">
        <v>2</v>
      </c>
      <c r="K92" s="19" t="s">
        <v>138</v>
      </c>
      <c r="L92" s="19">
        <v>9</v>
      </c>
      <c r="M92" s="19">
        <v>1</v>
      </c>
      <c r="N92" s="19">
        <v>8</v>
      </c>
      <c r="O92" s="19">
        <v>1</v>
      </c>
      <c r="P92" s="19" t="s">
        <v>138</v>
      </c>
    </row>
    <row r="93" spans="1:16" ht="12" customHeight="1">
      <c r="A93" s="1"/>
      <c r="B93" s="11"/>
      <c r="C93" s="12" t="s">
        <v>82</v>
      </c>
      <c r="D93" s="19">
        <v>26</v>
      </c>
      <c r="E93" s="19" t="s">
        <v>137</v>
      </c>
      <c r="F93" s="19">
        <v>4</v>
      </c>
      <c r="G93" s="19">
        <v>5</v>
      </c>
      <c r="H93" s="19">
        <v>6</v>
      </c>
      <c r="I93" s="19">
        <v>11</v>
      </c>
      <c r="J93" s="19">
        <v>10</v>
      </c>
      <c r="K93" s="19">
        <v>1</v>
      </c>
      <c r="L93" s="19">
        <v>44</v>
      </c>
      <c r="M93" s="19">
        <v>4</v>
      </c>
      <c r="N93" s="19">
        <v>15</v>
      </c>
      <c r="O93" s="19">
        <v>2</v>
      </c>
      <c r="P93" s="19" t="s">
        <v>138</v>
      </c>
    </row>
    <row r="94" spans="2:17" ht="12" customHeight="1">
      <c r="B94" s="47" t="s">
        <v>139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3:13" ht="12" customHeight="1">
      <c r="C95" s="13"/>
      <c r="M95" s="1"/>
    </row>
    <row r="96" spans="3:4" ht="12" customHeight="1">
      <c r="C96" s="1"/>
      <c r="D96" s="1"/>
    </row>
    <row r="97" ht="12" customHeight="1">
      <c r="D97" s="1"/>
    </row>
    <row r="98" ht="13.5">
      <c r="C98" s="1"/>
    </row>
  </sheetData>
  <mergeCells count="30">
    <mergeCell ref="B94:Q94"/>
    <mergeCell ref="B22:C22"/>
    <mergeCell ref="H4:H5"/>
    <mergeCell ref="P3:P5"/>
    <mergeCell ref="B76:C76"/>
    <mergeCell ref="B23:C23"/>
    <mergeCell ref="B33:C33"/>
    <mergeCell ref="B38:C38"/>
    <mergeCell ref="B44:C44"/>
    <mergeCell ref="B10:C10"/>
    <mergeCell ref="B3:C5"/>
    <mergeCell ref="B81:C81"/>
    <mergeCell ref="B86:C86"/>
    <mergeCell ref="B88:C88"/>
    <mergeCell ref="B51:C51"/>
    <mergeCell ref="B56:C56"/>
    <mergeCell ref="B58:C58"/>
    <mergeCell ref="B67:C67"/>
    <mergeCell ref="D3:I3"/>
    <mergeCell ref="D4:D5"/>
    <mergeCell ref="E4:E5"/>
    <mergeCell ref="F4:F5"/>
    <mergeCell ref="G4:G5"/>
    <mergeCell ref="I4:I5"/>
    <mergeCell ref="N3:N5"/>
    <mergeCell ref="O3:O5"/>
    <mergeCell ref="J3:J5"/>
    <mergeCell ref="K3:K5"/>
    <mergeCell ref="L3:L5"/>
    <mergeCell ref="M3:M5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rowBreaks count="2" manualBreakCount="2">
    <brk id="37" max="15" man="1"/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2004-02-16T09:40:28Z</cp:lastPrinted>
  <dcterms:created xsi:type="dcterms:W3CDTF">2003-10-21T00:18:29Z</dcterms:created>
  <dcterms:modified xsi:type="dcterms:W3CDTF">2004-02-16T09:40:31Z</dcterms:modified>
  <cp:category/>
  <cp:version/>
  <cp:contentType/>
  <cp:contentStatus/>
</cp:coreProperties>
</file>