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7農業雇用・請負作業等（1）（2）" sheetId="1" r:id="rId1"/>
    <sheet name="7農業雇用・請負作業等（3）" sheetId="2" r:id="rId2"/>
    <sheet name="7農業雇用・請負作業等（4）" sheetId="3" r:id="rId3"/>
    <sheet name="7農業雇用・請負作業等（5）" sheetId="4" r:id="rId4"/>
    <sheet name="7農業雇用・請負作業等（6） " sheetId="5" r:id="rId5"/>
  </sheets>
  <definedNames>
    <definedName name="_xlnm.Print_Area" localSheetId="2">'7農業雇用・請負作業等（4）'!$A$1:$AE$93</definedName>
    <definedName name="_xlnm.Print_Area" localSheetId="4">'7農業雇用・請負作業等（6） '!$A$1:$X$95</definedName>
    <definedName name="_xlnm.Print_Titles" localSheetId="0">'7農業雇用・請負作業等（1）（2）'!$1:$8</definedName>
    <definedName name="_xlnm.Print_Titles" localSheetId="1">'7農業雇用・請負作業等（3）'!$1:$8</definedName>
    <definedName name="_xlnm.Print_Titles" localSheetId="2">'7農業雇用・請負作業等（4）'!$A:$C,'7農業雇用・請負作業等（4）'!$1:$7</definedName>
    <definedName name="_xlnm.Print_Titles" localSheetId="3">'7農業雇用・請負作業等（5）'!$1:$7</definedName>
    <definedName name="_xlnm.Print_Titles" localSheetId="4">'7農業雇用・請負作業等（6） '!$1:$7</definedName>
  </definedNames>
  <calcPr fullCalcOnLoad="1"/>
</workbook>
</file>

<file path=xl/sharedStrings.xml><?xml version="1.0" encoding="utf-8"?>
<sst xmlns="http://schemas.openxmlformats.org/spreadsheetml/2006/main" count="3264" uniqueCount="171">
  <si>
    <t>区分</t>
  </si>
  <si>
    <t>昭</t>
  </si>
  <si>
    <t>50.2.1</t>
  </si>
  <si>
    <t>55.2.1</t>
  </si>
  <si>
    <t>60.2.1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</si>
  <si>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</si>
  <si>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</si>
  <si>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</si>
  <si>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</si>
  <si>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</si>
  <si>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</si>
  <si>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</si>
  <si>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</si>
  <si>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</si>
  <si>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</si>
  <si>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</si>
  <si>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</si>
  <si>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</si>
  <si>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</si>
  <si>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</si>
  <si>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</si>
  <si>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</si>
  <si>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</si>
  <si>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</si>
  <si>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</si>
  <si>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</si>
  <si>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</si>
  <si>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</si>
  <si>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</si>
  <si>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</si>
  <si>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</si>
  <si>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</si>
  <si>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</si>
  <si>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</si>
  <si>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</si>
  <si>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</si>
  <si>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</si>
  <si>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</si>
  <si>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</si>
  <si>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</si>
  <si>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</si>
  <si>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</si>
  <si>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</si>
  <si>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</si>
  <si>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</si>
  <si>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</si>
  <si>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</si>
  <si>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</si>
  <si>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</si>
  <si>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</si>
  <si>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</si>
  <si>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</si>
  <si>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</si>
  <si>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</si>
  <si>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</si>
  <si>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</si>
  <si>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</si>
  <si>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</si>
  <si>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</si>
  <si>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</si>
  <si>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</si>
  <si>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</si>
  <si>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</si>
  <si>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</si>
  <si>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</si>
  <si>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</si>
  <si>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</si>
  <si>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</si>
  <si>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</si>
  <si>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</si>
  <si>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</si>
  <si>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</si>
  <si>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</si>
  <si>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</si>
  <si>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</si>
  <si>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</si>
  <si>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</si>
  <si>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</si>
  <si>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</si>
  <si>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</si>
  <si>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</si>
  <si>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</si>
  <si>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</si>
  <si>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</t>
  </si>
  <si>
    <t>農家数：戸</t>
  </si>
  <si>
    <t>単位：戸</t>
  </si>
  <si>
    <t>面　積：a</t>
  </si>
  <si>
    <t>農家数</t>
  </si>
  <si>
    <t>実農家数</t>
  </si>
  <si>
    <t>（3）農作業をよそに請負わせた農家数と請負わせ面積</t>
  </si>
  <si>
    <t>ア　水稲作</t>
  </si>
  <si>
    <t>イ　水稲作以外</t>
  </si>
  <si>
    <t>稲刈・脱穀</t>
  </si>
  <si>
    <t>面　積</t>
  </si>
  <si>
    <t>育　　　　苗</t>
  </si>
  <si>
    <t>耕　　　　起</t>
  </si>
  <si>
    <t>代　か　き</t>
  </si>
  <si>
    <t>田　　　　植</t>
  </si>
  <si>
    <t>防　　　　除</t>
  </si>
  <si>
    <t>耕起から稲刈
・脱穀までの
全ての作業を
請負わせた
農家数</t>
  </si>
  <si>
    <t>育苗から稲刈
・脱穀までの
全ての作業を
請負わせた
農家数</t>
  </si>
  <si>
    <t>（4）農作業を請負わせた主な相手先別農家数</t>
  </si>
  <si>
    <t>主　に
農　家</t>
  </si>
  <si>
    <t>主　　に
受託組織</t>
  </si>
  <si>
    <t>主　に
農　協</t>
  </si>
  <si>
    <t>主　　に
請負業者</t>
  </si>
  <si>
    <t>稲　刈　・　脱　穀</t>
  </si>
  <si>
    <t>防　　　　　　除</t>
  </si>
  <si>
    <t>田　　　　　　植</t>
  </si>
  <si>
    <t>代　　　か　　　き</t>
  </si>
  <si>
    <t>耕　　　　　　起</t>
  </si>
  <si>
    <t>育　　　　　　苗</t>
  </si>
  <si>
    <t>（5）よその野王作業を請負った農家数と請負面積</t>
  </si>
  <si>
    <t>ア　請負った農家数</t>
  </si>
  <si>
    <t>イ　水稲作の前作業を請負った</t>
  </si>
  <si>
    <t>ウ　水稲作の主な作業を請負った</t>
  </si>
  <si>
    <t>エ　水稲作以外</t>
  </si>
  <si>
    <t>面積</t>
  </si>
  <si>
    <t>実　農
家　数</t>
  </si>
  <si>
    <t>水稲作作　業</t>
  </si>
  <si>
    <t>水稲作
以外の
作　業</t>
  </si>
  <si>
    <t>面　　　積</t>
  </si>
  <si>
    <t>育　　　苗</t>
  </si>
  <si>
    <t>耕　　　起</t>
  </si>
  <si>
    <t>田　　　植</t>
  </si>
  <si>
    <t>防　　　除</t>
  </si>
  <si>
    <t>面　　積</t>
  </si>
  <si>
    <t>（6）農作業の主な請負の形態別農家数</t>
  </si>
  <si>
    <t>個　人
相　対</t>
  </si>
  <si>
    <t>個　人
あっ旋</t>
  </si>
  <si>
    <t>受託組織
などの
仕事で</t>
  </si>
  <si>
    <t>（1）雇用労働雇入れ農家数と人数</t>
  </si>
  <si>
    <t>手間替え・ゆい</t>
  </si>
  <si>
    <t>実人数</t>
  </si>
  <si>
    <t>雇入れた
農家数</t>
  </si>
  <si>
    <t>延べ人数</t>
  </si>
  <si>
    <t>計</t>
  </si>
  <si>
    <t>男</t>
  </si>
  <si>
    <t>女</t>
  </si>
  <si>
    <t>臨時的な
受入れ労
働延べ
人数(4+8+10)</t>
  </si>
  <si>
    <t>機械・施設
の共同
利用組織</t>
  </si>
  <si>
    <t>農作業の
受託組織</t>
  </si>
  <si>
    <t>協   業
経営体</t>
  </si>
  <si>
    <t>（2）農業生産のための組織等への
　　参加農家数</t>
  </si>
  <si>
    <t>手　伝　い</t>
  </si>
  <si>
    <t>農　業　臨　時　雇</t>
  </si>
  <si>
    <t>農　業　年　雇</t>
  </si>
  <si>
    <t>-</t>
  </si>
  <si>
    <t>…</t>
  </si>
  <si>
    <t>-</t>
  </si>
  <si>
    <t>吉岡村</t>
  </si>
  <si>
    <t>赤堀村</t>
  </si>
  <si>
    <t>笠懸村</t>
  </si>
  <si>
    <t>-</t>
  </si>
  <si>
    <t>-</t>
  </si>
  <si>
    <t>…</t>
  </si>
  <si>
    <t>…</t>
  </si>
  <si>
    <t>…</t>
  </si>
  <si>
    <t>-</t>
  </si>
  <si>
    <t>-</t>
  </si>
  <si>
    <t>-</t>
  </si>
  <si>
    <t>…</t>
  </si>
  <si>
    <t>-</t>
  </si>
  <si>
    <t>-</t>
  </si>
  <si>
    <t>-</t>
  </si>
  <si>
    <t>-</t>
  </si>
  <si>
    <t>…</t>
  </si>
  <si>
    <t>-</t>
  </si>
  <si>
    <t>-</t>
  </si>
  <si>
    <t>-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</si>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</sst>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;[Red]\-0\ "/>
  </numFmts>
  <fonts count="7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distributed" vertical="center"/>
    </xf>
    <xf numFmtId="0" fontId="0" fillId="3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" borderId="4" xfId="0" applyFont="1" applyFill="1" applyBorder="1" applyAlignment="1">
      <alignment/>
    </xf>
    <xf numFmtId="0" fontId="6" fillId="0" borderId="0" xfId="0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6" xfId="16" applyFont="1" applyBorder="1" applyAlignment="1">
      <alignment horizontal="right"/>
    </xf>
    <xf numFmtId="38" fontId="0" fillId="0" borderId="0" xfId="16" applyAlignment="1">
      <alignment/>
    </xf>
    <xf numFmtId="38" fontId="4" fillId="0" borderId="6" xfId="16" applyFont="1" applyBorder="1" applyAlignment="1">
      <alignment horizontal="right"/>
    </xf>
    <xf numFmtId="177" fontId="0" fillId="0" borderId="6" xfId="16" applyNumberFormat="1" applyFont="1" applyBorder="1" applyAlignment="1">
      <alignment horizontal="right"/>
    </xf>
    <xf numFmtId="38" fontId="0" fillId="0" borderId="6" xfId="16" applyBorder="1" applyAlignment="1">
      <alignment horizontal="right"/>
    </xf>
    <xf numFmtId="38" fontId="4" fillId="0" borderId="0" xfId="16" applyFont="1" applyAlignment="1">
      <alignment horizontal="right"/>
    </xf>
    <xf numFmtId="38" fontId="4" fillId="0" borderId="5" xfId="16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38" fontId="0" fillId="0" borderId="7" xfId="16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7</xdr:row>
      <xdr:rowOff>142875</xdr:rowOff>
    </xdr:from>
    <xdr:to>
      <xdr:col>6</xdr:col>
      <xdr:colOff>438150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16200000">
          <a:off x="2105025" y="1238250"/>
          <a:ext cx="149542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0</xdr:rowOff>
    </xdr:from>
    <xdr:to>
      <xdr:col>10</xdr:col>
      <xdr:colOff>647700</xdr:colOff>
      <xdr:row>8</xdr:row>
      <xdr:rowOff>66675</xdr:rowOff>
    </xdr:to>
    <xdr:sp>
      <xdr:nvSpPr>
        <xdr:cNvPr id="2" name="AutoShape 3"/>
        <xdr:cNvSpPr>
          <a:spLocks/>
        </xdr:cNvSpPr>
      </xdr:nvSpPr>
      <xdr:spPr>
        <a:xfrm rot="16200000">
          <a:off x="4591050" y="1247775"/>
          <a:ext cx="19621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8</xdr:row>
      <xdr:rowOff>0</xdr:rowOff>
    </xdr:from>
    <xdr:to>
      <xdr:col>14</xdr:col>
      <xdr:colOff>647700</xdr:colOff>
      <xdr:row>8</xdr:row>
      <xdr:rowOff>66675</xdr:rowOff>
    </xdr:to>
    <xdr:sp>
      <xdr:nvSpPr>
        <xdr:cNvPr id="3" name="AutoShape 5"/>
        <xdr:cNvSpPr>
          <a:spLocks/>
        </xdr:cNvSpPr>
      </xdr:nvSpPr>
      <xdr:spPr>
        <a:xfrm rot="16200000">
          <a:off x="7334250" y="1247775"/>
          <a:ext cx="19621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8</xdr:row>
      <xdr:rowOff>0</xdr:rowOff>
    </xdr:from>
    <xdr:to>
      <xdr:col>18</xdr:col>
      <xdr:colOff>647700</xdr:colOff>
      <xdr:row>8</xdr:row>
      <xdr:rowOff>66675</xdr:rowOff>
    </xdr:to>
    <xdr:sp>
      <xdr:nvSpPr>
        <xdr:cNvPr id="4" name="AutoShape 7"/>
        <xdr:cNvSpPr>
          <a:spLocks/>
        </xdr:cNvSpPr>
      </xdr:nvSpPr>
      <xdr:spPr>
        <a:xfrm rot="16200000">
          <a:off x="10077450" y="1247775"/>
          <a:ext cx="19621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8</xdr:row>
      <xdr:rowOff>0</xdr:rowOff>
    </xdr:from>
    <xdr:to>
      <xdr:col>22</xdr:col>
      <xdr:colOff>647700</xdr:colOff>
      <xdr:row>8</xdr:row>
      <xdr:rowOff>66675</xdr:rowOff>
    </xdr:to>
    <xdr:sp>
      <xdr:nvSpPr>
        <xdr:cNvPr id="5" name="AutoShape 9"/>
        <xdr:cNvSpPr>
          <a:spLocks/>
        </xdr:cNvSpPr>
      </xdr:nvSpPr>
      <xdr:spPr>
        <a:xfrm rot="16200000">
          <a:off x="12820650" y="1247775"/>
          <a:ext cx="19621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57150</xdr:colOff>
      <xdr:row>8</xdr:row>
      <xdr:rowOff>0</xdr:rowOff>
    </xdr:from>
    <xdr:to>
      <xdr:col>26</xdr:col>
      <xdr:colOff>647700</xdr:colOff>
      <xdr:row>8</xdr:row>
      <xdr:rowOff>66675</xdr:rowOff>
    </xdr:to>
    <xdr:sp>
      <xdr:nvSpPr>
        <xdr:cNvPr id="6" name="AutoShape 11"/>
        <xdr:cNvSpPr>
          <a:spLocks/>
        </xdr:cNvSpPr>
      </xdr:nvSpPr>
      <xdr:spPr>
        <a:xfrm rot="16200000">
          <a:off x="15563850" y="1247775"/>
          <a:ext cx="19621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57150</xdr:colOff>
      <xdr:row>8</xdr:row>
      <xdr:rowOff>0</xdr:rowOff>
    </xdr:from>
    <xdr:to>
      <xdr:col>30</xdr:col>
      <xdr:colOff>647700</xdr:colOff>
      <xdr:row>8</xdr:row>
      <xdr:rowOff>66675</xdr:rowOff>
    </xdr:to>
    <xdr:sp>
      <xdr:nvSpPr>
        <xdr:cNvPr id="7" name="AutoShape 12"/>
        <xdr:cNvSpPr>
          <a:spLocks/>
        </xdr:cNvSpPr>
      </xdr:nvSpPr>
      <xdr:spPr>
        <a:xfrm rot="16200000">
          <a:off x="18307050" y="1247775"/>
          <a:ext cx="196215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142875</xdr:colOff>
      <xdr:row>8</xdr:row>
      <xdr:rowOff>66675</xdr:rowOff>
    </xdr:from>
    <xdr:to>
      <xdr:col>29</xdr:col>
      <xdr:colOff>523875</xdr:colOff>
      <xdr:row>9</xdr:row>
      <xdr:rowOff>57150</xdr:rowOff>
    </xdr:to>
    <xdr:sp>
      <xdr:nvSpPr>
        <xdr:cNvPr id="8" name="Rectangle 15"/>
        <xdr:cNvSpPr>
          <a:spLocks/>
        </xdr:cNvSpPr>
      </xdr:nvSpPr>
      <xdr:spPr>
        <a:xfrm>
          <a:off x="19078575" y="131445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3115</a:t>
          </a:r>
        </a:p>
      </xdr:txBody>
    </xdr:sp>
    <xdr:clientData/>
  </xdr:twoCellAnchor>
  <xdr:twoCellAnchor>
    <xdr:from>
      <xdr:col>25</xdr:col>
      <xdr:colOff>28575</xdr:colOff>
      <xdr:row>8</xdr:row>
      <xdr:rowOff>66675</xdr:rowOff>
    </xdr:from>
    <xdr:to>
      <xdr:col>25</xdr:col>
      <xdr:colOff>409575</xdr:colOff>
      <xdr:row>9</xdr:row>
      <xdr:rowOff>66675</xdr:rowOff>
    </xdr:to>
    <xdr:sp>
      <xdr:nvSpPr>
        <xdr:cNvPr id="9" name="Rectangle 14"/>
        <xdr:cNvSpPr>
          <a:spLocks/>
        </xdr:cNvSpPr>
      </xdr:nvSpPr>
      <xdr:spPr>
        <a:xfrm>
          <a:off x="16221075" y="1314450"/>
          <a:ext cx="37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2920</a:t>
          </a:r>
        </a:p>
      </xdr:txBody>
    </xdr:sp>
    <xdr:clientData/>
  </xdr:twoCellAnchor>
  <xdr:twoCellAnchor>
    <xdr:from>
      <xdr:col>20</xdr:col>
      <xdr:colOff>647700</xdr:colOff>
      <xdr:row>8</xdr:row>
      <xdr:rowOff>57150</xdr:rowOff>
    </xdr:from>
    <xdr:to>
      <xdr:col>21</xdr:col>
      <xdr:colOff>352425</xdr:colOff>
      <xdr:row>9</xdr:row>
      <xdr:rowOff>47625</xdr:rowOff>
    </xdr:to>
    <xdr:sp>
      <xdr:nvSpPr>
        <xdr:cNvPr id="10" name="Rectangle 13"/>
        <xdr:cNvSpPr>
          <a:spLocks/>
        </xdr:cNvSpPr>
      </xdr:nvSpPr>
      <xdr:spPr>
        <a:xfrm>
          <a:off x="13411200" y="13049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9022</a:t>
          </a:r>
        </a:p>
      </xdr:txBody>
    </xdr:sp>
    <xdr:clientData/>
  </xdr:twoCellAnchor>
  <xdr:twoCellAnchor>
    <xdr:from>
      <xdr:col>5</xdr:col>
      <xdr:colOff>9525</xdr:colOff>
      <xdr:row>8</xdr:row>
      <xdr:rowOff>28575</xdr:rowOff>
    </xdr:from>
    <xdr:to>
      <xdr:col>5</xdr:col>
      <xdr:colOff>390525</xdr:colOff>
      <xdr:row>9</xdr:row>
      <xdr:rowOff>38100</xdr:rowOff>
    </xdr:to>
    <xdr:sp>
      <xdr:nvSpPr>
        <xdr:cNvPr id="11" name="Rectangle 2"/>
        <xdr:cNvSpPr>
          <a:spLocks/>
        </xdr:cNvSpPr>
      </xdr:nvSpPr>
      <xdr:spPr>
        <a:xfrm>
          <a:off x="2486025" y="12763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2360</a:t>
          </a:r>
        </a:p>
      </xdr:txBody>
    </xdr:sp>
    <xdr:clientData/>
  </xdr:twoCellAnchor>
  <xdr:twoCellAnchor>
    <xdr:from>
      <xdr:col>9</xdr:col>
      <xdr:colOff>0</xdr:colOff>
      <xdr:row>8</xdr:row>
      <xdr:rowOff>47625</xdr:rowOff>
    </xdr:from>
    <xdr:to>
      <xdr:col>9</xdr:col>
      <xdr:colOff>390525</xdr:colOff>
      <xdr:row>9</xdr:row>
      <xdr:rowOff>47625</xdr:rowOff>
    </xdr:to>
    <xdr:sp>
      <xdr:nvSpPr>
        <xdr:cNvPr id="12" name="Rectangle 4"/>
        <xdr:cNvSpPr>
          <a:spLocks/>
        </xdr:cNvSpPr>
      </xdr:nvSpPr>
      <xdr:spPr>
        <a:xfrm>
          <a:off x="5219700" y="129540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3824</a:t>
          </a:r>
        </a:p>
      </xdr:txBody>
    </xdr:sp>
    <xdr:clientData/>
  </xdr:twoCellAnchor>
  <xdr:twoCellAnchor>
    <xdr:from>
      <xdr:col>12</xdr:col>
      <xdr:colOff>666750</xdr:colOff>
      <xdr:row>8</xdr:row>
      <xdr:rowOff>47625</xdr:rowOff>
    </xdr:from>
    <xdr:to>
      <xdr:col>13</xdr:col>
      <xdr:colOff>409575</xdr:colOff>
      <xdr:row>9</xdr:row>
      <xdr:rowOff>66675</xdr:rowOff>
    </xdr:to>
    <xdr:sp>
      <xdr:nvSpPr>
        <xdr:cNvPr id="13" name="Rectangle 6"/>
        <xdr:cNvSpPr>
          <a:spLocks/>
        </xdr:cNvSpPr>
      </xdr:nvSpPr>
      <xdr:spPr>
        <a:xfrm>
          <a:off x="7943850" y="1295400"/>
          <a:ext cx="42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1822</a:t>
          </a:r>
        </a:p>
      </xdr:txBody>
    </xdr:sp>
    <xdr:clientData/>
  </xdr:twoCellAnchor>
  <xdr:twoCellAnchor>
    <xdr:from>
      <xdr:col>17</xdr:col>
      <xdr:colOff>28575</xdr:colOff>
      <xdr:row>8</xdr:row>
      <xdr:rowOff>66675</xdr:rowOff>
    </xdr:from>
    <xdr:to>
      <xdr:col>17</xdr:col>
      <xdr:colOff>419100</xdr:colOff>
      <xdr:row>9</xdr:row>
      <xdr:rowOff>57150</xdr:rowOff>
    </xdr:to>
    <xdr:sp>
      <xdr:nvSpPr>
        <xdr:cNvPr id="14" name="Rectangle 8"/>
        <xdr:cNvSpPr>
          <a:spLocks/>
        </xdr:cNvSpPr>
      </xdr:nvSpPr>
      <xdr:spPr>
        <a:xfrm>
          <a:off x="10734675" y="131445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1374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4" max="6" width="9.375" style="0" bestFit="1" customWidth="1"/>
    <col min="7" max="7" width="11.125" style="0" bestFit="1" customWidth="1"/>
    <col min="8" max="8" width="9.875" style="0" bestFit="1" customWidth="1"/>
    <col min="9" max="9" width="11.125" style="0" bestFit="1" customWidth="1"/>
    <col min="10" max="10" width="9.375" style="0" bestFit="1" customWidth="1"/>
    <col min="11" max="11" width="9.875" style="0" bestFit="1" customWidth="1"/>
    <col min="12" max="12" width="9.375" style="0" bestFit="1" customWidth="1"/>
    <col min="13" max="13" width="9.875" style="0" bestFit="1" customWidth="1"/>
    <col min="14" max="14" width="11.125" style="0" bestFit="1" customWidth="1"/>
    <col min="15" max="15" width="9.875" style="0" bestFit="1" customWidth="1"/>
    <col min="16" max="18" width="9.375" style="0" bestFit="1" customWidth="1"/>
  </cols>
  <sheetData>
    <row r="1" spans="1:18" ht="14.25" customHeight="1">
      <c r="A1" s="1"/>
      <c r="B1" s="29" t="s">
        <v>131</v>
      </c>
      <c r="C1" s="37"/>
      <c r="D1" s="37"/>
      <c r="E1" s="37"/>
      <c r="F1" s="30"/>
      <c r="G1" s="30"/>
      <c r="H1" s="30"/>
      <c r="I1" s="2"/>
      <c r="J1" s="2"/>
      <c r="K1" s="2"/>
      <c r="L1" s="2"/>
      <c r="M1" s="2"/>
      <c r="N1" s="2"/>
      <c r="O1" s="29" t="s">
        <v>143</v>
      </c>
      <c r="P1" s="30"/>
      <c r="Q1" s="30"/>
      <c r="R1" s="30"/>
    </row>
    <row r="2" spans="1:3" ht="12" customHeight="1">
      <c r="A2" s="1"/>
      <c r="B2" s="1"/>
      <c r="C2" s="1"/>
    </row>
    <row r="3" spans="1:18" ht="12" customHeight="1">
      <c r="A3" s="1"/>
      <c r="B3" s="38" t="s">
        <v>0</v>
      </c>
      <c r="C3" s="39"/>
      <c r="D3" s="44" t="s">
        <v>146</v>
      </c>
      <c r="E3" s="44"/>
      <c r="F3" s="36" t="s">
        <v>145</v>
      </c>
      <c r="G3" s="36"/>
      <c r="H3" s="36"/>
      <c r="I3" s="36"/>
      <c r="J3" s="36" t="s">
        <v>132</v>
      </c>
      <c r="K3" s="36"/>
      <c r="L3" s="36" t="s">
        <v>144</v>
      </c>
      <c r="M3" s="36"/>
      <c r="N3" s="34" t="s">
        <v>139</v>
      </c>
      <c r="O3" s="31" t="s">
        <v>88</v>
      </c>
      <c r="P3" s="34" t="s">
        <v>140</v>
      </c>
      <c r="Q3" s="34" t="s">
        <v>141</v>
      </c>
      <c r="R3" s="34" t="s">
        <v>142</v>
      </c>
    </row>
    <row r="4" spans="1:18" ht="12" customHeight="1">
      <c r="A4" s="1"/>
      <c r="B4" s="38"/>
      <c r="C4" s="39"/>
      <c r="D4" s="34" t="s">
        <v>134</v>
      </c>
      <c r="E4" s="31" t="s">
        <v>133</v>
      </c>
      <c r="F4" s="34" t="s">
        <v>134</v>
      </c>
      <c r="G4" s="36" t="s">
        <v>135</v>
      </c>
      <c r="H4" s="36"/>
      <c r="I4" s="36"/>
      <c r="J4" s="31" t="s">
        <v>87</v>
      </c>
      <c r="K4" s="31" t="s">
        <v>135</v>
      </c>
      <c r="L4" s="31" t="s">
        <v>87</v>
      </c>
      <c r="M4" s="31" t="s">
        <v>135</v>
      </c>
      <c r="N4" s="32"/>
      <c r="O4" s="32"/>
      <c r="P4" s="32"/>
      <c r="Q4" s="32"/>
      <c r="R4" s="35"/>
    </row>
    <row r="5" spans="1:18" ht="12" customHeight="1">
      <c r="A5" s="1"/>
      <c r="B5" s="38"/>
      <c r="C5" s="39"/>
      <c r="D5" s="32"/>
      <c r="E5" s="32"/>
      <c r="F5" s="32"/>
      <c r="G5" s="31" t="s">
        <v>136</v>
      </c>
      <c r="H5" s="31" t="s">
        <v>137</v>
      </c>
      <c r="I5" s="31" t="s">
        <v>138</v>
      </c>
      <c r="J5" s="32"/>
      <c r="K5" s="32"/>
      <c r="L5" s="32"/>
      <c r="M5" s="32"/>
      <c r="N5" s="32"/>
      <c r="O5" s="32"/>
      <c r="P5" s="32"/>
      <c r="Q5" s="32"/>
      <c r="R5" s="35"/>
    </row>
    <row r="6" spans="1:18" ht="12" customHeight="1">
      <c r="A6" s="1"/>
      <c r="B6" s="38"/>
      <c r="C6" s="3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5"/>
    </row>
    <row r="7" spans="1:18" ht="12" customHeight="1">
      <c r="A7" s="1"/>
      <c r="B7" s="38"/>
      <c r="C7" s="3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2" customHeight="1">
      <c r="A8" s="1"/>
      <c r="B8" s="38"/>
      <c r="C8" s="39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</row>
    <row r="9" spans="1:18" ht="12" customHeight="1">
      <c r="A9" s="1"/>
      <c r="B9" s="4" t="s">
        <v>1</v>
      </c>
      <c r="C9" s="5" t="s">
        <v>2</v>
      </c>
      <c r="D9" s="19">
        <v>53</v>
      </c>
      <c r="E9" s="19">
        <v>104</v>
      </c>
      <c r="F9" s="21">
        <v>22079</v>
      </c>
      <c r="G9" s="24">
        <v>419177</v>
      </c>
      <c r="H9" s="24">
        <v>166758</v>
      </c>
      <c r="I9" s="24">
        <v>252419</v>
      </c>
      <c r="J9" s="24">
        <v>9398</v>
      </c>
      <c r="K9" s="24">
        <v>82557</v>
      </c>
      <c r="L9" s="24">
        <v>9038</v>
      </c>
      <c r="M9" s="24">
        <v>96824</v>
      </c>
      <c r="N9" s="24">
        <v>598558</v>
      </c>
      <c r="O9" s="24" t="s">
        <v>148</v>
      </c>
      <c r="P9" s="24" t="s">
        <v>148</v>
      </c>
      <c r="Q9" s="24" t="s">
        <v>148</v>
      </c>
      <c r="R9" s="24" t="s">
        <v>148</v>
      </c>
    </row>
    <row r="10" spans="1:18" ht="12" customHeight="1">
      <c r="A10" s="1"/>
      <c r="B10" s="6"/>
      <c r="C10" s="7" t="s">
        <v>3</v>
      </c>
      <c r="D10" s="20">
        <v>132</v>
      </c>
      <c r="E10" s="20">
        <v>318</v>
      </c>
      <c r="F10" s="24">
        <v>12125</v>
      </c>
      <c r="G10" s="24">
        <v>279256</v>
      </c>
      <c r="H10" s="24">
        <v>88407</v>
      </c>
      <c r="I10" s="24">
        <v>190849</v>
      </c>
      <c r="J10" s="24">
        <v>3707</v>
      </c>
      <c r="K10" s="24">
        <v>36786</v>
      </c>
      <c r="L10" s="24">
        <v>4809</v>
      </c>
      <c r="M10" s="24">
        <v>59892</v>
      </c>
      <c r="N10" s="24">
        <v>375934</v>
      </c>
      <c r="O10" s="24" t="s">
        <v>148</v>
      </c>
      <c r="P10" s="24" t="s">
        <v>148</v>
      </c>
      <c r="Q10" s="24" t="s">
        <v>148</v>
      </c>
      <c r="R10" s="24" t="s">
        <v>148</v>
      </c>
    </row>
    <row r="11" spans="1:18" s="18" customFormat="1" ht="12" customHeight="1">
      <c r="A11" s="16"/>
      <c r="B11" s="17"/>
      <c r="C11" s="8" t="s">
        <v>4</v>
      </c>
      <c r="D11" s="22">
        <f>SUM(D12,D24,D34,D39,D45,D52,D57,D59,D68,D77,D82,D87,D89)</f>
        <v>129</v>
      </c>
      <c r="E11" s="22">
        <f>SUM(E12,E24,E34,E39,E45,E52,E57,E59,E68,E77,E82,E87,E89)</f>
        <v>242</v>
      </c>
      <c r="F11" s="22">
        <f aca="true" t="shared" si="0" ref="F11:R11">SUM(F12,F24,F34,F39,F45,F52,F57,F59,F68,F77,F82,F87,F89)</f>
        <v>7706</v>
      </c>
      <c r="G11" s="22">
        <f>SUM(G12,G24,G34,G39,G45,G52,G57,G59,G68,G77,G82,G87,G89)</f>
        <v>244436</v>
      </c>
      <c r="H11" s="22">
        <f t="shared" si="0"/>
        <v>61160</v>
      </c>
      <c r="I11" s="22">
        <f t="shared" si="0"/>
        <v>183006</v>
      </c>
      <c r="J11" s="22">
        <f t="shared" si="0"/>
        <v>2585</v>
      </c>
      <c r="K11" s="22">
        <f t="shared" si="0"/>
        <v>33524</v>
      </c>
      <c r="L11" s="22">
        <f t="shared" si="0"/>
        <v>5491</v>
      </c>
      <c r="M11" s="22">
        <f t="shared" si="0"/>
        <v>87256</v>
      </c>
      <c r="N11" s="22">
        <f t="shared" si="0"/>
        <v>365946</v>
      </c>
      <c r="O11" s="22">
        <f t="shared" si="0"/>
        <v>10890</v>
      </c>
      <c r="P11" s="22">
        <f t="shared" si="0"/>
        <v>8779</v>
      </c>
      <c r="Q11" s="22">
        <f t="shared" si="0"/>
        <v>2269</v>
      </c>
      <c r="R11" s="22">
        <f t="shared" si="0"/>
        <v>277</v>
      </c>
    </row>
    <row r="12" spans="1:18" s="18" customFormat="1" ht="12" customHeight="1">
      <c r="A12" s="16"/>
      <c r="B12" s="42" t="s">
        <v>5</v>
      </c>
      <c r="C12" s="42"/>
      <c r="D12" s="22">
        <f>SUM(D13:D23)</f>
        <v>44</v>
      </c>
      <c r="E12" s="22">
        <f aca="true" t="shared" si="1" ref="E12:R12">SUM(E13:E23)</f>
        <v>84</v>
      </c>
      <c r="F12" s="22">
        <f t="shared" si="1"/>
        <v>2272</v>
      </c>
      <c r="G12" s="22">
        <f t="shared" si="1"/>
        <v>58318</v>
      </c>
      <c r="H12" s="22">
        <f t="shared" si="1"/>
        <v>17131</v>
      </c>
      <c r="I12" s="22">
        <f t="shared" si="1"/>
        <v>41187</v>
      </c>
      <c r="J12" s="22">
        <f t="shared" si="1"/>
        <v>698</v>
      </c>
      <c r="K12" s="22">
        <f t="shared" si="1"/>
        <v>8280</v>
      </c>
      <c r="L12" s="22">
        <f t="shared" si="1"/>
        <v>1928</v>
      </c>
      <c r="M12" s="22">
        <f t="shared" si="1"/>
        <v>30109</v>
      </c>
      <c r="N12" s="22">
        <f t="shared" si="1"/>
        <v>96707</v>
      </c>
      <c r="O12" s="22">
        <f t="shared" si="1"/>
        <v>3476</v>
      </c>
      <c r="P12" s="22">
        <f t="shared" si="1"/>
        <v>2838</v>
      </c>
      <c r="Q12" s="22">
        <f t="shared" si="1"/>
        <v>603</v>
      </c>
      <c r="R12" s="22">
        <f t="shared" si="1"/>
        <v>96</v>
      </c>
    </row>
    <row r="13" spans="1:18" ht="12" customHeight="1">
      <c r="A13" s="1"/>
      <c r="B13" s="9"/>
      <c r="C13" s="10" t="s">
        <v>6</v>
      </c>
      <c r="D13" s="20">
        <v>18</v>
      </c>
      <c r="E13" s="20">
        <v>34</v>
      </c>
      <c r="F13" s="24">
        <v>458</v>
      </c>
      <c r="G13" s="24">
        <v>9872</v>
      </c>
      <c r="H13" s="24">
        <v>3145</v>
      </c>
      <c r="I13" s="24">
        <v>6727</v>
      </c>
      <c r="J13" s="24">
        <v>142</v>
      </c>
      <c r="K13" s="24">
        <v>1564</v>
      </c>
      <c r="L13" s="24">
        <v>433</v>
      </c>
      <c r="M13" s="24">
        <v>7287</v>
      </c>
      <c r="N13" s="24">
        <v>18723</v>
      </c>
      <c r="O13" s="24">
        <v>1251</v>
      </c>
      <c r="P13" s="24">
        <v>925</v>
      </c>
      <c r="Q13" s="24">
        <v>342</v>
      </c>
      <c r="R13" s="24">
        <v>2</v>
      </c>
    </row>
    <row r="14" spans="1:18" ht="12" customHeight="1">
      <c r="A14" s="1"/>
      <c r="B14" s="9"/>
      <c r="C14" s="10" t="s">
        <v>7</v>
      </c>
      <c r="D14" s="20">
        <v>3</v>
      </c>
      <c r="E14" s="20">
        <v>9</v>
      </c>
      <c r="F14" s="24">
        <v>183</v>
      </c>
      <c r="G14" s="24">
        <v>3136</v>
      </c>
      <c r="H14" s="24">
        <v>927</v>
      </c>
      <c r="I14" s="24">
        <v>2209</v>
      </c>
      <c r="J14" s="24">
        <v>36</v>
      </c>
      <c r="K14" s="24">
        <v>288</v>
      </c>
      <c r="L14" s="24">
        <v>296</v>
      </c>
      <c r="M14" s="24">
        <v>3188</v>
      </c>
      <c r="N14" s="24">
        <v>6612</v>
      </c>
      <c r="O14" s="24">
        <v>369</v>
      </c>
      <c r="P14" s="24">
        <v>346</v>
      </c>
      <c r="Q14" s="24">
        <v>29</v>
      </c>
      <c r="R14" s="24">
        <v>1</v>
      </c>
    </row>
    <row r="15" spans="1:18" ht="12" customHeight="1">
      <c r="A15" s="1"/>
      <c r="B15" s="9"/>
      <c r="C15" s="10" t="s">
        <v>8</v>
      </c>
      <c r="D15" s="20">
        <v>2</v>
      </c>
      <c r="E15" s="20">
        <v>5</v>
      </c>
      <c r="F15" s="24">
        <v>108</v>
      </c>
      <c r="G15" s="24">
        <v>2301</v>
      </c>
      <c r="H15" s="24">
        <v>717</v>
      </c>
      <c r="I15" s="24">
        <v>1584</v>
      </c>
      <c r="J15" s="24">
        <v>27</v>
      </c>
      <c r="K15" s="24">
        <v>163</v>
      </c>
      <c r="L15" s="24">
        <v>48</v>
      </c>
      <c r="M15" s="24">
        <v>812</v>
      </c>
      <c r="N15" s="24">
        <v>3276</v>
      </c>
      <c r="O15" s="24">
        <v>8</v>
      </c>
      <c r="P15" s="24">
        <v>6</v>
      </c>
      <c r="Q15" s="24">
        <v>2</v>
      </c>
      <c r="R15" s="24" t="s">
        <v>149</v>
      </c>
    </row>
    <row r="16" spans="1:18" ht="12" customHeight="1">
      <c r="A16" s="1"/>
      <c r="B16" s="9"/>
      <c r="C16" s="10" t="s">
        <v>9</v>
      </c>
      <c r="D16" s="20">
        <v>3</v>
      </c>
      <c r="E16" s="20">
        <v>6</v>
      </c>
      <c r="F16" s="24">
        <v>81</v>
      </c>
      <c r="G16" s="24">
        <v>1463</v>
      </c>
      <c r="H16" s="24">
        <v>388</v>
      </c>
      <c r="I16" s="24">
        <v>1075</v>
      </c>
      <c r="J16" s="24">
        <v>24</v>
      </c>
      <c r="K16" s="24">
        <v>188</v>
      </c>
      <c r="L16" s="24">
        <v>109</v>
      </c>
      <c r="M16" s="24">
        <v>1069</v>
      </c>
      <c r="N16" s="24">
        <v>2720</v>
      </c>
      <c r="O16" s="24">
        <v>159</v>
      </c>
      <c r="P16" s="24">
        <v>121</v>
      </c>
      <c r="Q16" s="24">
        <v>38</v>
      </c>
      <c r="R16" s="24" t="s">
        <v>149</v>
      </c>
    </row>
    <row r="17" spans="1:18" ht="12" customHeight="1">
      <c r="A17" s="1"/>
      <c r="B17" s="9"/>
      <c r="C17" s="10" t="s">
        <v>10</v>
      </c>
      <c r="D17" s="20">
        <v>3</v>
      </c>
      <c r="E17" s="20">
        <v>3</v>
      </c>
      <c r="F17" s="24">
        <v>257</v>
      </c>
      <c r="G17" s="24">
        <v>7097</v>
      </c>
      <c r="H17" s="24">
        <v>2431</v>
      </c>
      <c r="I17" s="24">
        <v>4666</v>
      </c>
      <c r="J17" s="24">
        <v>38</v>
      </c>
      <c r="K17" s="24">
        <v>451</v>
      </c>
      <c r="L17" s="24">
        <v>176</v>
      </c>
      <c r="M17" s="24">
        <v>2852</v>
      </c>
      <c r="N17" s="24">
        <v>10400</v>
      </c>
      <c r="O17" s="24">
        <v>219</v>
      </c>
      <c r="P17" s="24">
        <v>177</v>
      </c>
      <c r="Q17" s="24">
        <v>18</v>
      </c>
      <c r="R17" s="24">
        <v>26</v>
      </c>
    </row>
    <row r="18" spans="1:18" ht="12" customHeight="1">
      <c r="A18" s="1"/>
      <c r="B18" s="9"/>
      <c r="C18" s="10" t="s">
        <v>11</v>
      </c>
      <c r="D18" s="20">
        <v>1</v>
      </c>
      <c r="E18" s="20">
        <v>1</v>
      </c>
      <c r="F18" s="24">
        <v>334</v>
      </c>
      <c r="G18" s="24">
        <v>9283</v>
      </c>
      <c r="H18" s="24">
        <v>1452</v>
      </c>
      <c r="I18" s="24">
        <v>7831</v>
      </c>
      <c r="J18" s="24">
        <v>124</v>
      </c>
      <c r="K18" s="24">
        <v>977</v>
      </c>
      <c r="L18" s="24">
        <v>166</v>
      </c>
      <c r="M18" s="24">
        <v>2368</v>
      </c>
      <c r="N18" s="24">
        <v>12628</v>
      </c>
      <c r="O18" s="24">
        <v>216</v>
      </c>
      <c r="P18" s="24">
        <v>199</v>
      </c>
      <c r="Q18" s="24">
        <v>14</v>
      </c>
      <c r="R18" s="24">
        <v>11</v>
      </c>
    </row>
    <row r="19" spans="1:18" ht="12" customHeight="1">
      <c r="A19" s="1"/>
      <c r="B19" s="9"/>
      <c r="C19" s="10" t="s">
        <v>12</v>
      </c>
      <c r="D19" s="20">
        <v>4</v>
      </c>
      <c r="E19" s="20">
        <v>7</v>
      </c>
      <c r="F19" s="24">
        <v>109</v>
      </c>
      <c r="G19" s="24">
        <v>2947</v>
      </c>
      <c r="H19" s="24">
        <v>1371</v>
      </c>
      <c r="I19" s="24">
        <v>1576</v>
      </c>
      <c r="J19" s="24">
        <v>151</v>
      </c>
      <c r="K19" s="24">
        <v>2802</v>
      </c>
      <c r="L19" s="24">
        <v>69</v>
      </c>
      <c r="M19" s="24">
        <v>905</v>
      </c>
      <c r="N19" s="24">
        <v>6654</v>
      </c>
      <c r="O19" s="24">
        <v>123</v>
      </c>
      <c r="P19" s="24">
        <v>120</v>
      </c>
      <c r="Q19" s="24" t="s">
        <v>149</v>
      </c>
      <c r="R19" s="24">
        <v>3</v>
      </c>
    </row>
    <row r="20" spans="1:18" ht="12" customHeight="1">
      <c r="A20" s="1"/>
      <c r="B20" s="9"/>
      <c r="C20" s="10" t="s">
        <v>13</v>
      </c>
      <c r="D20" s="20">
        <v>2</v>
      </c>
      <c r="E20" s="20">
        <v>4</v>
      </c>
      <c r="F20" s="24">
        <v>94</v>
      </c>
      <c r="G20" s="24">
        <v>1992</v>
      </c>
      <c r="H20" s="24">
        <v>760</v>
      </c>
      <c r="I20" s="24">
        <v>1232</v>
      </c>
      <c r="J20" s="24">
        <v>47</v>
      </c>
      <c r="K20" s="24">
        <v>530</v>
      </c>
      <c r="L20" s="24">
        <v>72</v>
      </c>
      <c r="M20" s="24">
        <v>838</v>
      </c>
      <c r="N20" s="24">
        <v>3360</v>
      </c>
      <c r="O20" s="24">
        <v>485</v>
      </c>
      <c r="P20" s="24">
        <v>346</v>
      </c>
      <c r="Q20" s="24">
        <v>102</v>
      </c>
      <c r="R20" s="24">
        <v>43</v>
      </c>
    </row>
    <row r="21" spans="1:18" ht="12" customHeight="1">
      <c r="A21" s="1"/>
      <c r="B21" s="9"/>
      <c r="C21" s="10" t="s">
        <v>14</v>
      </c>
      <c r="D21" s="20">
        <v>2</v>
      </c>
      <c r="E21" s="20">
        <v>6</v>
      </c>
      <c r="F21" s="24">
        <v>197</v>
      </c>
      <c r="G21" s="24">
        <v>5198</v>
      </c>
      <c r="H21" s="24">
        <v>958</v>
      </c>
      <c r="I21" s="24">
        <v>4240</v>
      </c>
      <c r="J21" s="24">
        <v>18</v>
      </c>
      <c r="K21" s="24">
        <v>138</v>
      </c>
      <c r="L21" s="24">
        <v>139</v>
      </c>
      <c r="M21" s="24">
        <v>2053</v>
      </c>
      <c r="N21" s="24">
        <v>7389</v>
      </c>
      <c r="O21" s="24">
        <v>370</v>
      </c>
      <c r="P21" s="24">
        <v>329</v>
      </c>
      <c r="Q21" s="24">
        <v>41</v>
      </c>
      <c r="R21" s="24">
        <v>5</v>
      </c>
    </row>
    <row r="22" spans="1:18" ht="12" customHeight="1">
      <c r="A22" s="1"/>
      <c r="B22" s="9"/>
      <c r="C22" s="10" t="s">
        <v>15</v>
      </c>
      <c r="D22" s="20">
        <v>3</v>
      </c>
      <c r="E22" s="20">
        <v>3</v>
      </c>
      <c r="F22" s="24">
        <v>245</v>
      </c>
      <c r="G22" s="24">
        <v>9506</v>
      </c>
      <c r="H22" s="24">
        <v>2399</v>
      </c>
      <c r="I22" s="24">
        <v>7107</v>
      </c>
      <c r="J22" s="24">
        <v>47</v>
      </c>
      <c r="K22" s="24">
        <v>556</v>
      </c>
      <c r="L22" s="24">
        <v>227</v>
      </c>
      <c r="M22" s="24">
        <v>6562</v>
      </c>
      <c r="N22" s="24">
        <v>16624</v>
      </c>
      <c r="O22" s="24">
        <v>156</v>
      </c>
      <c r="P22" s="24">
        <v>152</v>
      </c>
      <c r="Q22" s="24">
        <v>3</v>
      </c>
      <c r="R22" s="24">
        <v>4</v>
      </c>
    </row>
    <row r="23" spans="1:18" ht="12" customHeight="1">
      <c r="A23" s="1"/>
      <c r="B23" s="9"/>
      <c r="C23" s="10" t="s">
        <v>16</v>
      </c>
      <c r="D23" s="20">
        <v>3</v>
      </c>
      <c r="E23" s="20">
        <v>6</v>
      </c>
      <c r="F23" s="24">
        <v>206</v>
      </c>
      <c r="G23" s="24">
        <v>5523</v>
      </c>
      <c r="H23" s="24">
        <v>2583</v>
      </c>
      <c r="I23" s="24">
        <v>2940</v>
      </c>
      <c r="J23" s="24">
        <v>44</v>
      </c>
      <c r="K23" s="24">
        <v>623</v>
      </c>
      <c r="L23" s="24">
        <v>193</v>
      </c>
      <c r="M23" s="24">
        <v>2175</v>
      </c>
      <c r="N23" s="24">
        <v>8321</v>
      </c>
      <c r="O23" s="24">
        <v>120</v>
      </c>
      <c r="P23" s="24">
        <v>117</v>
      </c>
      <c r="Q23" s="24">
        <v>14</v>
      </c>
      <c r="R23" s="24">
        <v>1</v>
      </c>
    </row>
    <row r="24" spans="1:18" s="18" customFormat="1" ht="12" customHeight="1">
      <c r="A24" s="16"/>
      <c r="B24" s="43" t="s">
        <v>17</v>
      </c>
      <c r="C24" s="43"/>
      <c r="D24" s="22">
        <f>SUM(D25:D33)</f>
        <v>21</v>
      </c>
      <c r="E24" s="22">
        <f aca="true" t="shared" si="2" ref="E24:R24">SUM(E25:E33)</f>
        <v>44</v>
      </c>
      <c r="F24" s="22">
        <f t="shared" si="2"/>
        <v>986</v>
      </c>
      <c r="G24" s="22">
        <f t="shared" si="2"/>
        <v>32743</v>
      </c>
      <c r="H24" s="22">
        <f t="shared" si="2"/>
        <v>6644</v>
      </c>
      <c r="I24" s="22">
        <f t="shared" si="2"/>
        <v>26099</v>
      </c>
      <c r="J24" s="22">
        <f t="shared" si="2"/>
        <v>249</v>
      </c>
      <c r="K24" s="22">
        <f t="shared" si="2"/>
        <v>3173</v>
      </c>
      <c r="L24" s="22">
        <f t="shared" si="2"/>
        <v>513</v>
      </c>
      <c r="M24" s="22">
        <f t="shared" si="2"/>
        <v>10026</v>
      </c>
      <c r="N24" s="22">
        <f t="shared" si="2"/>
        <v>45942</v>
      </c>
      <c r="O24" s="22">
        <f t="shared" si="2"/>
        <v>2108</v>
      </c>
      <c r="P24" s="22">
        <f t="shared" si="2"/>
        <v>962</v>
      </c>
      <c r="Q24" s="22">
        <f t="shared" si="2"/>
        <v>1403</v>
      </c>
      <c r="R24" s="22">
        <f t="shared" si="2"/>
        <v>35</v>
      </c>
    </row>
    <row r="25" spans="1:18" ht="12" customHeight="1">
      <c r="A25" s="1"/>
      <c r="B25" s="9"/>
      <c r="C25" s="10" t="s">
        <v>18</v>
      </c>
      <c r="D25" s="20">
        <v>1</v>
      </c>
      <c r="E25" s="20">
        <v>1</v>
      </c>
      <c r="F25" s="24">
        <v>88</v>
      </c>
      <c r="G25" s="24">
        <v>1740</v>
      </c>
      <c r="H25" s="24">
        <v>577</v>
      </c>
      <c r="I25" s="24">
        <v>1163</v>
      </c>
      <c r="J25" s="24">
        <v>23</v>
      </c>
      <c r="K25" s="24">
        <v>232</v>
      </c>
      <c r="L25" s="24">
        <v>53</v>
      </c>
      <c r="M25" s="24">
        <v>711</v>
      </c>
      <c r="N25" s="24">
        <v>2683</v>
      </c>
      <c r="O25" s="24">
        <v>49</v>
      </c>
      <c r="P25" s="24">
        <v>43</v>
      </c>
      <c r="Q25" s="24" t="s">
        <v>149</v>
      </c>
      <c r="R25" s="24">
        <v>6</v>
      </c>
    </row>
    <row r="26" spans="1:18" ht="12" customHeight="1">
      <c r="A26" s="1"/>
      <c r="B26" s="9"/>
      <c r="C26" s="10" t="s">
        <v>19</v>
      </c>
      <c r="D26" s="20">
        <v>1</v>
      </c>
      <c r="E26" s="20">
        <v>1</v>
      </c>
      <c r="F26" s="24">
        <v>173</v>
      </c>
      <c r="G26" s="24">
        <v>5942</v>
      </c>
      <c r="H26" s="24">
        <v>964</v>
      </c>
      <c r="I26" s="24">
        <v>4978</v>
      </c>
      <c r="J26" s="24">
        <v>37</v>
      </c>
      <c r="K26" s="24">
        <v>611</v>
      </c>
      <c r="L26" s="24">
        <v>83</v>
      </c>
      <c r="M26" s="24">
        <v>1271</v>
      </c>
      <c r="N26" s="24">
        <v>7824</v>
      </c>
      <c r="O26" s="24">
        <v>125</v>
      </c>
      <c r="P26" s="24">
        <v>96</v>
      </c>
      <c r="Q26" s="24">
        <v>3</v>
      </c>
      <c r="R26" s="24">
        <v>26</v>
      </c>
    </row>
    <row r="27" spans="1:18" ht="12" customHeight="1">
      <c r="A27" s="1"/>
      <c r="B27" s="9"/>
      <c r="C27" s="10" t="s">
        <v>20</v>
      </c>
      <c r="D27" s="20">
        <v>3</v>
      </c>
      <c r="E27" s="20">
        <v>7</v>
      </c>
      <c r="F27" s="24">
        <v>136</v>
      </c>
      <c r="G27" s="24">
        <v>4554</v>
      </c>
      <c r="H27" s="24">
        <v>507</v>
      </c>
      <c r="I27" s="24">
        <v>4047</v>
      </c>
      <c r="J27" s="24">
        <v>39</v>
      </c>
      <c r="K27" s="24">
        <v>506</v>
      </c>
      <c r="L27" s="24">
        <v>82</v>
      </c>
      <c r="M27" s="24">
        <v>3878</v>
      </c>
      <c r="N27" s="24">
        <v>8938</v>
      </c>
      <c r="O27" s="24">
        <v>61</v>
      </c>
      <c r="P27" s="24">
        <v>59</v>
      </c>
      <c r="Q27" s="24">
        <v>2</v>
      </c>
      <c r="R27" s="24">
        <v>1</v>
      </c>
    </row>
    <row r="28" spans="1:18" ht="12" customHeight="1">
      <c r="A28" s="1"/>
      <c r="B28" s="9"/>
      <c r="C28" s="10" t="s">
        <v>21</v>
      </c>
      <c r="D28" s="20">
        <v>6</v>
      </c>
      <c r="E28" s="20">
        <v>19</v>
      </c>
      <c r="F28" s="24">
        <v>96</v>
      </c>
      <c r="G28" s="24">
        <v>4748</v>
      </c>
      <c r="H28" s="24">
        <v>676</v>
      </c>
      <c r="I28" s="24">
        <v>4072</v>
      </c>
      <c r="J28" s="24">
        <v>40</v>
      </c>
      <c r="K28" s="24">
        <v>167</v>
      </c>
      <c r="L28" s="24">
        <v>76</v>
      </c>
      <c r="M28" s="24">
        <v>750</v>
      </c>
      <c r="N28" s="24">
        <v>5665</v>
      </c>
      <c r="O28" s="24">
        <v>275</v>
      </c>
      <c r="P28" s="24">
        <v>274</v>
      </c>
      <c r="Q28" s="24">
        <v>3</v>
      </c>
      <c r="R28" s="24">
        <v>1</v>
      </c>
    </row>
    <row r="29" spans="1:18" ht="12" customHeight="1">
      <c r="A29" s="1"/>
      <c r="B29" s="9"/>
      <c r="C29" s="10" t="s">
        <v>22</v>
      </c>
      <c r="D29" s="20">
        <v>2</v>
      </c>
      <c r="E29" s="20">
        <v>5</v>
      </c>
      <c r="F29" s="24">
        <v>127</v>
      </c>
      <c r="G29" s="24">
        <v>3628</v>
      </c>
      <c r="H29" s="24">
        <v>1089</v>
      </c>
      <c r="I29" s="24">
        <v>2539</v>
      </c>
      <c r="J29" s="24">
        <v>33</v>
      </c>
      <c r="K29" s="24">
        <v>604</v>
      </c>
      <c r="L29" s="24">
        <v>73</v>
      </c>
      <c r="M29" s="24">
        <v>1174</v>
      </c>
      <c r="N29" s="24">
        <v>5406</v>
      </c>
      <c r="O29" s="24">
        <v>854</v>
      </c>
      <c r="P29" s="24">
        <v>306</v>
      </c>
      <c r="Q29" s="24">
        <v>832</v>
      </c>
      <c r="R29" s="24" t="s">
        <v>149</v>
      </c>
    </row>
    <row r="30" spans="1:18" ht="12" customHeight="1">
      <c r="A30" s="1"/>
      <c r="B30" s="9"/>
      <c r="C30" s="10" t="s">
        <v>23</v>
      </c>
      <c r="D30" s="20">
        <v>3</v>
      </c>
      <c r="E30" s="20">
        <v>3</v>
      </c>
      <c r="F30" s="24">
        <v>107</v>
      </c>
      <c r="G30" s="24">
        <v>3006</v>
      </c>
      <c r="H30" s="24">
        <v>700</v>
      </c>
      <c r="I30" s="24">
        <v>2306</v>
      </c>
      <c r="J30" s="24">
        <v>13</v>
      </c>
      <c r="K30" s="24">
        <v>153</v>
      </c>
      <c r="L30" s="24">
        <v>58</v>
      </c>
      <c r="M30" s="24">
        <v>738</v>
      </c>
      <c r="N30" s="24">
        <v>3897</v>
      </c>
      <c r="O30" s="24">
        <v>539</v>
      </c>
      <c r="P30" s="24">
        <v>1</v>
      </c>
      <c r="Q30" s="24">
        <v>539</v>
      </c>
      <c r="R30" s="24" t="s">
        <v>149</v>
      </c>
    </row>
    <row r="31" spans="1:18" ht="12" customHeight="1">
      <c r="A31" s="1"/>
      <c r="B31" s="9"/>
      <c r="C31" s="10" t="s">
        <v>24</v>
      </c>
      <c r="D31" s="20">
        <v>4</v>
      </c>
      <c r="E31" s="20">
        <v>7</v>
      </c>
      <c r="F31" s="24">
        <v>189</v>
      </c>
      <c r="G31" s="24">
        <v>7446</v>
      </c>
      <c r="H31" s="24">
        <v>1572</v>
      </c>
      <c r="I31" s="24">
        <v>5874</v>
      </c>
      <c r="J31" s="24">
        <v>53</v>
      </c>
      <c r="K31" s="24">
        <v>783</v>
      </c>
      <c r="L31" s="24">
        <v>54</v>
      </c>
      <c r="M31" s="24">
        <v>1313</v>
      </c>
      <c r="N31" s="24">
        <v>9542</v>
      </c>
      <c r="O31" s="24">
        <v>102</v>
      </c>
      <c r="P31" s="24">
        <v>99</v>
      </c>
      <c r="Q31" s="24">
        <v>4</v>
      </c>
      <c r="R31" s="24">
        <v>1</v>
      </c>
    </row>
    <row r="32" spans="1:18" ht="12" customHeight="1">
      <c r="A32" s="1"/>
      <c r="B32" s="9"/>
      <c r="C32" s="10" t="s">
        <v>25</v>
      </c>
      <c r="D32" s="20">
        <v>1</v>
      </c>
      <c r="E32" s="20">
        <v>1</v>
      </c>
      <c r="F32" s="24">
        <v>37</v>
      </c>
      <c r="G32" s="24">
        <v>993</v>
      </c>
      <c r="H32" s="24">
        <v>274</v>
      </c>
      <c r="I32" s="24">
        <v>719</v>
      </c>
      <c r="J32" s="24">
        <v>3</v>
      </c>
      <c r="K32" s="24">
        <v>14</v>
      </c>
      <c r="L32" s="24">
        <v>18</v>
      </c>
      <c r="M32" s="24">
        <v>105</v>
      </c>
      <c r="N32" s="24">
        <v>1112</v>
      </c>
      <c r="O32" s="24">
        <v>102</v>
      </c>
      <c r="P32" s="24">
        <v>84</v>
      </c>
      <c r="Q32" s="24">
        <v>19</v>
      </c>
      <c r="R32" s="24" t="s">
        <v>149</v>
      </c>
    </row>
    <row r="33" spans="1:18" ht="12" customHeight="1">
      <c r="A33" s="1"/>
      <c r="B33" s="9"/>
      <c r="C33" s="10" t="s">
        <v>26</v>
      </c>
      <c r="D33" s="20" t="s">
        <v>147</v>
      </c>
      <c r="E33" s="20" t="s">
        <v>147</v>
      </c>
      <c r="F33" s="24">
        <v>33</v>
      </c>
      <c r="G33" s="24">
        <v>686</v>
      </c>
      <c r="H33" s="24">
        <v>285</v>
      </c>
      <c r="I33" s="24">
        <v>401</v>
      </c>
      <c r="J33" s="24">
        <v>8</v>
      </c>
      <c r="K33" s="24">
        <v>103</v>
      </c>
      <c r="L33" s="24">
        <v>16</v>
      </c>
      <c r="M33" s="24">
        <v>86</v>
      </c>
      <c r="N33" s="24">
        <v>875</v>
      </c>
      <c r="O33" s="24">
        <v>1</v>
      </c>
      <c r="P33" s="24" t="s">
        <v>149</v>
      </c>
      <c r="Q33" s="24">
        <v>1</v>
      </c>
      <c r="R33" s="24" t="s">
        <v>149</v>
      </c>
    </row>
    <row r="34" spans="1:18" s="18" customFormat="1" ht="12" customHeight="1">
      <c r="A34" s="16"/>
      <c r="B34" s="40" t="s">
        <v>27</v>
      </c>
      <c r="C34" s="41"/>
      <c r="D34" s="22">
        <f>SUM(D35:D38)</f>
        <v>12</v>
      </c>
      <c r="E34" s="22">
        <f aca="true" t="shared" si="3" ref="E34:R34">SUM(E35:E38)</f>
        <v>17</v>
      </c>
      <c r="F34" s="22">
        <f t="shared" si="3"/>
        <v>653</v>
      </c>
      <c r="G34" s="22">
        <f t="shared" si="3"/>
        <v>23114</v>
      </c>
      <c r="H34" s="22">
        <f t="shared" si="3"/>
        <v>5111</v>
      </c>
      <c r="I34" s="22">
        <f t="shared" si="3"/>
        <v>18003</v>
      </c>
      <c r="J34" s="22">
        <f t="shared" si="3"/>
        <v>151</v>
      </c>
      <c r="K34" s="22">
        <f t="shared" si="3"/>
        <v>1432</v>
      </c>
      <c r="L34" s="22">
        <f t="shared" si="3"/>
        <v>419</v>
      </c>
      <c r="M34" s="22">
        <f>SUM(M35:M38)</f>
        <v>6502</v>
      </c>
      <c r="N34" s="22">
        <f t="shared" si="3"/>
        <v>32048</v>
      </c>
      <c r="O34" s="22">
        <f t="shared" si="3"/>
        <v>1042</v>
      </c>
      <c r="P34" s="22">
        <f t="shared" si="3"/>
        <v>1010</v>
      </c>
      <c r="Q34" s="22">
        <f t="shared" si="3"/>
        <v>35</v>
      </c>
      <c r="R34" s="22">
        <f t="shared" si="3"/>
        <v>10</v>
      </c>
    </row>
    <row r="35" spans="1:18" ht="12" customHeight="1">
      <c r="A35" s="1"/>
      <c r="B35" s="9"/>
      <c r="C35" s="10" t="s">
        <v>28</v>
      </c>
      <c r="D35" s="20">
        <v>3</v>
      </c>
      <c r="E35" s="20">
        <v>7</v>
      </c>
      <c r="F35" s="24">
        <v>323</v>
      </c>
      <c r="G35" s="24">
        <v>13210</v>
      </c>
      <c r="H35" s="24">
        <v>2793</v>
      </c>
      <c r="I35" s="24">
        <v>10417</v>
      </c>
      <c r="J35" s="24">
        <v>61</v>
      </c>
      <c r="K35" s="24">
        <v>689</v>
      </c>
      <c r="L35" s="24">
        <v>140</v>
      </c>
      <c r="M35" s="24">
        <v>2044</v>
      </c>
      <c r="N35" s="24">
        <v>15943</v>
      </c>
      <c r="O35" s="24">
        <v>334</v>
      </c>
      <c r="P35" s="24">
        <v>329</v>
      </c>
      <c r="Q35" s="24">
        <v>1</v>
      </c>
      <c r="R35" s="24">
        <v>4</v>
      </c>
    </row>
    <row r="36" spans="1:18" ht="12" customHeight="1">
      <c r="A36" s="1"/>
      <c r="B36" s="9"/>
      <c r="C36" s="10" t="s">
        <v>29</v>
      </c>
      <c r="D36" s="20">
        <v>4</v>
      </c>
      <c r="E36" s="20">
        <v>4</v>
      </c>
      <c r="F36" s="24">
        <v>115</v>
      </c>
      <c r="G36" s="24">
        <v>3886</v>
      </c>
      <c r="H36" s="24">
        <v>669</v>
      </c>
      <c r="I36" s="24">
        <v>3217</v>
      </c>
      <c r="J36" s="24">
        <v>45</v>
      </c>
      <c r="K36" s="24">
        <v>387</v>
      </c>
      <c r="L36" s="24">
        <v>70</v>
      </c>
      <c r="M36" s="24">
        <v>933</v>
      </c>
      <c r="N36" s="24">
        <v>5206</v>
      </c>
      <c r="O36" s="24">
        <v>95</v>
      </c>
      <c r="P36" s="24">
        <v>94</v>
      </c>
      <c r="Q36" s="24" t="s">
        <v>149</v>
      </c>
      <c r="R36" s="24">
        <v>2</v>
      </c>
    </row>
    <row r="37" spans="1:18" ht="12" customHeight="1">
      <c r="A37" s="1"/>
      <c r="B37" s="9"/>
      <c r="C37" s="10" t="s">
        <v>30</v>
      </c>
      <c r="D37" s="20" t="s">
        <v>147</v>
      </c>
      <c r="E37" s="20" t="s">
        <v>147</v>
      </c>
      <c r="F37" s="24">
        <v>127</v>
      </c>
      <c r="G37" s="24">
        <v>4019</v>
      </c>
      <c r="H37" s="24">
        <v>986</v>
      </c>
      <c r="I37" s="24">
        <v>3033</v>
      </c>
      <c r="J37" s="24">
        <v>26</v>
      </c>
      <c r="K37" s="24">
        <v>203</v>
      </c>
      <c r="L37" s="24">
        <v>105</v>
      </c>
      <c r="M37" s="24">
        <v>2123</v>
      </c>
      <c r="N37" s="24">
        <v>7345</v>
      </c>
      <c r="O37" s="24">
        <v>349</v>
      </c>
      <c r="P37" s="24">
        <v>349</v>
      </c>
      <c r="Q37" s="24" t="s">
        <v>149</v>
      </c>
      <c r="R37" s="24" t="s">
        <v>149</v>
      </c>
    </row>
    <row r="38" spans="1:18" ht="12" customHeight="1">
      <c r="A38" s="1"/>
      <c r="B38" s="9"/>
      <c r="C38" s="10" t="s">
        <v>31</v>
      </c>
      <c r="D38" s="20">
        <v>5</v>
      </c>
      <c r="E38" s="20">
        <v>6</v>
      </c>
      <c r="F38" s="24">
        <v>88</v>
      </c>
      <c r="G38" s="24">
        <v>1999</v>
      </c>
      <c r="H38" s="24">
        <v>663</v>
      </c>
      <c r="I38" s="24">
        <v>1336</v>
      </c>
      <c r="J38" s="24">
        <v>19</v>
      </c>
      <c r="K38" s="24">
        <v>153</v>
      </c>
      <c r="L38" s="24">
        <v>104</v>
      </c>
      <c r="M38" s="24">
        <v>1402</v>
      </c>
      <c r="N38" s="24">
        <v>3554</v>
      </c>
      <c r="O38" s="24">
        <v>264</v>
      </c>
      <c r="P38" s="24">
        <v>238</v>
      </c>
      <c r="Q38" s="24">
        <v>34</v>
      </c>
      <c r="R38" s="24">
        <v>4</v>
      </c>
    </row>
    <row r="39" spans="1:18" s="18" customFormat="1" ht="12" customHeight="1">
      <c r="A39" s="16"/>
      <c r="B39" s="40" t="s">
        <v>32</v>
      </c>
      <c r="C39" s="41"/>
      <c r="D39" s="22">
        <f>SUM(D40:D44)</f>
        <v>9</v>
      </c>
      <c r="E39" s="22">
        <f aca="true" t="shared" si="4" ref="E39:R39">SUM(E40:E44)</f>
        <v>12</v>
      </c>
      <c r="F39" s="22">
        <f t="shared" si="4"/>
        <v>417</v>
      </c>
      <c r="G39" s="22">
        <f t="shared" si="4"/>
        <v>11929</v>
      </c>
      <c r="H39" s="22">
        <f t="shared" si="4"/>
        <v>3113</v>
      </c>
      <c r="I39" s="22">
        <f t="shared" si="4"/>
        <v>8816</v>
      </c>
      <c r="J39" s="22">
        <f t="shared" si="4"/>
        <v>86</v>
      </c>
      <c r="K39" s="22">
        <f t="shared" si="4"/>
        <v>1005</v>
      </c>
      <c r="L39" s="22">
        <f t="shared" si="4"/>
        <v>465</v>
      </c>
      <c r="M39" s="22">
        <f t="shared" si="4"/>
        <v>8640</v>
      </c>
      <c r="N39" s="22">
        <f t="shared" si="4"/>
        <v>21574</v>
      </c>
      <c r="O39" s="22">
        <f t="shared" si="4"/>
        <v>347</v>
      </c>
      <c r="P39" s="22">
        <f t="shared" si="4"/>
        <v>319</v>
      </c>
      <c r="Q39" s="22">
        <f t="shared" si="4"/>
        <v>46</v>
      </c>
      <c r="R39" s="22">
        <f t="shared" si="4"/>
        <v>11</v>
      </c>
    </row>
    <row r="40" spans="1:18" ht="12" customHeight="1">
      <c r="A40" s="1"/>
      <c r="B40" s="9"/>
      <c r="C40" s="10" t="s">
        <v>33</v>
      </c>
      <c r="D40" s="20">
        <v>1</v>
      </c>
      <c r="E40" s="20">
        <v>1</v>
      </c>
      <c r="F40" s="24">
        <v>161</v>
      </c>
      <c r="G40" s="24">
        <v>5964</v>
      </c>
      <c r="H40" s="24">
        <v>1379</v>
      </c>
      <c r="I40" s="24">
        <v>4585</v>
      </c>
      <c r="J40" s="24">
        <v>44</v>
      </c>
      <c r="K40" s="24">
        <v>594</v>
      </c>
      <c r="L40" s="24">
        <v>86</v>
      </c>
      <c r="M40" s="24">
        <v>1743</v>
      </c>
      <c r="N40" s="24">
        <v>8301</v>
      </c>
      <c r="O40" s="24">
        <v>91</v>
      </c>
      <c r="P40" s="24">
        <v>90</v>
      </c>
      <c r="Q40" s="24" t="s">
        <v>149</v>
      </c>
      <c r="R40" s="24">
        <v>1</v>
      </c>
    </row>
    <row r="41" spans="1:18" ht="12" customHeight="1">
      <c r="A41" s="1"/>
      <c r="B41" s="9"/>
      <c r="C41" s="10" t="s">
        <v>34</v>
      </c>
      <c r="D41" s="20" t="s">
        <v>147</v>
      </c>
      <c r="E41" s="20" t="s">
        <v>147</v>
      </c>
      <c r="F41" s="24">
        <v>57</v>
      </c>
      <c r="G41" s="24">
        <v>1358</v>
      </c>
      <c r="H41" s="24">
        <v>413</v>
      </c>
      <c r="I41" s="24">
        <v>945</v>
      </c>
      <c r="J41" s="24">
        <v>21</v>
      </c>
      <c r="K41" s="24">
        <v>127</v>
      </c>
      <c r="L41" s="24">
        <v>34</v>
      </c>
      <c r="M41" s="24">
        <v>443</v>
      </c>
      <c r="N41" s="24">
        <v>1928</v>
      </c>
      <c r="O41" s="24">
        <v>9</v>
      </c>
      <c r="P41" s="24">
        <v>8</v>
      </c>
      <c r="Q41" s="24" t="s">
        <v>149</v>
      </c>
      <c r="R41" s="24">
        <v>1</v>
      </c>
    </row>
    <row r="42" spans="1:18" ht="12" customHeight="1">
      <c r="A42" s="1"/>
      <c r="B42" s="9"/>
      <c r="C42" s="10" t="s">
        <v>35</v>
      </c>
      <c r="D42" s="20" t="s">
        <v>147</v>
      </c>
      <c r="E42" s="20" t="s">
        <v>147</v>
      </c>
      <c r="F42" s="24">
        <v>2</v>
      </c>
      <c r="G42" s="24">
        <v>15</v>
      </c>
      <c r="H42" s="24">
        <v>14</v>
      </c>
      <c r="I42" s="24">
        <v>1</v>
      </c>
      <c r="J42" s="24">
        <v>2</v>
      </c>
      <c r="K42" s="24">
        <v>20</v>
      </c>
      <c r="L42" s="24">
        <v>4</v>
      </c>
      <c r="M42" s="24">
        <v>56</v>
      </c>
      <c r="N42" s="24">
        <v>91</v>
      </c>
      <c r="O42" s="24">
        <v>2</v>
      </c>
      <c r="P42" s="24">
        <v>2</v>
      </c>
      <c r="Q42" s="24" t="s">
        <v>149</v>
      </c>
      <c r="R42" s="24" t="s">
        <v>149</v>
      </c>
    </row>
    <row r="43" spans="1:18" ht="12" customHeight="1">
      <c r="A43" s="1"/>
      <c r="B43" s="9"/>
      <c r="C43" s="10" t="s">
        <v>36</v>
      </c>
      <c r="D43" s="20">
        <v>6</v>
      </c>
      <c r="E43" s="20">
        <v>9</v>
      </c>
      <c r="F43" s="24">
        <v>114</v>
      </c>
      <c r="G43" s="24">
        <v>2684</v>
      </c>
      <c r="H43" s="24">
        <v>788</v>
      </c>
      <c r="I43" s="24">
        <v>1896</v>
      </c>
      <c r="J43" s="24">
        <v>13</v>
      </c>
      <c r="K43" s="24">
        <v>145</v>
      </c>
      <c r="L43" s="24">
        <v>170</v>
      </c>
      <c r="M43" s="24">
        <v>1974</v>
      </c>
      <c r="N43" s="24">
        <v>4803</v>
      </c>
      <c r="O43" s="24">
        <v>61</v>
      </c>
      <c r="P43" s="24">
        <v>51</v>
      </c>
      <c r="Q43" s="24">
        <v>2</v>
      </c>
      <c r="R43" s="24">
        <v>8</v>
      </c>
    </row>
    <row r="44" spans="1:18" ht="12" customHeight="1">
      <c r="A44" s="1"/>
      <c r="B44" s="9"/>
      <c r="C44" s="10" t="s">
        <v>150</v>
      </c>
      <c r="D44" s="20">
        <v>2</v>
      </c>
      <c r="E44" s="20">
        <v>2</v>
      </c>
      <c r="F44" s="24">
        <v>83</v>
      </c>
      <c r="G44" s="24">
        <v>1908</v>
      </c>
      <c r="H44" s="24">
        <v>519</v>
      </c>
      <c r="I44" s="24">
        <v>1389</v>
      </c>
      <c r="J44" s="24">
        <v>6</v>
      </c>
      <c r="K44" s="24">
        <v>119</v>
      </c>
      <c r="L44" s="24">
        <v>171</v>
      </c>
      <c r="M44" s="24">
        <v>4424</v>
      </c>
      <c r="N44" s="24">
        <v>6451</v>
      </c>
      <c r="O44" s="24">
        <v>184</v>
      </c>
      <c r="P44" s="24">
        <v>168</v>
      </c>
      <c r="Q44" s="24">
        <v>44</v>
      </c>
      <c r="R44" s="24">
        <v>1</v>
      </c>
    </row>
    <row r="45" spans="1:18" s="18" customFormat="1" ht="12" customHeight="1">
      <c r="A45" s="16"/>
      <c r="B45" s="40" t="s">
        <v>37</v>
      </c>
      <c r="C45" s="41"/>
      <c r="D45" s="22">
        <f>SUM(D46:D51)</f>
        <v>2</v>
      </c>
      <c r="E45" s="22">
        <f aca="true" t="shared" si="5" ref="E45:R45">SUM(E46:E51)</f>
        <v>5</v>
      </c>
      <c r="F45" s="22">
        <f t="shared" si="5"/>
        <v>200</v>
      </c>
      <c r="G45" s="22">
        <f t="shared" si="5"/>
        <v>5747</v>
      </c>
      <c r="H45" s="22">
        <f t="shared" si="5"/>
        <v>2056</v>
      </c>
      <c r="I45" s="22">
        <f t="shared" si="5"/>
        <v>3691</v>
      </c>
      <c r="J45" s="22">
        <f t="shared" si="5"/>
        <v>31</v>
      </c>
      <c r="K45" s="22">
        <f t="shared" si="5"/>
        <v>214</v>
      </c>
      <c r="L45" s="22">
        <f t="shared" si="5"/>
        <v>168</v>
      </c>
      <c r="M45" s="22">
        <f t="shared" si="5"/>
        <v>2446</v>
      </c>
      <c r="N45" s="22">
        <f t="shared" si="5"/>
        <v>8407</v>
      </c>
      <c r="O45" s="22">
        <f t="shared" si="5"/>
        <v>630</v>
      </c>
      <c r="P45" s="22">
        <f t="shared" si="5"/>
        <v>595</v>
      </c>
      <c r="Q45" s="22">
        <f t="shared" si="5"/>
        <v>27</v>
      </c>
      <c r="R45" s="22">
        <f t="shared" si="5"/>
        <v>9</v>
      </c>
    </row>
    <row r="46" spans="1:18" ht="12" customHeight="1">
      <c r="A46" s="1"/>
      <c r="B46" s="9"/>
      <c r="C46" s="10" t="s">
        <v>38</v>
      </c>
      <c r="D46" s="20" t="s">
        <v>147</v>
      </c>
      <c r="E46" s="20" t="s">
        <v>147</v>
      </c>
      <c r="F46" s="24">
        <v>9</v>
      </c>
      <c r="G46" s="24">
        <v>108</v>
      </c>
      <c r="H46" s="24">
        <v>11</v>
      </c>
      <c r="I46" s="24">
        <v>97</v>
      </c>
      <c r="J46" s="24">
        <v>5</v>
      </c>
      <c r="K46" s="24">
        <v>10</v>
      </c>
      <c r="L46" s="24">
        <v>10</v>
      </c>
      <c r="M46" s="24">
        <v>109</v>
      </c>
      <c r="N46" s="24">
        <v>227</v>
      </c>
      <c r="O46" s="24">
        <v>42</v>
      </c>
      <c r="P46" s="24">
        <v>15</v>
      </c>
      <c r="Q46" s="24">
        <v>26</v>
      </c>
      <c r="R46" s="24">
        <v>1</v>
      </c>
    </row>
    <row r="47" spans="1:18" ht="12" customHeight="1">
      <c r="A47" s="1"/>
      <c r="B47" s="9"/>
      <c r="C47" s="10" t="s">
        <v>39</v>
      </c>
      <c r="D47" s="20" t="s">
        <v>147</v>
      </c>
      <c r="E47" s="20" t="s">
        <v>147</v>
      </c>
      <c r="F47" s="24">
        <v>14</v>
      </c>
      <c r="G47" s="24">
        <v>476</v>
      </c>
      <c r="H47" s="24">
        <v>258</v>
      </c>
      <c r="I47" s="24">
        <v>218</v>
      </c>
      <c r="J47" s="24">
        <v>1</v>
      </c>
      <c r="K47" s="24">
        <v>3</v>
      </c>
      <c r="L47" s="24">
        <v>6</v>
      </c>
      <c r="M47" s="24">
        <v>81</v>
      </c>
      <c r="N47" s="24">
        <v>560</v>
      </c>
      <c r="O47" s="24">
        <v>47</v>
      </c>
      <c r="P47" s="24">
        <v>46</v>
      </c>
      <c r="Q47" s="24">
        <v>1</v>
      </c>
      <c r="R47" s="24" t="s">
        <v>149</v>
      </c>
    </row>
    <row r="48" spans="1:18" ht="12" customHeight="1">
      <c r="A48" s="1"/>
      <c r="B48" s="9"/>
      <c r="C48" s="10" t="s">
        <v>40</v>
      </c>
      <c r="D48" s="20">
        <v>2</v>
      </c>
      <c r="E48" s="20">
        <v>5</v>
      </c>
      <c r="F48" s="24">
        <v>132</v>
      </c>
      <c r="G48" s="24">
        <v>3443</v>
      </c>
      <c r="H48" s="24">
        <v>1328</v>
      </c>
      <c r="I48" s="24">
        <v>2115</v>
      </c>
      <c r="J48" s="24">
        <v>14</v>
      </c>
      <c r="K48" s="24">
        <v>139</v>
      </c>
      <c r="L48" s="24">
        <v>126</v>
      </c>
      <c r="M48" s="24">
        <v>1834</v>
      </c>
      <c r="N48" s="24">
        <v>5416</v>
      </c>
      <c r="O48" s="24">
        <v>521</v>
      </c>
      <c r="P48" s="24">
        <v>519</v>
      </c>
      <c r="Q48" s="24" t="s">
        <v>149</v>
      </c>
      <c r="R48" s="24">
        <v>3</v>
      </c>
    </row>
    <row r="49" spans="1:18" ht="12" customHeight="1">
      <c r="A49" s="1"/>
      <c r="B49" s="9"/>
      <c r="C49" s="10" t="s">
        <v>41</v>
      </c>
      <c r="D49" s="20" t="s">
        <v>147</v>
      </c>
      <c r="E49" s="20" t="s">
        <v>147</v>
      </c>
      <c r="F49" s="24">
        <v>28</v>
      </c>
      <c r="G49" s="24">
        <v>1232</v>
      </c>
      <c r="H49" s="24">
        <v>229</v>
      </c>
      <c r="I49" s="24">
        <v>1003</v>
      </c>
      <c r="J49" s="24">
        <v>2</v>
      </c>
      <c r="K49" s="24">
        <v>7</v>
      </c>
      <c r="L49" s="24">
        <v>15</v>
      </c>
      <c r="M49" s="24">
        <v>331</v>
      </c>
      <c r="N49" s="24">
        <v>1570</v>
      </c>
      <c r="O49" s="24">
        <v>1</v>
      </c>
      <c r="P49" s="24" t="s">
        <v>149</v>
      </c>
      <c r="Q49" s="24" t="s">
        <v>149</v>
      </c>
      <c r="R49" s="24">
        <v>1</v>
      </c>
    </row>
    <row r="50" spans="1:18" ht="12" customHeight="1">
      <c r="A50" s="1"/>
      <c r="B50" s="9"/>
      <c r="C50" s="10" t="s">
        <v>42</v>
      </c>
      <c r="D50" s="20" t="s">
        <v>147</v>
      </c>
      <c r="E50" s="20" t="s">
        <v>147</v>
      </c>
      <c r="F50" s="24">
        <v>9</v>
      </c>
      <c r="G50" s="24">
        <v>365</v>
      </c>
      <c r="H50" s="24">
        <v>162</v>
      </c>
      <c r="I50" s="24">
        <v>203</v>
      </c>
      <c r="J50" s="24">
        <v>3</v>
      </c>
      <c r="K50" s="24">
        <v>17</v>
      </c>
      <c r="L50" s="24">
        <v>7</v>
      </c>
      <c r="M50" s="24">
        <v>57</v>
      </c>
      <c r="N50" s="24">
        <v>439</v>
      </c>
      <c r="O50" s="24">
        <v>4</v>
      </c>
      <c r="P50" s="24">
        <v>1</v>
      </c>
      <c r="Q50" s="24" t="s">
        <v>149</v>
      </c>
      <c r="R50" s="24">
        <v>3</v>
      </c>
    </row>
    <row r="51" spans="1:18" ht="12" customHeight="1">
      <c r="A51" s="1"/>
      <c r="B51" s="9"/>
      <c r="C51" s="10" t="s">
        <v>43</v>
      </c>
      <c r="D51" s="20" t="s">
        <v>147</v>
      </c>
      <c r="E51" s="20" t="s">
        <v>147</v>
      </c>
      <c r="F51" s="24">
        <v>8</v>
      </c>
      <c r="G51" s="24">
        <v>123</v>
      </c>
      <c r="H51" s="24">
        <v>68</v>
      </c>
      <c r="I51" s="24">
        <v>55</v>
      </c>
      <c r="J51" s="24">
        <v>6</v>
      </c>
      <c r="K51" s="24">
        <v>38</v>
      </c>
      <c r="L51" s="24">
        <v>4</v>
      </c>
      <c r="M51" s="24">
        <v>34</v>
      </c>
      <c r="N51" s="24">
        <v>195</v>
      </c>
      <c r="O51" s="24">
        <v>15</v>
      </c>
      <c r="P51" s="24">
        <v>14</v>
      </c>
      <c r="Q51" s="24" t="s">
        <v>149</v>
      </c>
      <c r="R51" s="24">
        <v>1</v>
      </c>
    </row>
    <row r="52" spans="1:18" s="18" customFormat="1" ht="12" customHeight="1">
      <c r="A52" s="16"/>
      <c r="B52" s="40" t="s">
        <v>44</v>
      </c>
      <c r="C52" s="41"/>
      <c r="D52" s="22">
        <f>SUM(D53:D56)</f>
        <v>2</v>
      </c>
      <c r="E52" s="22">
        <f aca="true" t="shared" si="6" ref="E52:R52">SUM(E53:E56)</f>
        <v>6</v>
      </c>
      <c r="F52" s="22">
        <f t="shared" si="6"/>
        <v>190</v>
      </c>
      <c r="G52" s="22">
        <f t="shared" si="6"/>
        <v>5780</v>
      </c>
      <c r="H52" s="22">
        <f t="shared" si="6"/>
        <v>1640</v>
      </c>
      <c r="I52" s="22">
        <f t="shared" si="6"/>
        <v>4140</v>
      </c>
      <c r="J52" s="22">
        <f t="shared" si="6"/>
        <v>40</v>
      </c>
      <c r="K52" s="22">
        <f t="shared" si="6"/>
        <v>435</v>
      </c>
      <c r="L52" s="22">
        <f t="shared" si="6"/>
        <v>181</v>
      </c>
      <c r="M52" s="22">
        <f t="shared" si="6"/>
        <v>3541</v>
      </c>
      <c r="N52" s="22">
        <f t="shared" si="6"/>
        <v>9756</v>
      </c>
      <c r="O52" s="22">
        <f t="shared" si="6"/>
        <v>605</v>
      </c>
      <c r="P52" s="22">
        <f t="shared" si="6"/>
        <v>599</v>
      </c>
      <c r="Q52" s="22">
        <f t="shared" si="6"/>
        <v>4</v>
      </c>
      <c r="R52" s="22">
        <f t="shared" si="6"/>
        <v>2</v>
      </c>
    </row>
    <row r="53" spans="1:18" ht="12" customHeight="1">
      <c r="A53" s="1"/>
      <c r="B53" s="9"/>
      <c r="C53" s="10" t="s">
        <v>45</v>
      </c>
      <c r="D53" s="20" t="s">
        <v>147</v>
      </c>
      <c r="E53" s="20" t="s">
        <v>147</v>
      </c>
      <c r="F53" s="24">
        <v>40</v>
      </c>
      <c r="G53" s="24">
        <v>879</v>
      </c>
      <c r="H53" s="24">
        <v>329</v>
      </c>
      <c r="I53" s="24">
        <v>550</v>
      </c>
      <c r="J53" s="24">
        <v>15</v>
      </c>
      <c r="K53" s="24">
        <v>164</v>
      </c>
      <c r="L53" s="24">
        <v>30</v>
      </c>
      <c r="M53" s="24">
        <v>524</v>
      </c>
      <c r="N53" s="24">
        <v>1567</v>
      </c>
      <c r="O53" s="24">
        <v>13</v>
      </c>
      <c r="P53" s="24">
        <v>12</v>
      </c>
      <c r="Q53" s="24" t="s">
        <v>149</v>
      </c>
      <c r="R53" s="24">
        <v>1</v>
      </c>
    </row>
    <row r="54" spans="1:18" ht="12" customHeight="1">
      <c r="A54" s="1"/>
      <c r="B54" s="9"/>
      <c r="C54" s="10" t="s">
        <v>46</v>
      </c>
      <c r="D54" s="20">
        <v>2</v>
      </c>
      <c r="E54" s="20">
        <v>6</v>
      </c>
      <c r="F54" s="24">
        <v>78</v>
      </c>
      <c r="G54" s="24">
        <v>3298</v>
      </c>
      <c r="H54" s="24">
        <v>843</v>
      </c>
      <c r="I54" s="24">
        <v>2455</v>
      </c>
      <c r="J54" s="24">
        <v>17</v>
      </c>
      <c r="K54" s="24">
        <v>165</v>
      </c>
      <c r="L54" s="24">
        <v>75</v>
      </c>
      <c r="M54" s="24">
        <v>1987</v>
      </c>
      <c r="N54" s="24">
        <v>5450</v>
      </c>
      <c r="O54" s="24">
        <v>26</v>
      </c>
      <c r="P54" s="24">
        <v>21</v>
      </c>
      <c r="Q54" s="24">
        <v>4</v>
      </c>
      <c r="R54" s="24">
        <v>1</v>
      </c>
    </row>
    <row r="55" spans="1:18" ht="12" customHeight="1">
      <c r="A55" s="1"/>
      <c r="B55" s="9"/>
      <c r="C55" s="10" t="s">
        <v>47</v>
      </c>
      <c r="D55" s="20" t="s">
        <v>147</v>
      </c>
      <c r="E55" s="20" t="s">
        <v>147</v>
      </c>
      <c r="F55" s="24">
        <v>18</v>
      </c>
      <c r="G55" s="24">
        <v>436</v>
      </c>
      <c r="H55" s="24">
        <v>133</v>
      </c>
      <c r="I55" s="24">
        <v>303</v>
      </c>
      <c r="J55" s="24" t="s">
        <v>147</v>
      </c>
      <c r="K55" s="24" t="s">
        <v>147</v>
      </c>
      <c r="L55" s="24">
        <v>5</v>
      </c>
      <c r="M55" s="24">
        <v>97</v>
      </c>
      <c r="N55" s="24">
        <v>533</v>
      </c>
      <c r="O55" s="24">
        <v>7</v>
      </c>
      <c r="P55" s="24">
        <v>7</v>
      </c>
      <c r="Q55" s="24" t="s">
        <v>149</v>
      </c>
      <c r="R55" s="24" t="s">
        <v>149</v>
      </c>
    </row>
    <row r="56" spans="1:18" ht="12" customHeight="1">
      <c r="A56" s="1"/>
      <c r="B56" s="9"/>
      <c r="C56" s="10" t="s">
        <v>48</v>
      </c>
      <c r="D56" s="20" t="s">
        <v>147</v>
      </c>
      <c r="E56" s="20" t="s">
        <v>147</v>
      </c>
      <c r="F56" s="24">
        <v>54</v>
      </c>
      <c r="G56" s="24">
        <v>1167</v>
      </c>
      <c r="H56" s="24">
        <v>335</v>
      </c>
      <c r="I56" s="24">
        <v>832</v>
      </c>
      <c r="J56" s="24">
        <v>8</v>
      </c>
      <c r="K56" s="24">
        <v>106</v>
      </c>
      <c r="L56" s="24">
        <v>71</v>
      </c>
      <c r="M56" s="24">
        <v>933</v>
      </c>
      <c r="N56" s="24">
        <v>2206</v>
      </c>
      <c r="O56" s="24">
        <v>559</v>
      </c>
      <c r="P56" s="24">
        <v>559</v>
      </c>
      <c r="Q56" s="24" t="s">
        <v>149</v>
      </c>
      <c r="R56" s="24" t="s">
        <v>149</v>
      </c>
    </row>
    <row r="57" spans="1:18" s="18" customFormat="1" ht="12" customHeight="1">
      <c r="A57" s="16"/>
      <c r="B57" s="40" t="s">
        <v>49</v>
      </c>
      <c r="C57" s="41"/>
      <c r="D57" s="22">
        <f>SUM(D58)</f>
        <v>2</v>
      </c>
      <c r="E57" s="22">
        <f aca="true" t="shared" si="7" ref="E57:R57">SUM(E58)</f>
        <v>10</v>
      </c>
      <c r="F57" s="22">
        <f t="shared" si="7"/>
        <v>192</v>
      </c>
      <c r="G57" s="22">
        <f t="shared" si="7"/>
        <v>6419</v>
      </c>
      <c r="H57" s="22">
        <f t="shared" si="7"/>
        <v>1885</v>
      </c>
      <c r="I57" s="22">
        <f t="shared" si="7"/>
        <v>4264</v>
      </c>
      <c r="J57" s="22">
        <f t="shared" si="7"/>
        <v>43</v>
      </c>
      <c r="K57" s="22">
        <f t="shared" si="7"/>
        <v>501</v>
      </c>
      <c r="L57" s="22">
        <f t="shared" si="7"/>
        <v>122</v>
      </c>
      <c r="M57" s="22">
        <f t="shared" si="7"/>
        <v>1893</v>
      </c>
      <c r="N57" s="22">
        <f t="shared" si="7"/>
        <v>8543</v>
      </c>
      <c r="O57" s="22">
        <f t="shared" si="7"/>
        <v>20</v>
      </c>
      <c r="P57" s="22">
        <f t="shared" si="7"/>
        <v>12</v>
      </c>
      <c r="Q57" s="22">
        <f t="shared" si="7"/>
        <v>1</v>
      </c>
      <c r="R57" s="22">
        <f t="shared" si="7"/>
        <v>8</v>
      </c>
    </row>
    <row r="58" spans="1:18" ht="12" customHeight="1">
      <c r="A58" s="1"/>
      <c r="B58" s="9"/>
      <c r="C58" s="10" t="s">
        <v>50</v>
      </c>
      <c r="D58" s="20">
        <v>2</v>
      </c>
      <c r="E58" s="20">
        <v>10</v>
      </c>
      <c r="F58" s="24">
        <v>192</v>
      </c>
      <c r="G58" s="24">
        <v>6419</v>
      </c>
      <c r="H58" s="24">
        <v>1885</v>
      </c>
      <c r="I58" s="24">
        <v>4264</v>
      </c>
      <c r="J58" s="24">
        <v>43</v>
      </c>
      <c r="K58" s="24">
        <v>501</v>
      </c>
      <c r="L58" s="24">
        <v>122</v>
      </c>
      <c r="M58" s="24">
        <v>1893</v>
      </c>
      <c r="N58" s="24">
        <v>8543</v>
      </c>
      <c r="O58" s="24">
        <v>20</v>
      </c>
      <c r="P58" s="24">
        <v>12</v>
      </c>
      <c r="Q58" s="24">
        <v>1</v>
      </c>
      <c r="R58" s="24">
        <v>8</v>
      </c>
    </row>
    <row r="59" spans="1:18" s="18" customFormat="1" ht="12" customHeight="1">
      <c r="A59" s="16"/>
      <c r="B59" s="40" t="s">
        <v>51</v>
      </c>
      <c r="C59" s="41"/>
      <c r="D59" s="22">
        <f>SUM(D60:D67)</f>
        <v>10</v>
      </c>
      <c r="E59" s="22">
        <f aca="true" t="shared" si="8" ref="E59:R59">SUM(E60:E67)</f>
        <v>24</v>
      </c>
      <c r="F59" s="22">
        <f t="shared" si="8"/>
        <v>892</v>
      </c>
      <c r="G59" s="22">
        <f t="shared" si="8"/>
        <v>32182</v>
      </c>
      <c r="H59" s="22">
        <f t="shared" si="8"/>
        <v>8868</v>
      </c>
      <c r="I59" s="22">
        <f t="shared" si="8"/>
        <v>23314</v>
      </c>
      <c r="J59" s="22">
        <f t="shared" si="8"/>
        <v>519</v>
      </c>
      <c r="K59" s="22">
        <f t="shared" si="8"/>
        <v>4685</v>
      </c>
      <c r="L59" s="22">
        <f t="shared" si="8"/>
        <v>602</v>
      </c>
      <c r="M59" s="22">
        <f t="shared" si="8"/>
        <v>6973</v>
      </c>
      <c r="N59" s="22">
        <f t="shared" si="8"/>
        <v>43840</v>
      </c>
      <c r="O59" s="22">
        <f t="shared" si="8"/>
        <v>530</v>
      </c>
      <c r="P59" s="22">
        <f t="shared" si="8"/>
        <v>431</v>
      </c>
      <c r="Q59" s="22">
        <f t="shared" si="8"/>
        <v>66</v>
      </c>
      <c r="R59" s="22">
        <f t="shared" si="8"/>
        <v>37</v>
      </c>
    </row>
    <row r="60" spans="1:18" ht="12" customHeight="1">
      <c r="A60" s="1"/>
      <c r="B60" s="9"/>
      <c r="C60" s="10" t="s">
        <v>52</v>
      </c>
      <c r="D60" s="20">
        <v>1</v>
      </c>
      <c r="E60" s="20">
        <v>1</v>
      </c>
      <c r="F60" s="24">
        <v>280</v>
      </c>
      <c r="G60" s="24">
        <v>7872</v>
      </c>
      <c r="H60" s="24">
        <v>1188</v>
      </c>
      <c r="I60" s="24">
        <v>6684</v>
      </c>
      <c r="J60" s="24">
        <v>156</v>
      </c>
      <c r="K60" s="24">
        <v>1309</v>
      </c>
      <c r="L60" s="24">
        <v>220</v>
      </c>
      <c r="M60" s="24">
        <v>1884</v>
      </c>
      <c r="N60" s="24">
        <v>11065</v>
      </c>
      <c r="O60" s="24">
        <v>196</v>
      </c>
      <c r="P60" s="24">
        <v>122</v>
      </c>
      <c r="Q60" s="24">
        <v>65</v>
      </c>
      <c r="R60" s="24">
        <v>10</v>
      </c>
    </row>
    <row r="61" spans="1:18" ht="12" customHeight="1">
      <c r="A61" s="1"/>
      <c r="B61" s="9"/>
      <c r="C61" s="10" t="s">
        <v>26</v>
      </c>
      <c r="D61" s="20" t="s">
        <v>147</v>
      </c>
      <c r="E61" s="20" t="s">
        <v>147</v>
      </c>
      <c r="F61" s="24">
        <v>60</v>
      </c>
      <c r="G61" s="24">
        <v>1027</v>
      </c>
      <c r="H61" s="24">
        <v>226</v>
      </c>
      <c r="I61" s="24">
        <v>801</v>
      </c>
      <c r="J61" s="24">
        <v>37</v>
      </c>
      <c r="K61" s="24">
        <v>304</v>
      </c>
      <c r="L61" s="24">
        <v>44</v>
      </c>
      <c r="M61" s="24">
        <v>585</v>
      </c>
      <c r="N61" s="24">
        <v>1916</v>
      </c>
      <c r="O61" s="24">
        <v>32</v>
      </c>
      <c r="P61" s="24">
        <v>32</v>
      </c>
      <c r="Q61" s="24" t="s">
        <v>149</v>
      </c>
      <c r="R61" s="24" t="s">
        <v>149</v>
      </c>
    </row>
    <row r="62" spans="1:18" ht="12" customHeight="1">
      <c r="A62" s="1"/>
      <c r="B62" s="9"/>
      <c r="C62" s="10" t="s">
        <v>53</v>
      </c>
      <c r="D62" s="20">
        <v>3</v>
      </c>
      <c r="E62" s="20">
        <v>12</v>
      </c>
      <c r="F62" s="24">
        <v>320</v>
      </c>
      <c r="G62" s="24">
        <v>10928</v>
      </c>
      <c r="H62" s="24">
        <v>1885</v>
      </c>
      <c r="I62" s="24">
        <v>9043</v>
      </c>
      <c r="J62" s="24">
        <v>188</v>
      </c>
      <c r="K62" s="24">
        <v>1498</v>
      </c>
      <c r="L62" s="24">
        <v>191</v>
      </c>
      <c r="M62" s="24">
        <v>2365</v>
      </c>
      <c r="N62" s="24">
        <v>14791</v>
      </c>
      <c r="O62" s="24">
        <v>110</v>
      </c>
      <c r="P62" s="24">
        <v>109</v>
      </c>
      <c r="Q62" s="24" t="s">
        <v>149</v>
      </c>
      <c r="R62" s="24">
        <v>1</v>
      </c>
    </row>
    <row r="63" spans="1:18" ht="12" customHeight="1">
      <c r="A63" s="1"/>
      <c r="B63" s="9"/>
      <c r="C63" s="10" t="s">
        <v>54</v>
      </c>
      <c r="D63" s="20">
        <v>2</v>
      </c>
      <c r="E63" s="20">
        <v>6</v>
      </c>
      <c r="F63" s="24">
        <v>50</v>
      </c>
      <c r="G63" s="24">
        <v>2398</v>
      </c>
      <c r="H63" s="24">
        <v>764</v>
      </c>
      <c r="I63" s="24">
        <v>1634</v>
      </c>
      <c r="J63" s="24">
        <v>44</v>
      </c>
      <c r="K63" s="24">
        <v>622</v>
      </c>
      <c r="L63" s="24">
        <v>41</v>
      </c>
      <c r="M63" s="24">
        <v>623</v>
      </c>
      <c r="N63" s="24">
        <v>3643</v>
      </c>
      <c r="O63" s="24">
        <v>54</v>
      </c>
      <c r="P63" s="24">
        <v>48</v>
      </c>
      <c r="Q63" s="24">
        <v>1</v>
      </c>
      <c r="R63" s="24">
        <v>6</v>
      </c>
    </row>
    <row r="64" spans="1:18" ht="12" customHeight="1">
      <c r="A64" s="1"/>
      <c r="B64" s="9"/>
      <c r="C64" s="10" t="s">
        <v>55</v>
      </c>
      <c r="D64" s="20">
        <v>4</v>
      </c>
      <c r="E64" s="20">
        <v>5</v>
      </c>
      <c r="F64" s="24">
        <v>107</v>
      </c>
      <c r="G64" s="24">
        <v>7460</v>
      </c>
      <c r="H64" s="24">
        <v>4327</v>
      </c>
      <c r="I64" s="24">
        <v>3133</v>
      </c>
      <c r="J64" s="24">
        <v>20</v>
      </c>
      <c r="K64" s="24">
        <v>146</v>
      </c>
      <c r="L64" s="24">
        <v>54</v>
      </c>
      <c r="M64" s="24">
        <v>773</v>
      </c>
      <c r="N64" s="24">
        <v>8379</v>
      </c>
      <c r="O64" s="24">
        <v>89</v>
      </c>
      <c r="P64" s="24">
        <v>72</v>
      </c>
      <c r="Q64" s="24" t="s">
        <v>149</v>
      </c>
      <c r="R64" s="24">
        <v>18</v>
      </c>
    </row>
    <row r="65" spans="1:18" ht="12" customHeight="1">
      <c r="A65" s="1"/>
      <c r="B65" s="9"/>
      <c r="C65" s="10" t="s">
        <v>56</v>
      </c>
      <c r="D65" s="20" t="s">
        <v>147</v>
      </c>
      <c r="E65" s="20" t="s">
        <v>147</v>
      </c>
      <c r="F65" s="24" t="s">
        <v>147</v>
      </c>
      <c r="G65" s="24" t="s">
        <v>147</v>
      </c>
      <c r="H65" s="24" t="s">
        <v>147</v>
      </c>
      <c r="I65" s="24" t="s">
        <v>147</v>
      </c>
      <c r="J65" s="24">
        <v>1</v>
      </c>
      <c r="K65" s="24">
        <v>50</v>
      </c>
      <c r="L65" s="24">
        <v>1</v>
      </c>
      <c r="M65" s="24">
        <v>10</v>
      </c>
      <c r="N65" s="24">
        <v>60</v>
      </c>
      <c r="O65" s="24" t="s">
        <v>149</v>
      </c>
      <c r="P65" s="24" t="s">
        <v>149</v>
      </c>
      <c r="Q65" s="24" t="s">
        <v>149</v>
      </c>
      <c r="R65" s="24" t="s">
        <v>149</v>
      </c>
    </row>
    <row r="66" spans="1:18" ht="12" customHeight="1">
      <c r="A66" s="1"/>
      <c r="B66" s="9"/>
      <c r="C66" s="10" t="s">
        <v>57</v>
      </c>
      <c r="D66" s="20" t="s">
        <v>147</v>
      </c>
      <c r="E66" s="20" t="s">
        <v>147</v>
      </c>
      <c r="F66" s="24">
        <v>3</v>
      </c>
      <c r="G66" s="24">
        <v>112</v>
      </c>
      <c r="H66" s="24">
        <v>45</v>
      </c>
      <c r="I66" s="24">
        <v>67</v>
      </c>
      <c r="J66" s="24">
        <v>3</v>
      </c>
      <c r="K66" s="24">
        <v>25</v>
      </c>
      <c r="L66" s="24">
        <v>7</v>
      </c>
      <c r="M66" s="24">
        <v>90</v>
      </c>
      <c r="N66" s="24">
        <v>227</v>
      </c>
      <c r="O66" s="24">
        <v>9</v>
      </c>
      <c r="P66" s="24">
        <v>9</v>
      </c>
      <c r="Q66" s="24" t="s">
        <v>149</v>
      </c>
      <c r="R66" s="24" t="s">
        <v>149</v>
      </c>
    </row>
    <row r="67" spans="1:18" ht="12" customHeight="1">
      <c r="A67" s="1"/>
      <c r="B67" s="9"/>
      <c r="C67" s="10" t="s">
        <v>58</v>
      </c>
      <c r="D67" s="20" t="s">
        <v>147</v>
      </c>
      <c r="E67" s="20" t="s">
        <v>147</v>
      </c>
      <c r="F67" s="24">
        <v>72</v>
      </c>
      <c r="G67" s="24">
        <v>2385</v>
      </c>
      <c r="H67" s="24">
        <v>433</v>
      </c>
      <c r="I67" s="24">
        <v>1952</v>
      </c>
      <c r="J67" s="24">
        <v>70</v>
      </c>
      <c r="K67" s="24">
        <v>731</v>
      </c>
      <c r="L67" s="24">
        <v>44</v>
      </c>
      <c r="M67" s="24">
        <v>643</v>
      </c>
      <c r="N67" s="24">
        <v>3759</v>
      </c>
      <c r="O67" s="24">
        <v>40</v>
      </c>
      <c r="P67" s="24">
        <v>39</v>
      </c>
      <c r="Q67" s="24" t="s">
        <v>149</v>
      </c>
      <c r="R67" s="24">
        <v>2</v>
      </c>
    </row>
    <row r="68" spans="1:18" s="18" customFormat="1" ht="12" customHeight="1">
      <c r="A68" s="16"/>
      <c r="B68" s="40" t="s">
        <v>59</v>
      </c>
      <c r="C68" s="41"/>
      <c r="D68" s="22">
        <f>SUM(D69:D76)</f>
        <v>9</v>
      </c>
      <c r="E68" s="22">
        <f aca="true" t="shared" si="9" ref="E68:R68">SUM(E69:E76)</f>
        <v>13</v>
      </c>
      <c r="F68" s="22">
        <f t="shared" si="9"/>
        <v>991</v>
      </c>
      <c r="G68" s="22">
        <f t="shared" si="9"/>
        <v>36420</v>
      </c>
      <c r="H68" s="22">
        <f t="shared" si="9"/>
        <v>6563</v>
      </c>
      <c r="I68" s="22">
        <f t="shared" si="9"/>
        <v>29857</v>
      </c>
      <c r="J68" s="22">
        <f t="shared" si="9"/>
        <v>358</v>
      </c>
      <c r="K68" s="22">
        <f t="shared" si="9"/>
        <v>7980</v>
      </c>
      <c r="L68" s="22">
        <f t="shared" si="9"/>
        <v>410</v>
      </c>
      <c r="M68" s="22">
        <f t="shared" si="9"/>
        <v>5150</v>
      </c>
      <c r="N68" s="22">
        <f t="shared" si="9"/>
        <v>49550</v>
      </c>
      <c r="O68" s="22">
        <f t="shared" si="9"/>
        <v>965</v>
      </c>
      <c r="P68" s="22">
        <f t="shared" si="9"/>
        <v>940</v>
      </c>
      <c r="Q68" s="22">
        <f t="shared" si="9"/>
        <v>13</v>
      </c>
      <c r="R68" s="22">
        <f t="shared" si="9"/>
        <v>27</v>
      </c>
    </row>
    <row r="69" spans="1:18" ht="12" customHeight="1">
      <c r="A69" s="1"/>
      <c r="B69" s="9"/>
      <c r="C69" s="10" t="s">
        <v>60</v>
      </c>
      <c r="D69" s="20">
        <v>2</v>
      </c>
      <c r="E69" s="20">
        <v>4</v>
      </c>
      <c r="F69" s="24">
        <v>105</v>
      </c>
      <c r="G69" s="24">
        <v>5965</v>
      </c>
      <c r="H69" s="24">
        <v>1683</v>
      </c>
      <c r="I69" s="24">
        <v>4282</v>
      </c>
      <c r="J69" s="24">
        <v>28</v>
      </c>
      <c r="K69" s="24">
        <v>268</v>
      </c>
      <c r="L69" s="24">
        <v>15</v>
      </c>
      <c r="M69" s="24">
        <v>337</v>
      </c>
      <c r="N69" s="24">
        <v>6570</v>
      </c>
      <c r="O69" s="24">
        <v>119</v>
      </c>
      <c r="P69" s="24">
        <v>117</v>
      </c>
      <c r="Q69" s="24" t="s">
        <v>149</v>
      </c>
      <c r="R69" s="24">
        <v>2</v>
      </c>
    </row>
    <row r="70" spans="1:18" ht="12" customHeight="1">
      <c r="A70" s="1"/>
      <c r="B70" s="9"/>
      <c r="C70" s="10" t="s">
        <v>61</v>
      </c>
      <c r="D70" s="20">
        <v>1</v>
      </c>
      <c r="E70" s="20">
        <v>1</v>
      </c>
      <c r="F70" s="24">
        <v>61</v>
      </c>
      <c r="G70" s="24">
        <v>3085</v>
      </c>
      <c r="H70" s="24">
        <v>586</v>
      </c>
      <c r="I70" s="24">
        <v>2499</v>
      </c>
      <c r="J70" s="24">
        <v>14</v>
      </c>
      <c r="K70" s="24">
        <v>190</v>
      </c>
      <c r="L70" s="24">
        <v>14</v>
      </c>
      <c r="M70" s="24">
        <v>344</v>
      </c>
      <c r="N70" s="24">
        <v>3619</v>
      </c>
      <c r="O70" s="24">
        <v>206</v>
      </c>
      <c r="P70" s="24">
        <v>200</v>
      </c>
      <c r="Q70" s="24">
        <v>2</v>
      </c>
      <c r="R70" s="24">
        <v>5</v>
      </c>
    </row>
    <row r="71" spans="1:18" ht="12" customHeight="1">
      <c r="A71" s="1"/>
      <c r="B71" s="9"/>
      <c r="C71" s="10" t="s">
        <v>62</v>
      </c>
      <c r="D71" s="20" t="s">
        <v>147</v>
      </c>
      <c r="E71" s="20" t="s">
        <v>147</v>
      </c>
      <c r="F71" s="24">
        <v>38</v>
      </c>
      <c r="G71" s="24">
        <v>1059</v>
      </c>
      <c r="H71" s="24">
        <v>432</v>
      </c>
      <c r="I71" s="24">
        <v>627</v>
      </c>
      <c r="J71" s="24">
        <v>45</v>
      </c>
      <c r="K71" s="24">
        <v>530</v>
      </c>
      <c r="L71" s="24">
        <v>49</v>
      </c>
      <c r="M71" s="24">
        <v>779</v>
      </c>
      <c r="N71" s="24">
        <v>2368</v>
      </c>
      <c r="O71" s="24">
        <v>90</v>
      </c>
      <c r="P71" s="24">
        <v>90</v>
      </c>
      <c r="Q71" s="24" t="s">
        <v>149</v>
      </c>
      <c r="R71" s="24" t="s">
        <v>149</v>
      </c>
    </row>
    <row r="72" spans="1:18" ht="12" customHeight="1">
      <c r="A72" s="1"/>
      <c r="B72" s="9"/>
      <c r="C72" s="10" t="s">
        <v>63</v>
      </c>
      <c r="D72" s="20">
        <v>1</v>
      </c>
      <c r="E72" s="20">
        <v>1</v>
      </c>
      <c r="F72" s="24">
        <v>158</v>
      </c>
      <c r="G72" s="24">
        <v>5084</v>
      </c>
      <c r="H72" s="24">
        <v>448</v>
      </c>
      <c r="I72" s="24">
        <v>4636</v>
      </c>
      <c r="J72" s="24">
        <v>39</v>
      </c>
      <c r="K72" s="24">
        <v>289</v>
      </c>
      <c r="L72" s="24">
        <v>54</v>
      </c>
      <c r="M72" s="24">
        <v>704</v>
      </c>
      <c r="N72" s="24">
        <v>6077</v>
      </c>
      <c r="O72" s="24">
        <v>87</v>
      </c>
      <c r="P72" s="24">
        <v>85</v>
      </c>
      <c r="Q72" s="24" t="s">
        <v>149</v>
      </c>
      <c r="R72" s="24">
        <v>4</v>
      </c>
    </row>
    <row r="73" spans="1:18" ht="12" customHeight="1">
      <c r="A73" s="1"/>
      <c r="B73" s="9"/>
      <c r="C73" s="10" t="s">
        <v>64</v>
      </c>
      <c r="D73" s="20" t="s">
        <v>147</v>
      </c>
      <c r="E73" s="20" t="s">
        <v>147</v>
      </c>
      <c r="F73" s="24">
        <v>191</v>
      </c>
      <c r="G73" s="24">
        <v>8921</v>
      </c>
      <c r="H73" s="24">
        <v>1004</v>
      </c>
      <c r="I73" s="24">
        <v>7917</v>
      </c>
      <c r="J73" s="24">
        <v>72</v>
      </c>
      <c r="K73" s="24">
        <v>5437</v>
      </c>
      <c r="L73" s="24">
        <v>80</v>
      </c>
      <c r="M73" s="24">
        <v>821</v>
      </c>
      <c r="N73" s="24">
        <v>15179</v>
      </c>
      <c r="O73" s="24">
        <v>97</v>
      </c>
      <c r="P73" s="24">
        <v>84</v>
      </c>
      <c r="Q73" s="24">
        <v>1</v>
      </c>
      <c r="R73" s="24">
        <v>14</v>
      </c>
    </row>
    <row r="74" spans="1:18" ht="12" customHeight="1">
      <c r="A74" s="1"/>
      <c r="B74" s="9"/>
      <c r="C74" s="10" t="s">
        <v>65</v>
      </c>
      <c r="D74" s="20" t="s">
        <v>147</v>
      </c>
      <c r="E74" s="20" t="s">
        <v>147</v>
      </c>
      <c r="F74" s="24">
        <v>10</v>
      </c>
      <c r="G74" s="24">
        <v>109</v>
      </c>
      <c r="H74" s="24">
        <v>83</v>
      </c>
      <c r="I74" s="24">
        <v>26</v>
      </c>
      <c r="J74" s="24">
        <v>6</v>
      </c>
      <c r="K74" s="24">
        <v>25</v>
      </c>
      <c r="L74" s="24">
        <v>23</v>
      </c>
      <c r="M74" s="24">
        <v>203</v>
      </c>
      <c r="N74" s="24">
        <v>337</v>
      </c>
      <c r="O74" s="24">
        <v>15</v>
      </c>
      <c r="P74" s="24">
        <v>15</v>
      </c>
      <c r="Q74" s="24" t="s">
        <v>149</v>
      </c>
      <c r="R74" s="24" t="s">
        <v>149</v>
      </c>
    </row>
    <row r="75" spans="1:18" ht="12" customHeight="1">
      <c r="A75" s="1"/>
      <c r="B75" s="9"/>
      <c r="C75" s="10" t="s">
        <v>66</v>
      </c>
      <c r="D75" s="20">
        <v>3</v>
      </c>
      <c r="E75" s="20">
        <v>3</v>
      </c>
      <c r="F75" s="24">
        <v>230</v>
      </c>
      <c r="G75" s="24">
        <v>3838</v>
      </c>
      <c r="H75" s="24">
        <v>976</v>
      </c>
      <c r="I75" s="24">
        <v>2862</v>
      </c>
      <c r="J75" s="24">
        <v>113</v>
      </c>
      <c r="K75" s="24">
        <v>816</v>
      </c>
      <c r="L75" s="24">
        <v>116</v>
      </c>
      <c r="M75" s="24">
        <v>784</v>
      </c>
      <c r="N75" s="24">
        <v>5438</v>
      </c>
      <c r="O75" s="24">
        <v>66</v>
      </c>
      <c r="P75" s="24">
        <v>65</v>
      </c>
      <c r="Q75" s="24">
        <v>8</v>
      </c>
      <c r="R75" s="24">
        <v>1</v>
      </c>
    </row>
    <row r="76" spans="1:18" ht="12" customHeight="1">
      <c r="A76" s="1"/>
      <c r="B76" s="9"/>
      <c r="C76" s="10" t="s">
        <v>67</v>
      </c>
      <c r="D76" s="20">
        <v>2</v>
      </c>
      <c r="E76" s="20">
        <v>4</v>
      </c>
      <c r="F76" s="24">
        <v>198</v>
      </c>
      <c r="G76" s="24">
        <v>8359</v>
      </c>
      <c r="H76" s="24">
        <v>1351</v>
      </c>
      <c r="I76" s="24">
        <v>7008</v>
      </c>
      <c r="J76" s="24">
        <v>41</v>
      </c>
      <c r="K76" s="24">
        <v>425</v>
      </c>
      <c r="L76" s="24">
        <v>59</v>
      </c>
      <c r="M76" s="24">
        <v>1178</v>
      </c>
      <c r="N76" s="24">
        <v>9962</v>
      </c>
      <c r="O76" s="24">
        <v>285</v>
      </c>
      <c r="P76" s="24">
        <v>284</v>
      </c>
      <c r="Q76" s="24">
        <v>2</v>
      </c>
      <c r="R76" s="24">
        <v>1</v>
      </c>
    </row>
    <row r="77" spans="1:18" s="18" customFormat="1" ht="12" customHeight="1">
      <c r="A77" s="16"/>
      <c r="B77" s="40" t="s">
        <v>68</v>
      </c>
      <c r="C77" s="41"/>
      <c r="D77" s="25">
        <f>SUM(D78:D81)</f>
        <v>5</v>
      </c>
      <c r="E77" s="22">
        <f aca="true" t="shared" si="10" ref="E77:R77">SUM(E78:E81)</f>
        <v>10</v>
      </c>
      <c r="F77" s="26">
        <f t="shared" si="10"/>
        <v>281</v>
      </c>
      <c r="G77" s="25">
        <f t="shared" si="10"/>
        <v>10344</v>
      </c>
      <c r="H77" s="22">
        <f t="shared" si="10"/>
        <v>1664</v>
      </c>
      <c r="I77" s="27">
        <f t="shared" si="10"/>
        <v>8680</v>
      </c>
      <c r="J77" s="27">
        <f t="shared" si="10"/>
        <v>131</v>
      </c>
      <c r="K77" s="22">
        <f t="shared" si="10"/>
        <v>2160</v>
      </c>
      <c r="L77" s="25">
        <f t="shared" si="10"/>
        <v>215</v>
      </c>
      <c r="M77" s="27">
        <f t="shared" si="10"/>
        <v>4578</v>
      </c>
      <c r="N77" s="27">
        <f t="shared" si="10"/>
        <v>17082</v>
      </c>
      <c r="O77" s="27">
        <f t="shared" si="10"/>
        <v>565</v>
      </c>
      <c r="P77" s="27">
        <f t="shared" si="10"/>
        <v>495</v>
      </c>
      <c r="Q77" s="27">
        <f t="shared" si="10"/>
        <v>57</v>
      </c>
      <c r="R77" s="25">
        <f t="shared" si="10"/>
        <v>24</v>
      </c>
    </row>
    <row r="78" spans="1:18" ht="12" customHeight="1">
      <c r="A78" s="1"/>
      <c r="B78" s="9"/>
      <c r="C78" s="10" t="s">
        <v>151</v>
      </c>
      <c r="D78" s="20">
        <v>1</v>
      </c>
      <c r="E78" s="20">
        <v>2</v>
      </c>
      <c r="F78" s="24">
        <v>93</v>
      </c>
      <c r="G78" s="24">
        <v>1894</v>
      </c>
      <c r="H78" s="24">
        <v>540</v>
      </c>
      <c r="I78" s="24">
        <v>1354</v>
      </c>
      <c r="J78" s="24">
        <v>43</v>
      </c>
      <c r="K78" s="24">
        <v>542</v>
      </c>
      <c r="L78" s="24">
        <v>51</v>
      </c>
      <c r="M78" s="24">
        <v>1011</v>
      </c>
      <c r="N78" s="24">
        <v>3447</v>
      </c>
      <c r="O78" s="24">
        <v>89</v>
      </c>
      <c r="P78" s="24">
        <v>85</v>
      </c>
      <c r="Q78" s="24">
        <v>3</v>
      </c>
      <c r="R78" s="24">
        <v>6</v>
      </c>
    </row>
    <row r="79" spans="1:18" ht="12" customHeight="1">
      <c r="A79" s="1"/>
      <c r="B79" s="9"/>
      <c r="C79" s="10" t="s">
        <v>26</v>
      </c>
      <c r="D79" s="20">
        <v>2</v>
      </c>
      <c r="E79" s="20">
        <v>3</v>
      </c>
      <c r="F79" s="24">
        <v>63</v>
      </c>
      <c r="G79" s="24">
        <v>2783</v>
      </c>
      <c r="H79" s="24">
        <v>488</v>
      </c>
      <c r="I79" s="24">
        <v>2295</v>
      </c>
      <c r="J79" s="24">
        <v>53</v>
      </c>
      <c r="K79" s="24">
        <v>1079</v>
      </c>
      <c r="L79" s="24">
        <v>83</v>
      </c>
      <c r="M79" s="24">
        <v>2355</v>
      </c>
      <c r="N79" s="24">
        <v>6217</v>
      </c>
      <c r="O79" s="24">
        <v>168</v>
      </c>
      <c r="P79" s="24">
        <v>156</v>
      </c>
      <c r="Q79" s="24">
        <v>11</v>
      </c>
      <c r="R79" s="24">
        <v>2</v>
      </c>
    </row>
    <row r="80" spans="1:18" ht="12" customHeight="1">
      <c r="A80" s="1"/>
      <c r="B80" s="9"/>
      <c r="C80" s="10" t="s">
        <v>69</v>
      </c>
      <c r="D80" s="20">
        <v>1</v>
      </c>
      <c r="E80" s="20">
        <v>1</v>
      </c>
      <c r="F80" s="24">
        <v>58</v>
      </c>
      <c r="G80" s="24">
        <v>3407</v>
      </c>
      <c r="H80" s="24">
        <v>376</v>
      </c>
      <c r="I80" s="24">
        <v>3031</v>
      </c>
      <c r="J80" s="24">
        <v>27</v>
      </c>
      <c r="K80" s="24">
        <v>474</v>
      </c>
      <c r="L80" s="24">
        <v>34</v>
      </c>
      <c r="M80" s="24">
        <v>810</v>
      </c>
      <c r="N80" s="24">
        <v>4691</v>
      </c>
      <c r="O80" s="24">
        <v>59</v>
      </c>
      <c r="P80" s="24">
        <v>44</v>
      </c>
      <c r="Q80" s="24">
        <v>16</v>
      </c>
      <c r="R80" s="24" t="s">
        <v>149</v>
      </c>
    </row>
    <row r="81" spans="1:18" ht="12" customHeight="1">
      <c r="A81" s="1"/>
      <c r="B81" s="9"/>
      <c r="C81" s="10" t="s">
        <v>70</v>
      </c>
      <c r="D81" s="20">
        <v>1</v>
      </c>
      <c r="E81" s="20">
        <v>4</v>
      </c>
      <c r="F81" s="24">
        <v>67</v>
      </c>
      <c r="G81" s="24">
        <v>2260</v>
      </c>
      <c r="H81" s="24">
        <v>260</v>
      </c>
      <c r="I81" s="24">
        <v>2000</v>
      </c>
      <c r="J81" s="24">
        <v>8</v>
      </c>
      <c r="K81" s="24">
        <v>65</v>
      </c>
      <c r="L81" s="24">
        <v>47</v>
      </c>
      <c r="M81" s="24">
        <v>402</v>
      </c>
      <c r="N81" s="24">
        <v>2727</v>
      </c>
      <c r="O81" s="24">
        <v>249</v>
      </c>
      <c r="P81" s="24">
        <v>210</v>
      </c>
      <c r="Q81" s="24">
        <v>27</v>
      </c>
      <c r="R81" s="24">
        <v>16</v>
      </c>
    </row>
    <row r="82" spans="1:18" s="18" customFormat="1" ht="12" customHeight="1">
      <c r="A82" s="16"/>
      <c r="B82" s="40" t="s">
        <v>71</v>
      </c>
      <c r="C82" s="41"/>
      <c r="D82" s="22">
        <f>SUM(D83:D86)</f>
        <v>9</v>
      </c>
      <c r="E82" s="22">
        <f aca="true" t="shared" si="11" ref="E82:R82">SUM(E83:E86)</f>
        <v>13</v>
      </c>
      <c r="F82" s="22">
        <f t="shared" si="11"/>
        <v>399</v>
      </c>
      <c r="G82" s="22">
        <f t="shared" si="11"/>
        <v>15008</v>
      </c>
      <c r="H82" s="22">
        <f t="shared" si="11"/>
        <v>4193</v>
      </c>
      <c r="I82" s="22">
        <f t="shared" si="11"/>
        <v>10815</v>
      </c>
      <c r="J82" s="22">
        <f t="shared" si="11"/>
        <v>150</v>
      </c>
      <c r="K82" s="22">
        <f t="shared" si="11"/>
        <v>2228</v>
      </c>
      <c r="L82" s="22">
        <f t="shared" si="11"/>
        <v>260</v>
      </c>
      <c r="M82" s="22">
        <f t="shared" si="11"/>
        <v>5062</v>
      </c>
      <c r="N82" s="22">
        <f t="shared" si="11"/>
        <v>22298</v>
      </c>
      <c r="O82" s="22">
        <f t="shared" si="11"/>
        <v>331</v>
      </c>
      <c r="P82" s="22">
        <f t="shared" si="11"/>
        <v>321</v>
      </c>
      <c r="Q82" s="22">
        <f t="shared" si="11"/>
        <v>7</v>
      </c>
      <c r="R82" s="22">
        <f t="shared" si="11"/>
        <v>8</v>
      </c>
    </row>
    <row r="83" spans="1:18" ht="12" customHeight="1">
      <c r="A83" s="1"/>
      <c r="B83" s="9"/>
      <c r="C83" s="10" t="s">
        <v>72</v>
      </c>
      <c r="D83" s="20">
        <v>2</v>
      </c>
      <c r="E83" s="20">
        <v>3</v>
      </c>
      <c r="F83" s="24">
        <v>61</v>
      </c>
      <c r="G83" s="24">
        <v>2363</v>
      </c>
      <c r="H83" s="24">
        <v>556</v>
      </c>
      <c r="I83" s="24">
        <v>1807</v>
      </c>
      <c r="J83" s="24">
        <v>29</v>
      </c>
      <c r="K83" s="24">
        <v>529</v>
      </c>
      <c r="L83" s="24">
        <v>46</v>
      </c>
      <c r="M83" s="24">
        <v>1323</v>
      </c>
      <c r="N83" s="24">
        <v>4215</v>
      </c>
      <c r="O83" s="24">
        <v>52</v>
      </c>
      <c r="P83" s="24">
        <v>50</v>
      </c>
      <c r="Q83" s="24">
        <v>2</v>
      </c>
      <c r="R83" s="24" t="s">
        <v>149</v>
      </c>
    </row>
    <row r="84" spans="1:18" ht="12" customHeight="1">
      <c r="A84" s="1"/>
      <c r="B84" s="9"/>
      <c r="C84" s="10" t="s">
        <v>73</v>
      </c>
      <c r="D84" s="20">
        <v>4</v>
      </c>
      <c r="E84" s="20">
        <v>7</v>
      </c>
      <c r="F84" s="24">
        <v>79</v>
      </c>
      <c r="G84" s="24">
        <v>1800</v>
      </c>
      <c r="H84" s="24">
        <v>393</v>
      </c>
      <c r="I84" s="24">
        <v>1407</v>
      </c>
      <c r="J84" s="24">
        <v>36</v>
      </c>
      <c r="K84" s="24">
        <v>534</v>
      </c>
      <c r="L84" s="24">
        <v>91</v>
      </c>
      <c r="M84" s="24">
        <v>1680</v>
      </c>
      <c r="N84" s="24">
        <v>4014</v>
      </c>
      <c r="O84" s="24">
        <v>105</v>
      </c>
      <c r="P84" s="24">
        <v>103</v>
      </c>
      <c r="Q84" s="24" t="s">
        <v>149</v>
      </c>
      <c r="R84" s="24">
        <v>3</v>
      </c>
    </row>
    <row r="85" spans="1:18" ht="12" customHeight="1">
      <c r="A85" s="1"/>
      <c r="B85" s="9"/>
      <c r="C85" s="10" t="s">
        <v>74</v>
      </c>
      <c r="D85" s="20">
        <v>3</v>
      </c>
      <c r="E85" s="20">
        <v>3</v>
      </c>
      <c r="F85" s="24">
        <v>172</v>
      </c>
      <c r="G85" s="24">
        <v>7754</v>
      </c>
      <c r="H85" s="24">
        <v>2025</v>
      </c>
      <c r="I85" s="24">
        <v>5729</v>
      </c>
      <c r="J85" s="24">
        <v>69</v>
      </c>
      <c r="K85" s="24">
        <v>963</v>
      </c>
      <c r="L85" s="24">
        <v>87</v>
      </c>
      <c r="M85" s="24">
        <v>1474</v>
      </c>
      <c r="N85" s="24">
        <v>10191</v>
      </c>
      <c r="O85" s="24">
        <v>40</v>
      </c>
      <c r="P85" s="24">
        <v>36</v>
      </c>
      <c r="Q85" s="24" t="s">
        <v>149</v>
      </c>
      <c r="R85" s="24">
        <v>5</v>
      </c>
    </row>
    <row r="86" spans="1:18" ht="12" customHeight="1">
      <c r="A86" s="1"/>
      <c r="B86" s="9"/>
      <c r="C86" s="10" t="s">
        <v>152</v>
      </c>
      <c r="D86" s="20" t="s">
        <v>147</v>
      </c>
      <c r="E86" s="20" t="s">
        <v>147</v>
      </c>
      <c r="F86" s="24">
        <v>87</v>
      </c>
      <c r="G86" s="24">
        <v>3091</v>
      </c>
      <c r="H86" s="24">
        <v>1219</v>
      </c>
      <c r="I86" s="24">
        <v>1872</v>
      </c>
      <c r="J86" s="24">
        <v>16</v>
      </c>
      <c r="K86" s="24">
        <v>202</v>
      </c>
      <c r="L86" s="24">
        <v>36</v>
      </c>
      <c r="M86" s="24">
        <v>585</v>
      </c>
      <c r="N86" s="24">
        <v>3878</v>
      </c>
      <c r="O86" s="24">
        <v>134</v>
      </c>
      <c r="P86" s="24">
        <v>132</v>
      </c>
      <c r="Q86" s="24">
        <v>5</v>
      </c>
      <c r="R86" s="24" t="s">
        <v>149</v>
      </c>
    </row>
    <row r="87" spans="1:18" s="18" customFormat="1" ht="12" customHeight="1">
      <c r="A87" s="16"/>
      <c r="B87" s="40" t="s">
        <v>75</v>
      </c>
      <c r="C87" s="41"/>
      <c r="D87" s="22">
        <f>SUM(D88)</f>
        <v>2</v>
      </c>
      <c r="E87" s="22">
        <f aca="true" t="shared" si="12" ref="E87:R87">SUM(E88)</f>
        <v>2</v>
      </c>
      <c r="F87" s="22">
        <f t="shared" si="12"/>
        <v>76</v>
      </c>
      <c r="G87" s="22">
        <f t="shared" si="12"/>
        <v>1607</v>
      </c>
      <c r="H87" s="22">
        <f t="shared" si="12"/>
        <v>994</v>
      </c>
      <c r="I87" s="22">
        <f t="shared" si="12"/>
        <v>613</v>
      </c>
      <c r="J87" s="22">
        <f t="shared" si="12"/>
        <v>8</v>
      </c>
      <c r="K87" s="22">
        <f t="shared" si="12"/>
        <v>76</v>
      </c>
      <c r="L87" s="22">
        <f t="shared" si="12"/>
        <v>32</v>
      </c>
      <c r="M87" s="22">
        <f t="shared" si="12"/>
        <v>280</v>
      </c>
      <c r="N87" s="22">
        <f t="shared" si="12"/>
        <v>1963</v>
      </c>
      <c r="O87" s="22">
        <f t="shared" si="12"/>
        <v>86</v>
      </c>
      <c r="P87" s="22">
        <f t="shared" si="12"/>
        <v>81</v>
      </c>
      <c r="Q87" s="22" t="s">
        <v>147</v>
      </c>
      <c r="R87" s="22">
        <f t="shared" si="12"/>
        <v>5</v>
      </c>
    </row>
    <row r="88" spans="1:18" ht="12" customHeight="1">
      <c r="A88" s="1"/>
      <c r="B88" s="9"/>
      <c r="C88" s="10" t="s">
        <v>76</v>
      </c>
      <c r="D88" s="20">
        <v>2</v>
      </c>
      <c r="E88" s="20">
        <v>2</v>
      </c>
      <c r="F88" s="24">
        <v>76</v>
      </c>
      <c r="G88" s="24">
        <v>1607</v>
      </c>
      <c r="H88" s="24">
        <v>994</v>
      </c>
      <c r="I88" s="24">
        <v>613</v>
      </c>
      <c r="J88" s="24">
        <v>8</v>
      </c>
      <c r="K88" s="24">
        <v>76</v>
      </c>
      <c r="L88" s="24">
        <v>32</v>
      </c>
      <c r="M88" s="24">
        <v>280</v>
      </c>
      <c r="N88" s="24">
        <v>1963</v>
      </c>
      <c r="O88" s="24">
        <v>86</v>
      </c>
      <c r="P88" s="24">
        <v>81</v>
      </c>
      <c r="Q88" s="24" t="s">
        <v>149</v>
      </c>
      <c r="R88" s="24">
        <v>5</v>
      </c>
    </row>
    <row r="89" spans="1:18" s="18" customFormat="1" ht="12" customHeight="1">
      <c r="A89" s="16"/>
      <c r="B89" s="40" t="s">
        <v>77</v>
      </c>
      <c r="C89" s="41"/>
      <c r="D89" s="22">
        <f>SUM(D90:D94)</f>
        <v>2</v>
      </c>
      <c r="E89" s="22">
        <f aca="true" t="shared" si="13" ref="E89:R89">SUM(E90:E94)</f>
        <v>2</v>
      </c>
      <c r="F89" s="22">
        <f t="shared" si="13"/>
        <v>157</v>
      </c>
      <c r="G89" s="22">
        <f t="shared" si="13"/>
        <v>4825</v>
      </c>
      <c r="H89" s="22">
        <f t="shared" si="13"/>
        <v>1298</v>
      </c>
      <c r="I89" s="22">
        <f t="shared" si="13"/>
        <v>3527</v>
      </c>
      <c r="J89" s="22">
        <f t="shared" si="13"/>
        <v>121</v>
      </c>
      <c r="K89" s="22">
        <f t="shared" si="13"/>
        <v>1355</v>
      </c>
      <c r="L89" s="22">
        <f t="shared" si="13"/>
        <v>176</v>
      </c>
      <c r="M89" s="22">
        <f t="shared" si="13"/>
        <v>2056</v>
      </c>
      <c r="N89" s="22">
        <f t="shared" si="13"/>
        <v>8236</v>
      </c>
      <c r="O89" s="22">
        <f t="shared" si="13"/>
        <v>185</v>
      </c>
      <c r="P89" s="22">
        <f t="shared" si="13"/>
        <v>176</v>
      </c>
      <c r="Q89" s="22">
        <f t="shared" si="13"/>
        <v>7</v>
      </c>
      <c r="R89" s="22">
        <f t="shared" si="13"/>
        <v>5</v>
      </c>
    </row>
    <row r="90" spans="1:18" ht="12" customHeight="1">
      <c r="A90" s="1"/>
      <c r="B90" s="9"/>
      <c r="C90" s="10" t="s">
        <v>78</v>
      </c>
      <c r="D90" s="20" t="s">
        <v>147</v>
      </c>
      <c r="E90" s="20" t="s">
        <v>147</v>
      </c>
      <c r="F90" s="24">
        <v>56</v>
      </c>
      <c r="G90" s="24">
        <v>918</v>
      </c>
      <c r="H90" s="24">
        <v>573</v>
      </c>
      <c r="I90" s="24">
        <v>345</v>
      </c>
      <c r="J90" s="24">
        <v>82</v>
      </c>
      <c r="K90" s="24">
        <v>847</v>
      </c>
      <c r="L90" s="24">
        <v>64</v>
      </c>
      <c r="M90" s="24">
        <v>833</v>
      </c>
      <c r="N90" s="24">
        <v>2598</v>
      </c>
      <c r="O90" s="24">
        <v>45</v>
      </c>
      <c r="P90" s="24">
        <v>43</v>
      </c>
      <c r="Q90" s="24">
        <v>2</v>
      </c>
      <c r="R90" s="24" t="s">
        <v>149</v>
      </c>
    </row>
    <row r="91" spans="1:18" ht="12" customHeight="1">
      <c r="A91" s="1"/>
      <c r="B91" s="9"/>
      <c r="C91" s="10" t="s">
        <v>79</v>
      </c>
      <c r="D91" s="20">
        <v>2</v>
      </c>
      <c r="E91" s="20">
        <v>2</v>
      </c>
      <c r="F91" s="24">
        <v>47</v>
      </c>
      <c r="G91" s="24">
        <v>2621</v>
      </c>
      <c r="H91" s="24">
        <v>203</v>
      </c>
      <c r="I91" s="24">
        <v>2418</v>
      </c>
      <c r="J91" s="24">
        <v>21</v>
      </c>
      <c r="K91" s="24">
        <v>266</v>
      </c>
      <c r="L91" s="24">
        <v>32</v>
      </c>
      <c r="M91" s="24">
        <v>318</v>
      </c>
      <c r="N91" s="24">
        <v>3205</v>
      </c>
      <c r="O91" s="24">
        <v>55</v>
      </c>
      <c r="P91" s="24">
        <v>55</v>
      </c>
      <c r="Q91" s="24" t="s">
        <v>149</v>
      </c>
      <c r="R91" s="24" t="s">
        <v>149</v>
      </c>
    </row>
    <row r="92" spans="1:18" ht="12" customHeight="1">
      <c r="A92" s="1"/>
      <c r="B92" s="9"/>
      <c r="C92" s="10" t="s">
        <v>80</v>
      </c>
      <c r="D92" s="20" t="s">
        <v>147</v>
      </c>
      <c r="E92" s="20" t="s">
        <v>147</v>
      </c>
      <c r="F92" s="24">
        <v>14</v>
      </c>
      <c r="G92" s="24">
        <v>407</v>
      </c>
      <c r="H92" s="24">
        <v>211</v>
      </c>
      <c r="I92" s="24">
        <v>196</v>
      </c>
      <c r="J92" s="24">
        <v>3</v>
      </c>
      <c r="K92" s="24">
        <v>37</v>
      </c>
      <c r="L92" s="24">
        <v>15</v>
      </c>
      <c r="M92" s="24">
        <v>289</v>
      </c>
      <c r="N92" s="24">
        <v>733</v>
      </c>
      <c r="O92" s="24">
        <v>35</v>
      </c>
      <c r="P92" s="24">
        <v>34</v>
      </c>
      <c r="Q92" s="24">
        <v>2</v>
      </c>
      <c r="R92" s="24" t="s">
        <v>149</v>
      </c>
    </row>
    <row r="93" spans="1:18" ht="12" customHeight="1">
      <c r="A93" s="1"/>
      <c r="B93" s="9"/>
      <c r="C93" s="10" t="s">
        <v>81</v>
      </c>
      <c r="D93" s="20" t="s">
        <v>147</v>
      </c>
      <c r="E93" s="20" t="s">
        <v>147</v>
      </c>
      <c r="F93" s="24">
        <v>7</v>
      </c>
      <c r="G93" s="24">
        <v>60</v>
      </c>
      <c r="H93" s="24">
        <v>36</v>
      </c>
      <c r="I93" s="24">
        <v>24</v>
      </c>
      <c r="J93" s="24">
        <v>2</v>
      </c>
      <c r="K93" s="24">
        <v>26</v>
      </c>
      <c r="L93" s="24">
        <v>33</v>
      </c>
      <c r="M93" s="24">
        <v>212</v>
      </c>
      <c r="N93" s="24">
        <v>298</v>
      </c>
      <c r="O93" s="24">
        <v>10</v>
      </c>
      <c r="P93" s="24">
        <v>5</v>
      </c>
      <c r="Q93" s="24">
        <v>1</v>
      </c>
      <c r="R93" s="24">
        <v>4</v>
      </c>
    </row>
    <row r="94" spans="1:18" ht="12" customHeight="1">
      <c r="A94" s="1"/>
      <c r="B94" s="9"/>
      <c r="C94" s="10" t="s">
        <v>82</v>
      </c>
      <c r="D94" s="20" t="s">
        <v>147</v>
      </c>
      <c r="E94" s="20" t="s">
        <v>147</v>
      </c>
      <c r="F94" s="24">
        <v>33</v>
      </c>
      <c r="G94" s="24">
        <v>819</v>
      </c>
      <c r="H94" s="24">
        <v>275</v>
      </c>
      <c r="I94" s="24">
        <v>544</v>
      </c>
      <c r="J94" s="24">
        <v>13</v>
      </c>
      <c r="K94" s="24">
        <v>179</v>
      </c>
      <c r="L94" s="24">
        <v>32</v>
      </c>
      <c r="M94" s="24">
        <v>404</v>
      </c>
      <c r="N94" s="24">
        <v>1402</v>
      </c>
      <c r="O94" s="24">
        <v>40</v>
      </c>
      <c r="P94" s="24">
        <v>39</v>
      </c>
      <c r="Q94" s="24">
        <v>2</v>
      </c>
      <c r="R94" s="24">
        <v>1</v>
      </c>
    </row>
    <row r="95" ht="12" customHeight="1"/>
    <row r="96" spans="3:15" ht="12" customHeight="1">
      <c r="C96" s="11"/>
      <c r="D96" s="1"/>
      <c r="L96" s="1"/>
      <c r="O96" s="1" t="s">
        <v>85</v>
      </c>
    </row>
    <row r="97" spans="3:4" ht="12" customHeight="1">
      <c r="C97" s="1"/>
      <c r="D97" s="1"/>
    </row>
    <row r="98" ht="12" customHeight="1"/>
    <row r="99" ht="12">
      <c r="C99" s="1"/>
    </row>
  </sheetData>
  <mergeCells count="36">
    <mergeCell ref="D3:E3"/>
    <mergeCell ref="F3:I3"/>
    <mergeCell ref="F4:F7"/>
    <mergeCell ref="E4:E7"/>
    <mergeCell ref="D4:D7"/>
    <mergeCell ref="G5:G7"/>
    <mergeCell ref="B87:C87"/>
    <mergeCell ref="B89:C89"/>
    <mergeCell ref="B57:C57"/>
    <mergeCell ref="B59:C59"/>
    <mergeCell ref="B68:C68"/>
    <mergeCell ref="B77:C77"/>
    <mergeCell ref="P3:P7"/>
    <mergeCell ref="Q3:Q7"/>
    <mergeCell ref="N3:N7"/>
    <mergeCell ref="B82:C82"/>
    <mergeCell ref="B34:C34"/>
    <mergeCell ref="B39:C39"/>
    <mergeCell ref="B45:C45"/>
    <mergeCell ref="B52:C52"/>
    <mergeCell ref="B12:C12"/>
    <mergeCell ref="B24:C24"/>
    <mergeCell ref="K4:K7"/>
    <mergeCell ref="J3:K3"/>
    <mergeCell ref="L3:M3"/>
    <mergeCell ref="O3:O7"/>
    <mergeCell ref="O1:R1"/>
    <mergeCell ref="J4:J7"/>
    <mergeCell ref="I5:I7"/>
    <mergeCell ref="H5:H7"/>
    <mergeCell ref="R3:R7"/>
    <mergeCell ref="G4:I4"/>
    <mergeCell ref="B1:H1"/>
    <mergeCell ref="B3:C8"/>
    <mergeCell ref="M4:M7"/>
    <mergeCell ref="L4:L7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9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4" max="4" width="9.875" style="0" bestFit="1" customWidth="1"/>
    <col min="5" max="5" width="9.375" style="0" bestFit="1" customWidth="1"/>
    <col min="6" max="6" width="11.125" style="0" bestFit="1" customWidth="1"/>
    <col min="7" max="7" width="9.875" style="0" bestFit="1" customWidth="1"/>
    <col min="8" max="8" width="11.125" style="0" bestFit="1" customWidth="1"/>
    <col min="9" max="9" width="9.375" style="0" bestFit="1" customWidth="1"/>
    <col min="10" max="10" width="11.125" style="0" bestFit="1" customWidth="1"/>
    <col min="11" max="11" width="9.375" style="0" bestFit="1" customWidth="1"/>
    <col min="12" max="12" width="11.125" style="0" bestFit="1" customWidth="1"/>
    <col min="13" max="13" width="9.375" style="0" bestFit="1" customWidth="1"/>
    <col min="14" max="14" width="11.125" style="0" bestFit="1" customWidth="1"/>
    <col min="15" max="15" width="9.875" style="0" bestFit="1" customWidth="1"/>
    <col min="16" max="16" width="11.125" style="0" bestFit="1" customWidth="1"/>
    <col min="17" max="18" width="11.25390625" style="0" customWidth="1"/>
    <col min="19" max="19" width="9.375" style="0" bestFit="1" customWidth="1"/>
    <col min="20" max="20" width="11.125" style="0" bestFit="1" customWidth="1"/>
  </cols>
  <sheetData>
    <row r="1" spans="1:18" ht="14.25" customHeight="1">
      <c r="A1" s="1"/>
      <c r="B1" s="29" t="s">
        <v>89</v>
      </c>
      <c r="C1" s="37"/>
      <c r="D1" s="37"/>
      <c r="E1" s="37"/>
      <c r="F1" s="30"/>
      <c r="G1" s="30"/>
      <c r="H1" s="30"/>
      <c r="I1" s="30"/>
      <c r="J1" s="2"/>
      <c r="K1" s="2"/>
      <c r="L1" s="2"/>
      <c r="M1" s="2"/>
      <c r="N1" s="2"/>
      <c r="O1" s="2"/>
      <c r="Q1" s="11" t="s">
        <v>83</v>
      </c>
      <c r="R1" s="1" t="s">
        <v>84</v>
      </c>
    </row>
    <row r="2" spans="1:20" ht="12" customHeight="1">
      <c r="A2" s="1"/>
      <c r="B2" s="1"/>
      <c r="C2" s="1"/>
      <c r="D2" s="1" t="s">
        <v>90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86</v>
      </c>
      <c r="S2" s="1" t="s">
        <v>91</v>
      </c>
      <c r="T2" s="1"/>
    </row>
    <row r="3" spans="1:20" ht="12" customHeight="1">
      <c r="A3" s="1"/>
      <c r="B3" s="38" t="s">
        <v>0</v>
      </c>
      <c r="C3" s="39"/>
      <c r="D3" s="34" t="s">
        <v>88</v>
      </c>
      <c r="E3" s="44" t="s">
        <v>94</v>
      </c>
      <c r="F3" s="45"/>
      <c r="G3" s="36" t="s">
        <v>95</v>
      </c>
      <c r="H3" s="36"/>
      <c r="I3" s="36" t="s">
        <v>96</v>
      </c>
      <c r="J3" s="36"/>
      <c r="K3" s="36" t="s">
        <v>97</v>
      </c>
      <c r="L3" s="36"/>
      <c r="M3" s="36" t="s">
        <v>98</v>
      </c>
      <c r="N3" s="36"/>
      <c r="O3" s="36" t="s">
        <v>92</v>
      </c>
      <c r="P3" s="36"/>
      <c r="Q3" s="34" t="s">
        <v>99</v>
      </c>
      <c r="R3" s="34" t="s">
        <v>100</v>
      </c>
      <c r="S3" s="31" t="s">
        <v>87</v>
      </c>
      <c r="T3" s="48" t="s">
        <v>93</v>
      </c>
    </row>
    <row r="4" spans="1:20" ht="12" customHeight="1">
      <c r="A4" s="1"/>
      <c r="B4" s="38"/>
      <c r="C4" s="39"/>
      <c r="D4" s="35"/>
      <c r="E4" s="31" t="s">
        <v>87</v>
      </c>
      <c r="F4" s="31" t="s">
        <v>93</v>
      </c>
      <c r="G4" s="31" t="s">
        <v>87</v>
      </c>
      <c r="H4" s="31" t="s">
        <v>93</v>
      </c>
      <c r="I4" s="31" t="s">
        <v>87</v>
      </c>
      <c r="J4" s="31" t="s">
        <v>93</v>
      </c>
      <c r="K4" s="31" t="s">
        <v>87</v>
      </c>
      <c r="L4" s="31" t="s">
        <v>93</v>
      </c>
      <c r="M4" s="31" t="s">
        <v>87</v>
      </c>
      <c r="N4" s="31" t="s">
        <v>93</v>
      </c>
      <c r="O4" s="31" t="s">
        <v>87</v>
      </c>
      <c r="P4" s="31" t="s">
        <v>93</v>
      </c>
      <c r="Q4" s="32"/>
      <c r="R4" s="46"/>
      <c r="S4" s="32"/>
      <c r="T4" s="49"/>
    </row>
    <row r="5" spans="1:20" ht="12" customHeight="1">
      <c r="A5" s="1"/>
      <c r="B5" s="38"/>
      <c r="C5" s="39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2"/>
      <c r="R5" s="46"/>
      <c r="S5" s="32"/>
      <c r="T5" s="49"/>
    </row>
    <row r="6" spans="1:20" ht="12" customHeight="1">
      <c r="A6" s="1"/>
      <c r="B6" s="38"/>
      <c r="C6" s="39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2"/>
      <c r="R6" s="46"/>
      <c r="S6" s="32"/>
      <c r="T6" s="49"/>
    </row>
    <row r="7" spans="1:20" ht="12" customHeight="1">
      <c r="A7" s="1"/>
      <c r="B7" s="38"/>
      <c r="C7" s="3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47"/>
      <c r="S7" s="33"/>
      <c r="T7" s="33"/>
    </row>
    <row r="8" spans="1:20" ht="12" customHeight="1">
      <c r="A8" s="1"/>
      <c r="B8" s="38"/>
      <c r="C8" s="39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</row>
    <row r="9" spans="1:20" ht="12" customHeight="1">
      <c r="A9" s="1"/>
      <c r="B9" s="4" t="s">
        <v>1</v>
      </c>
      <c r="C9" s="5" t="s">
        <v>2</v>
      </c>
      <c r="D9" s="19">
        <v>26265</v>
      </c>
      <c r="E9" s="19" t="s">
        <v>155</v>
      </c>
      <c r="F9" s="19" t="s">
        <v>155</v>
      </c>
      <c r="G9" s="20">
        <v>16582</v>
      </c>
      <c r="H9" s="20">
        <v>518307</v>
      </c>
      <c r="I9" s="20">
        <v>10514</v>
      </c>
      <c r="J9" s="20">
        <v>252509</v>
      </c>
      <c r="K9" s="20">
        <v>5689</v>
      </c>
      <c r="L9" s="20">
        <v>168546</v>
      </c>
      <c r="M9" s="20">
        <v>10809</v>
      </c>
      <c r="N9" s="20">
        <v>529794</v>
      </c>
      <c r="O9" s="20">
        <v>8492</v>
      </c>
      <c r="P9" s="20">
        <v>243192</v>
      </c>
      <c r="Q9" s="20">
        <v>1029</v>
      </c>
      <c r="R9" s="20" t="s">
        <v>156</v>
      </c>
      <c r="S9" s="20" t="s">
        <v>156</v>
      </c>
      <c r="T9" s="20" t="s">
        <v>156</v>
      </c>
    </row>
    <row r="10" spans="1:20" ht="12" customHeight="1">
      <c r="A10" s="1"/>
      <c r="B10" s="6"/>
      <c r="C10" s="7" t="s">
        <v>3</v>
      </c>
      <c r="D10" s="20">
        <v>24133</v>
      </c>
      <c r="E10" s="20">
        <v>4873</v>
      </c>
      <c r="F10" s="20">
        <v>115054</v>
      </c>
      <c r="G10" s="20">
        <v>12249</v>
      </c>
      <c r="H10" s="20">
        <v>352118</v>
      </c>
      <c r="I10" s="20">
        <v>8612</v>
      </c>
      <c r="J10" s="20">
        <v>226266</v>
      </c>
      <c r="K10" s="20">
        <v>6681</v>
      </c>
      <c r="L10" s="20">
        <v>168725</v>
      </c>
      <c r="M10" s="20">
        <v>10174</v>
      </c>
      <c r="N10" s="20">
        <v>432125</v>
      </c>
      <c r="O10" s="20">
        <v>12921</v>
      </c>
      <c r="P10" s="20">
        <v>355244</v>
      </c>
      <c r="Q10" s="20">
        <v>1996</v>
      </c>
      <c r="R10" s="20">
        <v>1477</v>
      </c>
      <c r="S10" s="20">
        <v>5104</v>
      </c>
      <c r="T10" s="20" t="s">
        <v>156</v>
      </c>
    </row>
    <row r="11" spans="2:20" s="16" customFormat="1" ht="12" customHeight="1">
      <c r="B11" s="17"/>
      <c r="C11" s="8" t="s">
        <v>4</v>
      </c>
      <c r="D11" s="22">
        <f>SUM(D12,D24,D34,D39,D45,D52,D57,D59,D68,D77,D82,D87,D89)</f>
        <v>20837</v>
      </c>
      <c r="E11" s="22">
        <f aca="true" t="shared" si="0" ref="E11:T11">SUM(E12,E24,E34,E39,E45,E52,E57,E59,E68,E77,E82,E87,E89)</f>
        <v>6253</v>
      </c>
      <c r="F11" s="22">
        <f t="shared" si="0"/>
        <v>147817</v>
      </c>
      <c r="G11" s="22">
        <f t="shared" si="0"/>
        <v>10487</v>
      </c>
      <c r="H11" s="22">
        <f t="shared" si="0"/>
        <v>279218</v>
      </c>
      <c r="I11" s="22">
        <f t="shared" si="0"/>
        <v>8546</v>
      </c>
      <c r="J11" s="22">
        <f t="shared" si="0"/>
        <v>216709</v>
      </c>
      <c r="K11" s="22">
        <f t="shared" si="0"/>
        <v>6815</v>
      </c>
      <c r="L11" s="22">
        <f t="shared" si="0"/>
        <v>157525</v>
      </c>
      <c r="M11" s="22">
        <f t="shared" si="0"/>
        <v>7891</v>
      </c>
      <c r="N11" s="22">
        <f t="shared" si="0"/>
        <v>351564</v>
      </c>
      <c r="O11" s="22">
        <f t="shared" si="0"/>
        <v>13013</v>
      </c>
      <c r="P11" s="22">
        <f t="shared" si="0"/>
        <v>345637</v>
      </c>
      <c r="Q11" s="22">
        <f t="shared" si="0"/>
        <v>2297</v>
      </c>
      <c r="R11" s="22">
        <f t="shared" si="0"/>
        <v>1811</v>
      </c>
      <c r="S11" s="22">
        <f t="shared" si="0"/>
        <v>4121</v>
      </c>
      <c r="T11" s="22">
        <f t="shared" si="0"/>
        <v>153905</v>
      </c>
    </row>
    <row r="12" spans="2:20" s="16" customFormat="1" ht="12" customHeight="1">
      <c r="B12" s="42" t="s">
        <v>5</v>
      </c>
      <c r="C12" s="42"/>
      <c r="D12" s="22">
        <f>SUM(D13:D23)</f>
        <v>8903</v>
      </c>
      <c r="E12" s="22">
        <f aca="true" t="shared" si="1" ref="E12:T12">SUM(E13:E23)</f>
        <v>2539</v>
      </c>
      <c r="F12" s="22">
        <f t="shared" si="1"/>
        <v>65362</v>
      </c>
      <c r="G12" s="22">
        <f t="shared" si="1"/>
        <v>5075</v>
      </c>
      <c r="H12" s="22">
        <f t="shared" si="1"/>
        <v>140285</v>
      </c>
      <c r="I12" s="22">
        <f t="shared" si="1"/>
        <v>4181</v>
      </c>
      <c r="J12" s="22">
        <f t="shared" si="1"/>
        <v>108342</v>
      </c>
      <c r="K12" s="22">
        <f t="shared" si="1"/>
        <v>2960</v>
      </c>
      <c r="L12" s="22">
        <f t="shared" si="1"/>
        <v>70968</v>
      </c>
      <c r="M12" s="22">
        <f t="shared" si="1"/>
        <v>3564</v>
      </c>
      <c r="N12" s="22">
        <f t="shared" si="1"/>
        <v>132083</v>
      </c>
      <c r="O12" s="22">
        <f t="shared" si="1"/>
        <v>5923</v>
      </c>
      <c r="P12" s="22">
        <f t="shared" si="1"/>
        <v>160174</v>
      </c>
      <c r="Q12" s="22">
        <f t="shared" si="1"/>
        <v>1191</v>
      </c>
      <c r="R12" s="22">
        <f t="shared" si="1"/>
        <v>885</v>
      </c>
      <c r="S12" s="22">
        <f t="shared" si="1"/>
        <v>1962</v>
      </c>
      <c r="T12" s="22">
        <f t="shared" si="1"/>
        <v>70733</v>
      </c>
    </row>
    <row r="13" spans="1:20" ht="12" customHeight="1">
      <c r="A13" s="1"/>
      <c r="B13" s="9"/>
      <c r="C13" s="10" t="s">
        <v>6</v>
      </c>
      <c r="D13" s="20">
        <v>3062</v>
      </c>
      <c r="E13" s="20">
        <v>550</v>
      </c>
      <c r="F13" s="20">
        <v>20530</v>
      </c>
      <c r="G13" s="20">
        <v>1555</v>
      </c>
      <c r="H13" s="20">
        <v>50043</v>
      </c>
      <c r="I13" s="20">
        <v>1144</v>
      </c>
      <c r="J13" s="20">
        <v>35378</v>
      </c>
      <c r="K13" s="20">
        <v>621</v>
      </c>
      <c r="L13" s="20">
        <v>18583</v>
      </c>
      <c r="M13" s="20">
        <v>2362</v>
      </c>
      <c r="N13" s="20">
        <v>98031</v>
      </c>
      <c r="O13" s="20">
        <v>1501</v>
      </c>
      <c r="P13" s="20">
        <v>47277</v>
      </c>
      <c r="Q13" s="20">
        <v>453</v>
      </c>
      <c r="R13" s="20">
        <v>298</v>
      </c>
      <c r="S13" s="20">
        <v>700</v>
      </c>
      <c r="T13" s="20">
        <v>29221</v>
      </c>
    </row>
    <row r="14" spans="1:20" ht="12" customHeight="1">
      <c r="A14" s="1"/>
      <c r="B14" s="9"/>
      <c r="C14" s="10" t="s">
        <v>7</v>
      </c>
      <c r="D14" s="20">
        <v>1193</v>
      </c>
      <c r="E14" s="20">
        <v>328</v>
      </c>
      <c r="F14" s="20">
        <v>7601</v>
      </c>
      <c r="G14" s="20">
        <v>760</v>
      </c>
      <c r="H14" s="20">
        <v>17273</v>
      </c>
      <c r="I14" s="20">
        <v>634</v>
      </c>
      <c r="J14" s="20">
        <v>13468</v>
      </c>
      <c r="K14" s="20">
        <v>473</v>
      </c>
      <c r="L14" s="20">
        <v>10499</v>
      </c>
      <c r="M14" s="20">
        <v>277</v>
      </c>
      <c r="N14" s="20">
        <v>7870</v>
      </c>
      <c r="O14" s="20">
        <v>952</v>
      </c>
      <c r="P14" s="20">
        <v>21980</v>
      </c>
      <c r="Q14" s="20">
        <v>150</v>
      </c>
      <c r="R14" s="20">
        <v>111</v>
      </c>
      <c r="S14" s="20">
        <v>191</v>
      </c>
      <c r="T14" s="20">
        <v>6593</v>
      </c>
    </row>
    <row r="15" spans="1:20" ht="12" customHeight="1">
      <c r="A15" s="1"/>
      <c r="B15" s="9"/>
      <c r="C15" s="10" t="s">
        <v>8</v>
      </c>
      <c r="D15" s="20">
        <v>74</v>
      </c>
      <c r="E15" s="20">
        <v>28</v>
      </c>
      <c r="F15" s="20">
        <v>377</v>
      </c>
      <c r="G15" s="20">
        <v>44</v>
      </c>
      <c r="H15" s="20">
        <v>766</v>
      </c>
      <c r="I15" s="20">
        <v>40</v>
      </c>
      <c r="J15" s="20">
        <v>659</v>
      </c>
      <c r="K15" s="20">
        <v>56</v>
      </c>
      <c r="L15" s="20">
        <v>917</v>
      </c>
      <c r="M15" s="20">
        <v>9</v>
      </c>
      <c r="N15" s="20">
        <v>147</v>
      </c>
      <c r="O15" s="20">
        <v>63</v>
      </c>
      <c r="P15" s="20">
        <v>1152</v>
      </c>
      <c r="Q15" s="20">
        <v>8</v>
      </c>
      <c r="R15" s="20">
        <v>5</v>
      </c>
      <c r="S15" s="20">
        <v>7</v>
      </c>
      <c r="T15" s="20">
        <v>194</v>
      </c>
    </row>
    <row r="16" spans="1:20" ht="12" customHeight="1">
      <c r="A16" s="1"/>
      <c r="B16" s="9"/>
      <c r="C16" s="10" t="s">
        <v>9</v>
      </c>
      <c r="D16" s="20">
        <v>1021</v>
      </c>
      <c r="E16" s="20">
        <v>237</v>
      </c>
      <c r="F16" s="20">
        <v>5282</v>
      </c>
      <c r="G16" s="20">
        <v>793</v>
      </c>
      <c r="H16" s="20">
        <v>22717</v>
      </c>
      <c r="I16" s="20">
        <v>547</v>
      </c>
      <c r="J16" s="20">
        <v>14618</v>
      </c>
      <c r="K16" s="20">
        <v>306</v>
      </c>
      <c r="L16" s="20">
        <v>7146</v>
      </c>
      <c r="M16" s="20">
        <v>64</v>
      </c>
      <c r="N16" s="20">
        <v>1227</v>
      </c>
      <c r="O16" s="20">
        <v>856</v>
      </c>
      <c r="P16" s="20">
        <v>23058</v>
      </c>
      <c r="Q16" s="20">
        <v>52</v>
      </c>
      <c r="R16" s="20">
        <v>43</v>
      </c>
      <c r="S16" s="20">
        <v>602</v>
      </c>
      <c r="T16" s="20">
        <v>20858</v>
      </c>
    </row>
    <row r="17" spans="1:20" ht="12" customHeight="1">
      <c r="A17" s="1"/>
      <c r="B17" s="9"/>
      <c r="C17" s="10" t="s">
        <v>10</v>
      </c>
      <c r="D17" s="20">
        <v>1214</v>
      </c>
      <c r="E17" s="20">
        <v>356</v>
      </c>
      <c r="F17" s="20">
        <v>10313</v>
      </c>
      <c r="G17" s="20">
        <v>711</v>
      </c>
      <c r="H17" s="20">
        <v>22407</v>
      </c>
      <c r="I17" s="20">
        <v>726</v>
      </c>
      <c r="J17" s="20">
        <v>21806</v>
      </c>
      <c r="K17" s="20">
        <v>502</v>
      </c>
      <c r="L17" s="20">
        <v>13130</v>
      </c>
      <c r="M17" s="20">
        <v>196</v>
      </c>
      <c r="N17" s="20">
        <v>5699</v>
      </c>
      <c r="O17" s="20">
        <v>1061</v>
      </c>
      <c r="P17" s="20">
        <v>32625</v>
      </c>
      <c r="Q17" s="20">
        <v>166</v>
      </c>
      <c r="R17" s="20">
        <v>120</v>
      </c>
      <c r="S17" s="20">
        <v>215</v>
      </c>
      <c r="T17" s="20">
        <v>7185</v>
      </c>
    </row>
    <row r="18" spans="1:20" ht="12" customHeight="1">
      <c r="A18" s="1"/>
      <c r="B18" s="9"/>
      <c r="C18" s="10" t="s">
        <v>11</v>
      </c>
      <c r="D18" s="20">
        <v>119</v>
      </c>
      <c r="E18" s="20">
        <v>61</v>
      </c>
      <c r="F18" s="20">
        <v>955</v>
      </c>
      <c r="G18" s="20">
        <v>79</v>
      </c>
      <c r="H18" s="20">
        <v>1284</v>
      </c>
      <c r="I18" s="20">
        <v>87</v>
      </c>
      <c r="J18" s="20">
        <v>1517</v>
      </c>
      <c r="K18" s="20">
        <v>80</v>
      </c>
      <c r="L18" s="20">
        <v>1376</v>
      </c>
      <c r="M18" s="20">
        <v>36</v>
      </c>
      <c r="N18" s="20">
        <v>599</v>
      </c>
      <c r="O18" s="20">
        <v>86</v>
      </c>
      <c r="P18" s="20">
        <v>1465</v>
      </c>
      <c r="Q18" s="20">
        <v>27</v>
      </c>
      <c r="R18" s="20">
        <v>24</v>
      </c>
      <c r="S18" s="20">
        <v>14</v>
      </c>
      <c r="T18" s="20">
        <v>393</v>
      </c>
    </row>
    <row r="19" spans="1:20" ht="12" customHeight="1">
      <c r="A19" s="1"/>
      <c r="B19" s="9"/>
      <c r="C19" s="10" t="s">
        <v>12</v>
      </c>
      <c r="D19" s="20">
        <v>565</v>
      </c>
      <c r="E19" s="20">
        <v>135</v>
      </c>
      <c r="F19" s="20">
        <v>2984</v>
      </c>
      <c r="G19" s="20">
        <v>315</v>
      </c>
      <c r="H19" s="20">
        <v>9645</v>
      </c>
      <c r="I19" s="20">
        <v>216</v>
      </c>
      <c r="J19" s="20">
        <v>5619</v>
      </c>
      <c r="K19" s="20">
        <v>214</v>
      </c>
      <c r="L19" s="20">
        <v>5660</v>
      </c>
      <c r="M19" s="20">
        <v>133</v>
      </c>
      <c r="N19" s="20">
        <v>6597</v>
      </c>
      <c r="O19" s="20">
        <v>430</v>
      </c>
      <c r="P19" s="20">
        <v>13804</v>
      </c>
      <c r="Q19" s="20">
        <v>63</v>
      </c>
      <c r="R19" s="20">
        <v>53</v>
      </c>
      <c r="S19" s="20">
        <v>73</v>
      </c>
      <c r="T19" s="20">
        <v>1983</v>
      </c>
    </row>
    <row r="20" spans="1:20" ht="12" customHeight="1">
      <c r="A20" s="1"/>
      <c r="B20" s="9"/>
      <c r="C20" s="10" t="s">
        <v>13</v>
      </c>
      <c r="D20" s="20">
        <v>623</v>
      </c>
      <c r="E20" s="20">
        <v>495</v>
      </c>
      <c r="F20" s="20">
        <v>9836</v>
      </c>
      <c r="G20" s="20">
        <v>370</v>
      </c>
      <c r="H20" s="20">
        <v>7519</v>
      </c>
      <c r="I20" s="20">
        <v>359</v>
      </c>
      <c r="J20" s="20">
        <v>7388</v>
      </c>
      <c r="K20" s="20">
        <v>371</v>
      </c>
      <c r="L20" s="20">
        <v>7681</v>
      </c>
      <c r="M20" s="20">
        <v>286</v>
      </c>
      <c r="N20" s="20">
        <v>6062</v>
      </c>
      <c r="O20" s="20">
        <v>319</v>
      </c>
      <c r="P20" s="20">
        <v>6305</v>
      </c>
      <c r="Q20" s="20">
        <v>201</v>
      </c>
      <c r="R20" s="20">
        <v>174</v>
      </c>
      <c r="S20" s="20">
        <v>76</v>
      </c>
      <c r="T20" s="20">
        <v>1989</v>
      </c>
    </row>
    <row r="21" spans="1:20" ht="12" customHeight="1">
      <c r="A21" s="1"/>
      <c r="B21" s="9"/>
      <c r="C21" s="10" t="s">
        <v>14</v>
      </c>
      <c r="D21" s="20">
        <v>400</v>
      </c>
      <c r="E21" s="20">
        <v>95</v>
      </c>
      <c r="F21" s="20">
        <v>2318</v>
      </c>
      <c r="G21" s="20">
        <v>158</v>
      </c>
      <c r="H21" s="20">
        <v>3145</v>
      </c>
      <c r="I21" s="20">
        <v>154</v>
      </c>
      <c r="J21" s="20">
        <v>2981</v>
      </c>
      <c r="K21" s="20">
        <v>92</v>
      </c>
      <c r="L21" s="20">
        <v>1764</v>
      </c>
      <c r="M21" s="20">
        <v>151</v>
      </c>
      <c r="N21" s="20">
        <v>4966</v>
      </c>
      <c r="O21" s="20">
        <v>232</v>
      </c>
      <c r="P21" s="20">
        <v>4844</v>
      </c>
      <c r="Q21" s="20">
        <v>27</v>
      </c>
      <c r="R21" s="20">
        <v>18</v>
      </c>
      <c r="S21" s="20">
        <v>46</v>
      </c>
      <c r="T21" s="20">
        <v>1581</v>
      </c>
    </row>
    <row r="22" spans="1:20" ht="12" customHeight="1">
      <c r="A22" s="1"/>
      <c r="B22" s="9"/>
      <c r="C22" s="10" t="s">
        <v>15</v>
      </c>
      <c r="D22" s="20">
        <v>217</v>
      </c>
      <c r="E22" s="20">
        <v>39</v>
      </c>
      <c r="F22" s="20">
        <v>586</v>
      </c>
      <c r="G22" s="20">
        <v>75</v>
      </c>
      <c r="H22" s="20">
        <v>1240</v>
      </c>
      <c r="I22" s="20">
        <v>79</v>
      </c>
      <c r="J22" s="20">
        <v>1213</v>
      </c>
      <c r="K22" s="20">
        <v>104</v>
      </c>
      <c r="L22" s="20">
        <v>1581</v>
      </c>
      <c r="M22" s="20">
        <v>14</v>
      </c>
      <c r="N22" s="20">
        <v>239</v>
      </c>
      <c r="O22" s="20">
        <v>165</v>
      </c>
      <c r="P22" s="20">
        <v>2620</v>
      </c>
      <c r="Q22" s="20">
        <v>13</v>
      </c>
      <c r="R22" s="20">
        <v>12</v>
      </c>
      <c r="S22" s="20">
        <v>18</v>
      </c>
      <c r="T22" s="20">
        <v>317</v>
      </c>
    </row>
    <row r="23" spans="1:20" ht="12" customHeight="1">
      <c r="A23" s="1"/>
      <c r="B23" s="9"/>
      <c r="C23" s="10" t="s">
        <v>16</v>
      </c>
      <c r="D23" s="20">
        <v>415</v>
      </c>
      <c r="E23" s="20">
        <v>215</v>
      </c>
      <c r="F23" s="20">
        <v>4580</v>
      </c>
      <c r="G23" s="20">
        <v>215</v>
      </c>
      <c r="H23" s="20">
        <v>4246</v>
      </c>
      <c r="I23" s="20">
        <v>195</v>
      </c>
      <c r="J23" s="20">
        <v>3695</v>
      </c>
      <c r="K23" s="20">
        <v>141</v>
      </c>
      <c r="L23" s="20">
        <v>2631</v>
      </c>
      <c r="M23" s="20">
        <v>36</v>
      </c>
      <c r="N23" s="20">
        <v>646</v>
      </c>
      <c r="O23" s="20">
        <v>258</v>
      </c>
      <c r="P23" s="20">
        <v>5044</v>
      </c>
      <c r="Q23" s="20">
        <v>31</v>
      </c>
      <c r="R23" s="20">
        <v>27</v>
      </c>
      <c r="S23" s="20">
        <v>20</v>
      </c>
      <c r="T23" s="20">
        <v>419</v>
      </c>
    </row>
    <row r="24" spans="2:20" s="16" customFormat="1" ht="12" customHeight="1">
      <c r="B24" s="43" t="s">
        <v>17</v>
      </c>
      <c r="C24" s="43"/>
      <c r="D24" s="22">
        <f>SUM(D25:D33)</f>
        <v>2049</v>
      </c>
      <c r="E24" s="22">
        <f aca="true" t="shared" si="2" ref="E24:T24">SUM(E25:E33)</f>
        <v>458</v>
      </c>
      <c r="F24" s="22">
        <f t="shared" si="2"/>
        <v>9894</v>
      </c>
      <c r="G24" s="22">
        <f t="shared" si="2"/>
        <v>695</v>
      </c>
      <c r="H24" s="22">
        <f t="shared" si="2"/>
        <v>20696</v>
      </c>
      <c r="I24" s="22">
        <f t="shared" si="2"/>
        <v>468</v>
      </c>
      <c r="J24" s="22">
        <f t="shared" si="2"/>
        <v>12549</v>
      </c>
      <c r="K24" s="22">
        <f t="shared" si="2"/>
        <v>320</v>
      </c>
      <c r="L24" s="22">
        <f t="shared" si="2"/>
        <v>6894</v>
      </c>
      <c r="M24" s="22">
        <f t="shared" si="2"/>
        <v>1123</v>
      </c>
      <c r="N24" s="22">
        <f t="shared" si="2"/>
        <v>40386</v>
      </c>
      <c r="O24" s="22">
        <f t="shared" si="2"/>
        <v>854</v>
      </c>
      <c r="P24" s="22">
        <f t="shared" si="2"/>
        <v>23561</v>
      </c>
      <c r="Q24" s="22">
        <f t="shared" si="2"/>
        <v>85</v>
      </c>
      <c r="R24" s="22">
        <f t="shared" si="2"/>
        <v>51</v>
      </c>
      <c r="S24" s="22">
        <f t="shared" si="2"/>
        <v>186</v>
      </c>
      <c r="T24" s="22">
        <f t="shared" si="2"/>
        <v>6642</v>
      </c>
    </row>
    <row r="25" spans="1:20" ht="12" customHeight="1">
      <c r="A25" s="1"/>
      <c r="B25" s="9"/>
      <c r="C25" s="10" t="s">
        <v>18</v>
      </c>
      <c r="D25" s="20">
        <v>59</v>
      </c>
      <c r="E25" s="20">
        <v>26</v>
      </c>
      <c r="F25" s="20">
        <v>457</v>
      </c>
      <c r="G25" s="20">
        <v>23</v>
      </c>
      <c r="H25" s="20">
        <v>377</v>
      </c>
      <c r="I25" s="20">
        <v>18</v>
      </c>
      <c r="J25" s="20">
        <v>256</v>
      </c>
      <c r="K25" s="20">
        <v>23</v>
      </c>
      <c r="L25" s="20">
        <v>307</v>
      </c>
      <c r="M25" s="20">
        <v>1</v>
      </c>
      <c r="N25" s="20">
        <v>12</v>
      </c>
      <c r="O25" s="20">
        <v>34</v>
      </c>
      <c r="P25" s="20">
        <v>567</v>
      </c>
      <c r="Q25" s="20">
        <v>1</v>
      </c>
      <c r="R25" s="20">
        <v>1</v>
      </c>
      <c r="S25" s="20">
        <v>6</v>
      </c>
      <c r="T25" s="20">
        <v>154</v>
      </c>
    </row>
    <row r="26" spans="1:20" ht="12" customHeight="1">
      <c r="A26" s="1"/>
      <c r="B26" s="9"/>
      <c r="C26" s="10" t="s">
        <v>19</v>
      </c>
      <c r="D26" s="20">
        <v>78</v>
      </c>
      <c r="E26" s="20">
        <v>38</v>
      </c>
      <c r="F26" s="20">
        <v>710</v>
      </c>
      <c r="G26" s="20">
        <v>51</v>
      </c>
      <c r="H26" s="20">
        <v>956</v>
      </c>
      <c r="I26" s="20">
        <v>31</v>
      </c>
      <c r="J26" s="20">
        <v>602</v>
      </c>
      <c r="K26" s="20">
        <v>32</v>
      </c>
      <c r="L26" s="20">
        <v>615</v>
      </c>
      <c r="M26" s="20">
        <v>28</v>
      </c>
      <c r="N26" s="20">
        <v>581</v>
      </c>
      <c r="O26" s="20">
        <v>49</v>
      </c>
      <c r="P26" s="20">
        <v>932</v>
      </c>
      <c r="Q26" s="20">
        <v>21</v>
      </c>
      <c r="R26" s="20">
        <v>20</v>
      </c>
      <c r="S26" s="20">
        <v>6</v>
      </c>
      <c r="T26" s="20">
        <v>670</v>
      </c>
    </row>
    <row r="27" spans="1:20" ht="12" customHeight="1">
      <c r="A27" s="1"/>
      <c r="B27" s="9"/>
      <c r="C27" s="10" t="s">
        <v>20</v>
      </c>
      <c r="D27" s="20">
        <v>305</v>
      </c>
      <c r="E27" s="20">
        <v>212</v>
      </c>
      <c r="F27" s="20">
        <v>4877</v>
      </c>
      <c r="G27" s="20">
        <v>66</v>
      </c>
      <c r="H27" s="20">
        <v>1266</v>
      </c>
      <c r="I27" s="20">
        <v>61</v>
      </c>
      <c r="J27" s="20">
        <v>1129</v>
      </c>
      <c r="K27" s="20">
        <v>76</v>
      </c>
      <c r="L27" s="20">
        <v>1454</v>
      </c>
      <c r="M27" s="20">
        <v>2</v>
      </c>
      <c r="N27" s="20">
        <v>52</v>
      </c>
      <c r="O27" s="20">
        <v>155</v>
      </c>
      <c r="P27" s="20">
        <v>3041</v>
      </c>
      <c r="Q27" s="20">
        <v>1</v>
      </c>
      <c r="R27" s="20">
        <v>1</v>
      </c>
      <c r="S27" s="20">
        <v>36</v>
      </c>
      <c r="T27" s="20">
        <v>770</v>
      </c>
    </row>
    <row r="28" spans="1:20" ht="12" customHeight="1">
      <c r="A28" s="1"/>
      <c r="B28" s="9"/>
      <c r="C28" s="10" t="s">
        <v>21</v>
      </c>
      <c r="D28" s="20">
        <v>104</v>
      </c>
      <c r="E28" s="20">
        <v>9</v>
      </c>
      <c r="F28" s="20">
        <v>149</v>
      </c>
      <c r="G28" s="20">
        <v>37</v>
      </c>
      <c r="H28" s="20">
        <v>949</v>
      </c>
      <c r="I28" s="20">
        <v>30</v>
      </c>
      <c r="J28" s="20">
        <v>621</v>
      </c>
      <c r="K28" s="20">
        <v>30</v>
      </c>
      <c r="L28" s="20">
        <v>713</v>
      </c>
      <c r="M28" s="20">
        <v>14</v>
      </c>
      <c r="N28" s="20">
        <v>406</v>
      </c>
      <c r="O28" s="20">
        <v>79</v>
      </c>
      <c r="P28" s="20">
        <v>2210</v>
      </c>
      <c r="Q28" s="20">
        <v>4</v>
      </c>
      <c r="R28" s="20">
        <v>4</v>
      </c>
      <c r="S28" s="20">
        <v>8</v>
      </c>
      <c r="T28" s="20">
        <v>295</v>
      </c>
    </row>
    <row r="29" spans="1:20" ht="12" customHeight="1">
      <c r="A29" s="1"/>
      <c r="B29" s="9"/>
      <c r="C29" s="10" t="s">
        <v>22</v>
      </c>
      <c r="D29" s="20">
        <v>653</v>
      </c>
      <c r="E29" s="20">
        <v>11</v>
      </c>
      <c r="F29" s="20">
        <v>231</v>
      </c>
      <c r="G29" s="20">
        <v>79</v>
      </c>
      <c r="H29" s="20">
        <v>2817</v>
      </c>
      <c r="I29" s="20">
        <v>29</v>
      </c>
      <c r="J29" s="20">
        <v>780</v>
      </c>
      <c r="K29" s="20">
        <v>30</v>
      </c>
      <c r="L29" s="20">
        <v>652</v>
      </c>
      <c r="M29" s="20">
        <v>628</v>
      </c>
      <c r="N29" s="20">
        <v>22183</v>
      </c>
      <c r="O29" s="20">
        <v>61</v>
      </c>
      <c r="P29" s="20">
        <v>1671</v>
      </c>
      <c r="Q29" s="20">
        <v>11</v>
      </c>
      <c r="R29" s="20">
        <v>7</v>
      </c>
      <c r="S29" s="20">
        <v>4</v>
      </c>
      <c r="T29" s="20">
        <v>153</v>
      </c>
    </row>
    <row r="30" spans="1:20" ht="12" customHeight="1">
      <c r="A30" s="1"/>
      <c r="B30" s="9"/>
      <c r="C30" s="10" t="s">
        <v>23</v>
      </c>
      <c r="D30" s="20">
        <v>516</v>
      </c>
      <c r="E30" s="20">
        <v>24</v>
      </c>
      <c r="F30" s="20">
        <v>618</v>
      </c>
      <c r="G30" s="20">
        <v>334</v>
      </c>
      <c r="H30" s="20">
        <v>11690</v>
      </c>
      <c r="I30" s="20">
        <v>212</v>
      </c>
      <c r="J30" s="20">
        <v>7217</v>
      </c>
      <c r="K30" s="20">
        <v>79</v>
      </c>
      <c r="L30" s="20">
        <v>2256</v>
      </c>
      <c r="M30" s="20">
        <v>344</v>
      </c>
      <c r="N30" s="20">
        <v>13036</v>
      </c>
      <c r="O30" s="20">
        <v>318</v>
      </c>
      <c r="P30" s="20">
        <v>10856</v>
      </c>
      <c r="Q30" s="20">
        <v>42</v>
      </c>
      <c r="R30" s="20">
        <v>14</v>
      </c>
      <c r="S30" s="20">
        <v>100</v>
      </c>
      <c r="T30" s="20">
        <v>3685</v>
      </c>
    </row>
    <row r="31" spans="1:20" ht="12" customHeight="1">
      <c r="A31" s="1"/>
      <c r="B31" s="9"/>
      <c r="C31" s="10" t="s">
        <v>24</v>
      </c>
      <c r="D31" s="20">
        <v>163</v>
      </c>
      <c r="E31" s="20">
        <v>10</v>
      </c>
      <c r="F31" s="20">
        <v>177</v>
      </c>
      <c r="G31" s="20">
        <v>57</v>
      </c>
      <c r="H31" s="20">
        <v>1673</v>
      </c>
      <c r="I31" s="20">
        <v>30</v>
      </c>
      <c r="J31" s="20">
        <v>794</v>
      </c>
      <c r="K31" s="20">
        <v>22</v>
      </c>
      <c r="L31" s="20">
        <v>455</v>
      </c>
      <c r="M31" s="20">
        <v>70</v>
      </c>
      <c r="N31" s="20">
        <v>2575</v>
      </c>
      <c r="O31" s="20">
        <v>99</v>
      </c>
      <c r="P31" s="20">
        <v>2637</v>
      </c>
      <c r="Q31" s="20">
        <v>5</v>
      </c>
      <c r="R31" s="20">
        <v>4</v>
      </c>
      <c r="S31" s="20">
        <v>25</v>
      </c>
      <c r="T31" s="20">
        <v>905</v>
      </c>
    </row>
    <row r="32" spans="1:20" ht="12" customHeight="1">
      <c r="A32" s="1"/>
      <c r="B32" s="9"/>
      <c r="C32" s="10" t="s">
        <v>25</v>
      </c>
      <c r="D32" s="20">
        <v>152</v>
      </c>
      <c r="E32" s="20">
        <v>119</v>
      </c>
      <c r="F32" s="20">
        <v>2542</v>
      </c>
      <c r="G32" s="20">
        <v>42</v>
      </c>
      <c r="H32" s="20">
        <v>867</v>
      </c>
      <c r="I32" s="20">
        <v>51</v>
      </c>
      <c r="J32" s="20">
        <v>1073</v>
      </c>
      <c r="K32" s="20">
        <v>17</v>
      </c>
      <c r="L32" s="20">
        <v>288</v>
      </c>
      <c r="M32" s="20">
        <v>33</v>
      </c>
      <c r="N32" s="20">
        <v>1490</v>
      </c>
      <c r="O32" s="20">
        <v>47</v>
      </c>
      <c r="P32" s="20">
        <v>1451</v>
      </c>
      <c r="Q32" s="20" t="s">
        <v>149</v>
      </c>
      <c r="R32" s="20" t="s">
        <v>149</v>
      </c>
      <c r="S32" s="20">
        <v>1</v>
      </c>
      <c r="T32" s="20">
        <v>10</v>
      </c>
    </row>
    <row r="33" spans="1:20" ht="12" customHeight="1">
      <c r="A33" s="1"/>
      <c r="B33" s="9"/>
      <c r="C33" s="10" t="s">
        <v>26</v>
      </c>
      <c r="D33" s="20">
        <v>19</v>
      </c>
      <c r="E33" s="20">
        <v>9</v>
      </c>
      <c r="F33" s="20">
        <v>133</v>
      </c>
      <c r="G33" s="20">
        <v>6</v>
      </c>
      <c r="H33" s="20">
        <v>101</v>
      </c>
      <c r="I33" s="20">
        <v>6</v>
      </c>
      <c r="J33" s="20">
        <v>77</v>
      </c>
      <c r="K33" s="20">
        <v>11</v>
      </c>
      <c r="L33" s="20">
        <v>154</v>
      </c>
      <c r="M33" s="20">
        <v>3</v>
      </c>
      <c r="N33" s="20">
        <v>51</v>
      </c>
      <c r="O33" s="20">
        <v>12</v>
      </c>
      <c r="P33" s="20">
        <v>196</v>
      </c>
      <c r="Q33" s="20" t="s">
        <v>149</v>
      </c>
      <c r="R33" s="20" t="s">
        <v>149</v>
      </c>
      <c r="S33" s="20" t="s">
        <v>149</v>
      </c>
      <c r="T33" s="20" t="s">
        <v>149</v>
      </c>
    </row>
    <row r="34" spans="2:20" s="16" customFormat="1" ht="12" customHeight="1">
      <c r="B34" s="40" t="s">
        <v>27</v>
      </c>
      <c r="C34" s="41"/>
      <c r="D34" s="22">
        <f>SUM(D35:D38)</f>
        <v>1090</v>
      </c>
      <c r="E34" s="22">
        <f aca="true" t="shared" si="3" ref="E34:T34">SUM(E35:E38)</f>
        <v>434</v>
      </c>
      <c r="F34" s="22">
        <f t="shared" si="3"/>
        <v>9193</v>
      </c>
      <c r="G34" s="22">
        <f t="shared" si="3"/>
        <v>526</v>
      </c>
      <c r="H34" s="22">
        <f t="shared" si="3"/>
        <v>10285</v>
      </c>
      <c r="I34" s="22">
        <f t="shared" si="3"/>
        <v>350</v>
      </c>
      <c r="J34" s="22">
        <f t="shared" si="3"/>
        <v>6245</v>
      </c>
      <c r="K34" s="22">
        <f t="shared" si="3"/>
        <v>318</v>
      </c>
      <c r="L34" s="22">
        <f t="shared" si="3"/>
        <v>5717</v>
      </c>
      <c r="M34" s="22">
        <f t="shared" si="3"/>
        <v>278</v>
      </c>
      <c r="N34" s="22">
        <f t="shared" si="3"/>
        <v>6766</v>
      </c>
      <c r="O34" s="22">
        <f t="shared" si="3"/>
        <v>578</v>
      </c>
      <c r="P34" s="22">
        <f t="shared" si="3"/>
        <v>11282</v>
      </c>
      <c r="Q34" s="22">
        <f t="shared" si="3"/>
        <v>55</v>
      </c>
      <c r="R34" s="22">
        <f t="shared" si="3"/>
        <v>48</v>
      </c>
      <c r="S34" s="22">
        <f t="shared" si="3"/>
        <v>140</v>
      </c>
      <c r="T34" s="22">
        <f t="shared" si="3"/>
        <v>3813</v>
      </c>
    </row>
    <row r="35" spans="1:20" ht="12" customHeight="1">
      <c r="A35" s="1"/>
      <c r="B35" s="9"/>
      <c r="C35" s="10" t="s">
        <v>28</v>
      </c>
      <c r="D35" s="20">
        <v>304</v>
      </c>
      <c r="E35" s="20">
        <v>132</v>
      </c>
      <c r="F35" s="20">
        <v>2478</v>
      </c>
      <c r="G35" s="20">
        <v>181</v>
      </c>
      <c r="H35" s="20">
        <v>3368</v>
      </c>
      <c r="I35" s="20">
        <v>172</v>
      </c>
      <c r="J35" s="20">
        <v>3126</v>
      </c>
      <c r="K35" s="20">
        <v>152</v>
      </c>
      <c r="L35" s="20">
        <v>3023</v>
      </c>
      <c r="M35" s="20">
        <v>14</v>
      </c>
      <c r="N35" s="20">
        <v>245</v>
      </c>
      <c r="O35" s="20">
        <v>239</v>
      </c>
      <c r="P35" s="20">
        <v>4817</v>
      </c>
      <c r="Q35" s="20">
        <v>9</v>
      </c>
      <c r="R35" s="20">
        <v>8</v>
      </c>
      <c r="S35" s="20">
        <v>29</v>
      </c>
      <c r="T35" s="20">
        <v>793</v>
      </c>
    </row>
    <row r="36" spans="1:20" ht="12" customHeight="1">
      <c r="A36" s="1"/>
      <c r="B36" s="9"/>
      <c r="C36" s="10" t="s">
        <v>29</v>
      </c>
      <c r="D36" s="20">
        <v>80</v>
      </c>
      <c r="E36" s="20">
        <v>22</v>
      </c>
      <c r="F36" s="20">
        <v>265</v>
      </c>
      <c r="G36" s="20">
        <v>45</v>
      </c>
      <c r="H36" s="20">
        <v>646</v>
      </c>
      <c r="I36" s="20">
        <v>41</v>
      </c>
      <c r="J36" s="20">
        <v>581</v>
      </c>
      <c r="K36" s="20">
        <v>41</v>
      </c>
      <c r="L36" s="20">
        <v>541</v>
      </c>
      <c r="M36" s="20">
        <v>31</v>
      </c>
      <c r="N36" s="20">
        <v>478</v>
      </c>
      <c r="O36" s="20">
        <v>47</v>
      </c>
      <c r="P36" s="20">
        <v>604</v>
      </c>
      <c r="Q36" s="20">
        <v>14</v>
      </c>
      <c r="R36" s="20">
        <v>13</v>
      </c>
      <c r="S36" s="20" t="s">
        <v>149</v>
      </c>
      <c r="T36" s="20" t="s">
        <v>149</v>
      </c>
    </row>
    <row r="37" spans="1:20" ht="12" customHeight="1">
      <c r="A37" s="1"/>
      <c r="B37" s="9"/>
      <c r="C37" s="10" t="s">
        <v>30</v>
      </c>
      <c r="D37" s="20">
        <v>276</v>
      </c>
      <c r="E37" s="20">
        <v>95</v>
      </c>
      <c r="F37" s="20">
        <v>1850</v>
      </c>
      <c r="G37" s="20">
        <v>86</v>
      </c>
      <c r="H37" s="20">
        <v>1625</v>
      </c>
      <c r="I37" s="20">
        <v>64</v>
      </c>
      <c r="J37" s="20">
        <v>1167</v>
      </c>
      <c r="K37" s="20">
        <v>65</v>
      </c>
      <c r="L37" s="20">
        <v>1138</v>
      </c>
      <c r="M37" s="20">
        <v>62</v>
      </c>
      <c r="N37" s="20">
        <v>1112</v>
      </c>
      <c r="O37" s="20">
        <v>197</v>
      </c>
      <c r="P37" s="20">
        <v>4218</v>
      </c>
      <c r="Q37" s="20">
        <v>23</v>
      </c>
      <c r="R37" s="20">
        <v>20</v>
      </c>
      <c r="S37" s="20">
        <v>33</v>
      </c>
      <c r="T37" s="20">
        <v>855</v>
      </c>
    </row>
    <row r="38" spans="1:20" ht="12" customHeight="1">
      <c r="A38" s="1"/>
      <c r="B38" s="9"/>
      <c r="C38" s="10" t="s">
        <v>31</v>
      </c>
      <c r="D38" s="20">
        <v>430</v>
      </c>
      <c r="E38" s="20">
        <v>185</v>
      </c>
      <c r="F38" s="20">
        <v>4600</v>
      </c>
      <c r="G38" s="20">
        <v>214</v>
      </c>
      <c r="H38" s="20">
        <v>4646</v>
      </c>
      <c r="I38" s="20">
        <v>73</v>
      </c>
      <c r="J38" s="20">
        <v>1371</v>
      </c>
      <c r="K38" s="20">
        <v>60</v>
      </c>
      <c r="L38" s="20">
        <v>1015</v>
      </c>
      <c r="M38" s="20">
        <v>171</v>
      </c>
      <c r="N38" s="20">
        <v>4931</v>
      </c>
      <c r="O38" s="20">
        <v>95</v>
      </c>
      <c r="P38" s="20">
        <v>1643</v>
      </c>
      <c r="Q38" s="20">
        <v>9</v>
      </c>
      <c r="R38" s="20">
        <v>7</v>
      </c>
      <c r="S38" s="20">
        <v>78</v>
      </c>
      <c r="T38" s="20">
        <v>2165</v>
      </c>
    </row>
    <row r="39" spans="2:20" s="16" customFormat="1" ht="12" customHeight="1">
      <c r="B39" s="40" t="s">
        <v>32</v>
      </c>
      <c r="C39" s="41"/>
      <c r="D39" s="22">
        <f>SUM(D40:D44)</f>
        <v>1091</v>
      </c>
      <c r="E39" s="22">
        <f aca="true" t="shared" si="4" ref="E39:T39">SUM(E40:E44)</f>
        <v>937</v>
      </c>
      <c r="F39" s="22">
        <f t="shared" si="4"/>
        <v>19149</v>
      </c>
      <c r="G39" s="22">
        <f t="shared" si="4"/>
        <v>484</v>
      </c>
      <c r="H39" s="22">
        <f t="shared" si="4"/>
        <v>9913</v>
      </c>
      <c r="I39" s="22">
        <f t="shared" si="4"/>
        <v>273</v>
      </c>
      <c r="J39" s="22">
        <f t="shared" si="4"/>
        <v>5234</v>
      </c>
      <c r="K39" s="22">
        <f t="shared" si="4"/>
        <v>284</v>
      </c>
      <c r="L39" s="22">
        <f t="shared" si="4"/>
        <v>5215</v>
      </c>
      <c r="M39" s="22">
        <f t="shared" si="4"/>
        <v>108</v>
      </c>
      <c r="N39" s="22">
        <f t="shared" si="4"/>
        <v>2246</v>
      </c>
      <c r="O39" s="22">
        <f t="shared" si="4"/>
        <v>435</v>
      </c>
      <c r="P39" s="22">
        <f t="shared" si="4"/>
        <v>8366</v>
      </c>
      <c r="Q39" s="22">
        <f t="shared" si="4"/>
        <v>66</v>
      </c>
      <c r="R39" s="22">
        <f t="shared" si="4"/>
        <v>63</v>
      </c>
      <c r="S39" s="22">
        <f t="shared" si="4"/>
        <v>82</v>
      </c>
      <c r="T39" s="22">
        <f t="shared" si="4"/>
        <v>2429</v>
      </c>
    </row>
    <row r="40" spans="1:20" ht="12" customHeight="1">
      <c r="A40" s="1"/>
      <c r="B40" s="9"/>
      <c r="C40" s="10" t="s">
        <v>33</v>
      </c>
      <c r="D40" s="20">
        <v>47</v>
      </c>
      <c r="E40" s="20">
        <v>19</v>
      </c>
      <c r="F40" s="20">
        <v>262</v>
      </c>
      <c r="G40" s="20">
        <v>30</v>
      </c>
      <c r="H40" s="20">
        <v>462</v>
      </c>
      <c r="I40" s="20">
        <v>28</v>
      </c>
      <c r="J40" s="20">
        <v>425</v>
      </c>
      <c r="K40" s="20">
        <v>21</v>
      </c>
      <c r="L40" s="20">
        <v>308</v>
      </c>
      <c r="M40" s="20">
        <v>11</v>
      </c>
      <c r="N40" s="20">
        <v>196</v>
      </c>
      <c r="O40" s="20">
        <v>18</v>
      </c>
      <c r="P40" s="20">
        <v>260</v>
      </c>
      <c r="Q40" s="20">
        <v>7</v>
      </c>
      <c r="R40" s="20">
        <v>4</v>
      </c>
      <c r="S40" s="20">
        <v>6</v>
      </c>
      <c r="T40" s="20">
        <v>306</v>
      </c>
    </row>
    <row r="41" spans="1:20" ht="12" customHeight="1">
      <c r="A41" s="1"/>
      <c r="B41" s="9"/>
      <c r="C41" s="10" t="s">
        <v>34</v>
      </c>
      <c r="D41" s="20">
        <v>75</v>
      </c>
      <c r="E41" s="20">
        <v>70</v>
      </c>
      <c r="F41" s="20">
        <v>986</v>
      </c>
      <c r="G41" s="20">
        <v>16</v>
      </c>
      <c r="H41" s="20">
        <v>188</v>
      </c>
      <c r="I41" s="20">
        <v>15</v>
      </c>
      <c r="J41" s="20">
        <v>169</v>
      </c>
      <c r="K41" s="20">
        <v>14</v>
      </c>
      <c r="L41" s="20">
        <v>170</v>
      </c>
      <c r="M41" s="20">
        <v>8</v>
      </c>
      <c r="N41" s="20">
        <v>89</v>
      </c>
      <c r="O41" s="20">
        <v>12</v>
      </c>
      <c r="P41" s="20">
        <v>140</v>
      </c>
      <c r="Q41" s="20">
        <v>6</v>
      </c>
      <c r="R41" s="20">
        <v>6</v>
      </c>
      <c r="S41" s="20" t="s">
        <v>149</v>
      </c>
      <c r="T41" s="20" t="s">
        <v>149</v>
      </c>
    </row>
    <row r="42" spans="1:20" ht="12" customHeight="1">
      <c r="A42" s="1"/>
      <c r="B42" s="9"/>
      <c r="C42" s="10" t="s">
        <v>35</v>
      </c>
      <c r="D42" s="20" t="s">
        <v>153</v>
      </c>
      <c r="E42" s="20" t="s">
        <v>149</v>
      </c>
      <c r="F42" s="20" t="s">
        <v>149</v>
      </c>
      <c r="G42" s="20" t="s">
        <v>149</v>
      </c>
      <c r="H42" s="20" t="s">
        <v>149</v>
      </c>
      <c r="I42" s="20" t="s">
        <v>149</v>
      </c>
      <c r="J42" s="20" t="s">
        <v>149</v>
      </c>
      <c r="K42" s="20" t="s">
        <v>149</v>
      </c>
      <c r="L42" s="20" t="s">
        <v>149</v>
      </c>
      <c r="M42" s="20" t="s">
        <v>149</v>
      </c>
      <c r="N42" s="20" t="s">
        <v>149</v>
      </c>
      <c r="O42" s="20" t="s">
        <v>149</v>
      </c>
      <c r="P42" s="20" t="s">
        <v>149</v>
      </c>
      <c r="Q42" s="20" t="s">
        <v>149</v>
      </c>
      <c r="R42" s="20" t="s">
        <v>149</v>
      </c>
      <c r="S42" s="20" t="s">
        <v>149</v>
      </c>
      <c r="T42" s="20" t="s">
        <v>149</v>
      </c>
    </row>
    <row r="43" spans="1:20" ht="12" customHeight="1">
      <c r="A43" s="1"/>
      <c r="B43" s="9"/>
      <c r="C43" s="10" t="s">
        <v>36</v>
      </c>
      <c r="D43" s="20">
        <v>308</v>
      </c>
      <c r="E43" s="20">
        <v>208</v>
      </c>
      <c r="F43" s="20">
        <v>4286</v>
      </c>
      <c r="G43" s="20">
        <v>181</v>
      </c>
      <c r="H43" s="20">
        <v>3799</v>
      </c>
      <c r="I43" s="20">
        <v>60</v>
      </c>
      <c r="J43" s="20">
        <v>1032</v>
      </c>
      <c r="K43" s="20">
        <v>71</v>
      </c>
      <c r="L43" s="20">
        <v>1236</v>
      </c>
      <c r="M43" s="20">
        <v>24</v>
      </c>
      <c r="N43" s="20">
        <v>449</v>
      </c>
      <c r="O43" s="20">
        <v>106</v>
      </c>
      <c r="P43" s="20">
        <v>1895</v>
      </c>
      <c r="Q43" s="20">
        <v>15</v>
      </c>
      <c r="R43" s="20">
        <v>15</v>
      </c>
      <c r="S43" s="20">
        <v>28</v>
      </c>
      <c r="T43" s="20">
        <v>953</v>
      </c>
    </row>
    <row r="44" spans="1:20" ht="12" customHeight="1">
      <c r="A44" s="1"/>
      <c r="B44" s="9"/>
      <c r="C44" s="10" t="s">
        <v>150</v>
      </c>
      <c r="D44" s="20">
        <v>661</v>
      </c>
      <c r="E44" s="20">
        <v>640</v>
      </c>
      <c r="F44" s="20">
        <v>13615</v>
      </c>
      <c r="G44" s="20">
        <v>257</v>
      </c>
      <c r="H44" s="20">
        <v>5464</v>
      </c>
      <c r="I44" s="20">
        <v>170</v>
      </c>
      <c r="J44" s="20">
        <v>3608</v>
      </c>
      <c r="K44" s="20">
        <v>178</v>
      </c>
      <c r="L44" s="20">
        <v>3501</v>
      </c>
      <c r="M44" s="20">
        <v>65</v>
      </c>
      <c r="N44" s="20">
        <v>1512</v>
      </c>
      <c r="O44" s="20">
        <v>299</v>
      </c>
      <c r="P44" s="20">
        <v>6071</v>
      </c>
      <c r="Q44" s="20">
        <v>38</v>
      </c>
      <c r="R44" s="20">
        <v>38</v>
      </c>
      <c r="S44" s="20">
        <v>48</v>
      </c>
      <c r="T44" s="20">
        <v>1170</v>
      </c>
    </row>
    <row r="45" spans="2:20" s="16" customFormat="1" ht="12" customHeight="1">
      <c r="B45" s="40" t="s">
        <v>37</v>
      </c>
      <c r="C45" s="41"/>
      <c r="D45" s="22">
        <f>SUM(D46:D51)</f>
        <v>317</v>
      </c>
      <c r="E45" s="22">
        <f aca="true" t="shared" si="5" ref="E45:T45">SUM(E46:E51)</f>
        <v>97</v>
      </c>
      <c r="F45" s="22">
        <f t="shared" si="5"/>
        <v>1901</v>
      </c>
      <c r="G45" s="22">
        <f t="shared" si="5"/>
        <v>119</v>
      </c>
      <c r="H45" s="22">
        <f t="shared" si="5"/>
        <v>2351</v>
      </c>
      <c r="I45" s="22">
        <f t="shared" si="5"/>
        <v>129</v>
      </c>
      <c r="J45" s="22">
        <f t="shared" si="5"/>
        <v>2491</v>
      </c>
      <c r="K45" s="22">
        <f t="shared" si="5"/>
        <v>112</v>
      </c>
      <c r="L45" s="22">
        <f t="shared" si="5"/>
        <v>1898</v>
      </c>
      <c r="M45" s="22">
        <f t="shared" si="5"/>
        <v>161</v>
      </c>
      <c r="N45" s="22">
        <f t="shared" si="5"/>
        <v>4351</v>
      </c>
      <c r="O45" s="22">
        <f t="shared" si="5"/>
        <v>195</v>
      </c>
      <c r="P45" s="22">
        <f t="shared" si="5"/>
        <v>4032</v>
      </c>
      <c r="Q45" s="22">
        <f t="shared" si="5"/>
        <v>32</v>
      </c>
      <c r="R45" s="22">
        <f t="shared" si="5"/>
        <v>25</v>
      </c>
      <c r="S45" s="22">
        <f t="shared" si="5"/>
        <v>34</v>
      </c>
      <c r="T45" s="22">
        <f t="shared" si="5"/>
        <v>751</v>
      </c>
    </row>
    <row r="46" spans="1:20" ht="12" customHeight="1">
      <c r="A46" s="1"/>
      <c r="B46" s="9"/>
      <c r="C46" s="10" t="s">
        <v>38</v>
      </c>
      <c r="D46" s="20">
        <v>53</v>
      </c>
      <c r="E46" s="20">
        <v>46</v>
      </c>
      <c r="F46" s="20">
        <v>1060</v>
      </c>
      <c r="G46" s="20">
        <v>31</v>
      </c>
      <c r="H46" s="20">
        <v>611</v>
      </c>
      <c r="I46" s="20">
        <v>18</v>
      </c>
      <c r="J46" s="20">
        <v>335</v>
      </c>
      <c r="K46" s="20">
        <v>23</v>
      </c>
      <c r="L46" s="20">
        <v>383</v>
      </c>
      <c r="M46" s="20">
        <v>42</v>
      </c>
      <c r="N46" s="20">
        <v>1045</v>
      </c>
      <c r="O46" s="20">
        <v>42</v>
      </c>
      <c r="P46" s="20">
        <v>995</v>
      </c>
      <c r="Q46" s="20">
        <v>13</v>
      </c>
      <c r="R46" s="20">
        <v>12</v>
      </c>
      <c r="S46" s="20">
        <v>12</v>
      </c>
      <c r="T46" s="20">
        <v>321</v>
      </c>
    </row>
    <row r="47" spans="1:20" ht="12" customHeight="1">
      <c r="A47" s="1"/>
      <c r="B47" s="9"/>
      <c r="C47" s="10" t="s">
        <v>39</v>
      </c>
      <c r="D47" s="20">
        <v>46</v>
      </c>
      <c r="E47" s="20">
        <v>1</v>
      </c>
      <c r="F47" s="20">
        <v>16</v>
      </c>
      <c r="G47" s="20">
        <v>2</v>
      </c>
      <c r="H47" s="20">
        <v>51</v>
      </c>
      <c r="I47" s="20">
        <v>3</v>
      </c>
      <c r="J47" s="20">
        <v>68</v>
      </c>
      <c r="K47" s="20">
        <v>2</v>
      </c>
      <c r="L47" s="20">
        <v>51</v>
      </c>
      <c r="M47" s="20">
        <v>45</v>
      </c>
      <c r="N47" s="20">
        <v>1416</v>
      </c>
      <c r="O47" s="20">
        <v>3</v>
      </c>
      <c r="P47" s="20">
        <v>68</v>
      </c>
      <c r="Q47" s="20">
        <v>2</v>
      </c>
      <c r="R47" s="20">
        <v>1</v>
      </c>
      <c r="S47" s="20" t="s">
        <v>149</v>
      </c>
      <c r="T47" s="20" t="s">
        <v>149</v>
      </c>
    </row>
    <row r="48" spans="1:20" ht="12" customHeight="1">
      <c r="A48" s="1"/>
      <c r="B48" s="9"/>
      <c r="C48" s="10" t="s">
        <v>40</v>
      </c>
      <c r="D48" s="20">
        <v>218</v>
      </c>
      <c r="E48" s="20">
        <v>50</v>
      </c>
      <c r="F48" s="20">
        <v>825</v>
      </c>
      <c r="G48" s="20">
        <v>86</v>
      </c>
      <c r="H48" s="20">
        <v>1689</v>
      </c>
      <c r="I48" s="20">
        <v>108</v>
      </c>
      <c r="J48" s="20">
        <v>2088</v>
      </c>
      <c r="K48" s="20">
        <v>87</v>
      </c>
      <c r="L48" s="20">
        <v>1464</v>
      </c>
      <c r="M48" s="20">
        <v>74</v>
      </c>
      <c r="N48" s="20">
        <v>1890</v>
      </c>
      <c r="O48" s="20">
        <v>150</v>
      </c>
      <c r="P48" s="20">
        <v>2969</v>
      </c>
      <c r="Q48" s="20">
        <v>17</v>
      </c>
      <c r="R48" s="20">
        <v>12</v>
      </c>
      <c r="S48" s="20">
        <v>21</v>
      </c>
      <c r="T48" s="20">
        <v>410</v>
      </c>
    </row>
    <row r="49" spans="1:20" ht="12" customHeight="1">
      <c r="A49" s="1"/>
      <c r="B49" s="9"/>
      <c r="C49" s="10" t="s">
        <v>41</v>
      </c>
      <c r="D49" s="20" t="s">
        <v>153</v>
      </c>
      <c r="E49" s="20" t="s">
        <v>149</v>
      </c>
      <c r="F49" s="20" t="s">
        <v>153</v>
      </c>
      <c r="G49" s="20" t="s">
        <v>153</v>
      </c>
      <c r="H49" s="20" t="s">
        <v>153</v>
      </c>
      <c r="I49" s="20" t="s">
        <v>149</v>
      </c>
      <c r="J49" s="20" t="s">
        <v>153</v>
      </c>
      <c r="K49" s="20" t="s">
        <v>153</v>
      </c>
      <c r="L49" s="20" t="s">
        <v>153</v>
      </c>
      <c r="M49" s="20" t="s">
        <v>153</v>
      </c>
      <c r="N49" s="20" t="s">
        <v>153</v>
      </c>
      <c r="O49" s="20" t="s">
        <v>153</v>
      </c>
      <c r="P49" s="20" t="s">
        <v>153</v>
      </c>
      <c r="Q49" s="20" t="s">
        <v>153</v>
      </c>
      <c r="R49" s="20" t="s">
        <v>149</v>
      </c>
      <c r="S49" s="20" t="s">
        <v>149</v>
      </c>
      <c r="T49" s="20" t="s">
        <v>149</v>
      </c>
    </row>
    <row r="50" spans="1:20" ht="12" customHeight="1">
      <c r="A50" s="1"/>
      <c r="B50" s="9"/>
      <c r="C50" s="10" t="s">
        <v>42</v>
      </c>
      <c r="D50" s="20" t="s">
        <v>153</v>
      </c>
      <c r="E50" s="20" t="s">
        <v>154</v>
      </c>
      <c r="F50" s="20" t="s">
        <v>153</v>
      </c>
      <c r="G50" s="20" t="s">
        <v>153</v>
      </c>
      <c r="H50" s="20" t="s">
        <v>153</v>
      </c>
      <c r="I50" s="20" t="s">
        <v>149</v>
      </c>
      <c r="J50" s="20" t="s">
        <v>153</v>
      </c>
      <c r="K50" s="20" t="s">
        <v>153</v>
      </c>
      <c r="L50" s="20" t="s">
        <v>153</v>
      </c>
      <c r="M50" s="20" t="s">
        <v>153</v>
      </c>
      <c r="N50" s="20" t="s">
        <v>153</v>
      </c>
      <c r="O50" s="20" t="s">
        <v>153</v>
      </c>
      <c r="P50" s="20" t="s">
        <v>153</v>
      </c>
      <c r="Q50" s="20" t="s">
        <v>153</v>
      </c>
      <c r="R50" s="20" t="s">
        <v>149</v>
      </c>
      <c r="S50" s="20" t="s">
        <v>149</v>
      </c>
      <c r="T50" s="20" t="s">
        <v>149</v>
      </c>
    </row>
    <row r="51" spans="1:20" ht="12" customHeight="1">
      <c r="A51" s="1"/>
      <c r="B51" s="9"/>
      <c r="C51" s="10" t="s">
        <v>43</v>
      </c>
      <c r="D51" s="20" t="s">
        <v>153</v>
      </c>
      <c r="E51" s="20" t="s">
        <v>154</v>
      </c>
      <c r="F51" s="20" t="s">
        <v>153</v>
      </c>
      <c r="G51" s="20" t="s">
        <v>153</v>
      </c>
      <c r="H51" s="20" t="s">
        <v>153</v>
      </c>
      <c r="I51" s="20" t="s">
        <v>149</v>
      </c>
      <c r="J51" s="20" t="s">
        <v>153</v>
      </c>
      <c r="K51" s="20" t="s">
        <v>153</v>
      </c>
      <c r="L51" s="20" t="s">
        <v>153</v>
      </c>
      <c r="M51" s="20" t="s">
        <v>153</v>
      </c>
      <c r="N51" s="20" t="s">
        <v>153</v>
      </c>
      <c r="O51" s="20" t="s">
        <v>153</v>
      </c>
      <c r="P51" s="20" t="s">
        <v>153</v>
      </c>
      <c r="Q51" s="20" t="s">
        <v>153</v>
      </c>
      <c r="R51" s="20" t="s">
        <v>149</v>
      </c>
      <c r="S51" s="20">
        <v>1</v>
      </c>
      <c r="T51" s="20">
        <v>20</v>
      </c>
    </row>
    <row r="52" spans="2:20" s="16" customFormat="1" ht="12" customHeight="1">
      <c r="B52" s="40" t="s">
        <v>44</v>
      </c>
      <c r="C52" s="41"/>
      <c r="D52" s="22">
        <f>SUM(D53:D56)</f>
        <v>142</v>
      </c>
      <c r="E52" s="22">
        <f aca="true" t="shared" si="6" ref="E52:T52">SUM(E53:E56)</f>
        <v>17</v>
      </c>
      <c r="F52" s="22">
        <f t="shared" si="6"/>
        <v>277</v>
      </c>
      <c r="G52" s="22">
        <f t="shared" si="6"/>
        <v>60</v>
      </c>
      <c r="H52" s="22">
        <f t="shared" si="6"/>
        <v>1263</v>
      </c>
      <c r="I52" s="22">
        <f t="shared" si="6"/>
        <v>60</v>
      </c>
      <c r="J52" s="22">
        <f t="shared" si="6"/>
        <v>1250</v>
      </c>
      <c r="K52" s="22">
        <f t="shared" si="6"/>
        <v>53</v>
      </c>
      <c r="L52" s="22">
        <f t="shared" si="6"/>
        <v>869</v>
      </c>
      <c r="M52" s="22">
        <f t="shared" si="6"/>
        <v>7</v>
      </c>
      <c r="N52" s="22">
        <f t="shared" si="6"/>
        <v>145</v>
      </c>
      <c r="O52" s="22">
        <f t="shared" si="6"/>
        <v>120</v>
      </c>
      <c r="P52" s="22">
        <f t="shared" si="6"/>
        <v>2544</v>
      </c>
      <c r="Q52" s="22">
        <f t="shared" si="6"/>
        <v>7</v>
      </c>
      <c r="R52" s="22">
        <f t="shared" si="6"/>
        <v>4</v>
      </c>
      <c r="S52" s="22">
        <f t="shared" si="6"/>
        <v>36</v>
      </c>
      <c r="T52" s="22">
        <f t="shared" si="6"/>
        <v>1113</v>
      </c>
    </row>
    <row r="53" spans="1:20" ht="12" customHeight="1">
      <c r="A53" s="1"/>
      <c r="B53" s="9"/>
      <c r="C53" s="10" t="s">
        <v>45</v>
      </c>
      <c r="D53" s="20">
        <v>19</v>
      </c>
      <c r="E53" s="20">
        <v>6</v>
      </c>
      <c r="F53" s="20">
        <v>82</v>
      </c>
      <c r="G53" s="20">
        <v>9</v>
      </c>
      <c r="H53" s="20">
        <v>144</v>
      </c>
      <c r="I53" s="20">
        <v>9</v>
      </c>
      <c r="J53" s="20">
        <v>144</v>
      </c>
      <c r="K53" s="20">
        <v>10</v>
      </c>
      <c r="L53" s="20">
        <v>151</v>
      </c>
      <c r="M53" s="20">
        <v>2</v>
      </c>
      <c r="N53" s="20">
        <v>42</v>
      </c>
      <c r="O53" s="20">
        <v>12</v>
      </c>
      <c r="P53" s="20">
        <v>170</v>
      </c>
      <c r="Q53" s="20">
        <v>2</v>
      </c>
      <c r="R53" s="20">
        <v>2</v>
      </c>
      <c r="S53" s="20">
        <v>1</v>
      </c>
      <c r="T53" s="20">
        <v>200</v>
      </c>
    </row>
    <row r="54" spans="1:20" ht="12" customHeight="1">
      <c r="A54" s="1"/>
      <c r="B54" s="9"/>
      <c r="C54" s="10" t="s">
        <v>46</v>
      </c>
      <c r="D54" s="20">
        <v>11</v>
      </c>
      <c r="E54" s="20">
        <v>3</v>
      </c>
      <c r="F54" s="20">
        <v>31</v>
      </c>
      <c r="G54" s="20">
        <v>4</v>
      </c>
      <c r="H54" s="20">
        <v>35</v>
      </c>
      <c r="I54" s="20">
        <v>1</v>
      </c>
      <c r="J54" s="20">
        <v>10</v>
      </c>
      <c r="K54" s="20">
        <v>8</v>
      </c>
      <c r="L54" s="20">
        <v>86</v>
      </c>
      <c r="M54" s="20" t="s">
        <v>149</v>
      </c>
      <c r="N54" s="20" t="s">
        <v>149</v>
      </c>
      <c r="O54" s="20">
        <v>3</v>
      </c>
      <c r="P54" s="20">
        <v>36</v>
      </c>
      <c r="Q54" s="20" t="s">
        <v>149</v>
      </c>
      <c r="R54" s="20" t="s">
        <v>149</v>
      </c>
      <c r="S54" s="20">
        <v>4</v>
      </c>
      <c r="T54" s="20">
        <v>74</v>
      </c>
    </row>
    <row r="55" spans="1:20" ht="12" customHeight="1">
      <c r="A55" s="1"/>
      <c r="B55" s="9"/>
      <c r="C55" s="10" t="s">
        <v>47</v>
      </c>
      <c r="D55" s="20" t="s">
        <v>153</v>
      </c>
      <c r="E55" s="20" t="s">
        <v>154</v>
      </c>
      <c r="F55" s="20" t="s">
        <v>149</v>
      </c>
      <c r="G55" s="20" t="s">
        <v>154</v>
      </c>
      <c r="H55" s="20" t="s">
        <v>149</v>
      </c>
      <c r="I55" s="20" t="s">
        <v>153</v>
      </c>
      <c r="J55" s="20" t="s">
        <v>149</v>
      </c>
      <c r="K55" s="20" t="s">
        <v>154</v>
      </c>
      <c r="L55" s="20" t="s">
        <v>149</v>
      </c>
      <c r="M55" s="20" t="s">
        <v>154</v>
      </c>
      <c r="N55" s="20" t="s">
        <v>149</v>
      </c>
      <c r="O55" s="20" t="s">
        <v>149</v>
      </c>
      <c r="P55" s="20" t="s">
        <v>149</v>
      </c>
      <c r="Q55" s="20" t="s">
        <v>149</v>
      </c>
      <c r="R55" s="20" t="s">
        <v>149</v>
      </c>
      <c r="S55" s="20" t="s">
        <v>149</v>
      </c>
      <c r="T55" s="20" t="s">
        <v>149</v>
      </c>
    </row>
    <row r="56" spans="1:20" ht="12" customHeight="1">
      <c r="A56" s="1"/>
      <c r="B56" s="9"/>
      <c r="C56" s="10" t="s">
        <v>48</v>
      </c>
      <c r="D56" s="20">
        <v>112</v>
      </c>
      <c r="E56" s="20">
        <v>8</v>
      </c>
      <c r="F56" s="20">
        <v>164</v>
      </c>
      <c r="G56" s="20">
        <v>47</v>
      </c>
      <c r="H56" s="20">
        <v>1084</v>
      </c>
      <c r="I56" s="20">
        <v>50</v>
      </c>
      <c r="J56" s="20">
        <v>1096</v>
      </c>
      <c r="K56" s="20">
        <v>35</v>
      </c>
      <c r="L56" s="20">
        <v>632</v>
      </c>
      <c r="M56" s="20">
        <v>5</v>
      </c>
      <c r="N56" s="20">
        <v>103</v>
      </c>
      <c r="O56" s="20">
        <v>105</v>
      </c>
      <c r="P56" s="20">
        <v>2338</v>
      </c>
      <c r="Q56" s="20">
        <v>5</v>
      </c>
      <c r="R56" s="20">
        <v>2</v>
      </c>
      <c r="S56" s="20">
        <v>31</v>
      </c>
      <c r="T56" s="20">
        <v>839</v>
      </c>
    </row>
    <row r="57" spans="2:20" s="16" customFormat="1" ht="12" customHeight="1">
      <c r="B57" s="40" t="s">
        <v>49</v>
      </c>
      <c r="C57" s="41"/>
      <c r="D57" s="22">
        <f>SUM(D58)</f>
        <v>139</v>
      </c>
      <c r="E57" s="22">
        <f aca="true" t="shared" si="7" ref="E57:T57">SUM(E58)</f>
        <v>76</v>
      </c>
      <c r="F57" s="22">
        <f t="shared" si="7"/>
        <v>1219</v>
      </c>
      <c r="G57" s="22">
        <f t="shared" si="7"/>
        <v>82</v>
      </c>
      <c r="H57" s="22">
        <f t="shared" si="7"/>
        <v>1229</v>
      </c>
      <c r="I57" s="22">
        <f t="shared" si="7"/>
        <v>80</v>
      </c>
      <c r="J57" s="22">
        <f t="shared" si="7"/>
        <v>1215</v>
      </c>
      <c r="K57" s="22">
        <f t="shared" si="7"/>
        <v>86</v>
      </c>
      <c r="L57" s="22">
        <f t="shared" si="7"/>
        <v>1258</v>
      </c>
      <c r="M57" s="22">
        <f t="shared" si="7"/>
        <v>25</v>
      </c>
      <c r="N57" s="22">
        <f t="shared" si="7"/>
        <v>352</v>
      </c>
      <c r="O57" s="22">
        <f t="shared" si="7"/>
        <v>98</v>
      </c>
      <c r="P57" s="22">
        <f t="shared" si="7"/>
        <v>1441</v>
      </c>
      <c r="Q57" s="22">
        <f t="shared" si="7"/>
        <v>25</v>
      </c>
      <c r="R57" s="22">
        <f t="shared" si="7"/>
        <v>25</v>
      </c>
      <c r="S57" s="22">
        <f t="shared" si="7"/>
        <v>10</v>
      </c>
      <c r="T57" s="22">
        <f t="shared" si="7"/>
        <v>178</v>
      </c>
    </row>
    <row r="58" spans="1:20" ht="12" customHeight="1">
      <c r="A58" s="1"/>
      <c r="B58" s="9"/>
      <c r="C58" s="10" t="s">
        <v>50</v>
      </c>
      <c r="D58" s="20">
        <v>139</v>
      </c>
      <c r="E58" s="20">
        <v>76</v>
      </c>
      <c r="F58" s="20">
        <v>1219</v>
      </c>
      <c r="G58" s="20">
        <v>82</v>
      </c>
      <c r="H58" s="20">
        <v>1229</v>
      </c>
      <c r="I58" s="20">
        <v>80</v>
      </c>
      <c r="J58" s="20">
        <v>1215</v>
      </c>
      <c r="K58" s="20">
        <v>86</v>
      </c>
      <c r="L58" s="20">
        <v>1258</v>
      </c>
      <c r="M58" s="20">
        <v>25</v>
      </c>
      <c r="N58" s="20">
        <v>352</v>
      </c>
      <c r="O58" s="20">
        <v>98</v>
      </c>
      <c r="P58" s="20">
        <v>1441</v>
      </c>
      <c r="Q58" s="20">
        <v>25</v>
      </c>
      <c r="R58" s="20">
        <v>25</v>
      </c>
      <c r="S58" s="20">
        <v>10</v>
      </c>
      <c r="T58" s="20">
        <v>178</v>
      </c>
    </row>
    <row r="59" spans="2:20" s="16" customFormat="1" ht="12" customHeight="1">
      <c r="B59" s="40" t="s">
        <v>51</v>
      </c>
      <c r="C59" s="41"/>
      <c r="D59" s="22">
        <f>SUM(D60:D67)</f>
        <v>772</v>
      </c>
      <c r="E59" s="22">
        <f aca="true" t="shared" si="8" ref="E59:T59">SUM(E60:E67)</f>
        <v>270</v>
      </c>
      <c r="F59" s="22">
        <f t="shared" si="8"/>
        <v>4080</v>
      </c>
      <c r="G59" s="22">
        <f t="shared" si="8"/>
        <v>434</v>
      </c>
      <c r="H59" s="22">
        <f t="shared" si="8"/>
        <v>7961</v>
      </c>
      <c r="I59" s="22">
        <f t="shared" si="8"/>
        <v>353</v>
      </c>
      <c r="J59" s="22">
        <f t="shared" si="8"/>
        <v>6032</v>
      </c>
      <c r="K59" s="22">
        <f t="shared" si="8"/>
        <v>363</v>
      </c>
      <c r="L59" s="22">
        <f t="shared" si="8"/>
        <v>5740</v>
      </c>
      <c r="M59" s="22">
        <f t="shared" si="8"/>
        <v>205</v>
      </c>
      <c r="N59" s="22">
        <f t="shared" si="8"/>
        <v>4594</v>
      </c>
      <c r="O59" s="22">
        <f t="shared" si="8"/>
        <v>440</v>
      </c>
      <c r="P59" s="22">
        <f t="shared" si="8"/>
        <v>7347</v>
      </c>
      <c r="Q59" s="22">
        <f t="shared" si="8"/>
        <v>94</v>
      </c>
      <c r="R59" s="22">
        <f t="shared" si="8"/>
        <v>87</v>
      </c>
      <c r="S59" s="22">
        <f t="shared" si="8"/>
        <v>130</v>
      </c>
      <c r="T59" s="22">
        <f t="shared" si="8"/>
        <v>4032</v>
      </c>
    </row>
    <row r="60" spans="1:20" ht="12" customHeight="1">
      <c r="A60" s="1"/>
      <c r="B60" s="9"/>
      <c r="C60" s="10" t="s">
        <v>52</v>
      </c>
      <c r="D60" s="20">
        <v>330</v>
      </c>
      <c r="E60" s="20">
        <v>112</v>
      </c>
      <c r="F60" s="20">
        <v>1792</v>
      </c>
      <c r="G60" s="20">
        <v>192</v>
      </c>
      <c r="H60" s="20">
        <v>3689</v>
      </c>
      <c r="I60" s="20">
        <v>133</v>
      </c>
      <c r="J60" s="20">
        <v>2369</v>
      </c>
      <c r="K60" s="20">
        <v>152</v>
      </c>
      <c r="L60" s="20">
        <v>2551</v>
      </c>
      <c r="M60" s="20">
        <v>113</v>
      </c>
      <c r="N60" s="20">
        <v>2732</v>
      </c>
      <c r="O60" s="20">
        <v>188</v>
      </c>
      <c r="P60" s="20">
        <v>3306</v>
      </c>
      <c r="Q60" s="20">
        <v>39</v>
      </c>
      <c r="R60" s="20">
        <v>34</v>
      </c>
      <c r="S60" s="20">
        <v>25</v>
      </c>
      <c r="T60" s="20">
        <v>498</v>
      </c>
    </row>
    <row r="61" spans="1:20" ht="12" customHeight="1">
      <c r="A61" s="1"/>
      <c r="B61" s="9"/>
      <c r="C61" s="10" t="s">
        <v>26</v>
      </c>
      <c r="D61" s="20">
        <v>107</v>
      </c>
      <c r="E61" s="20">
        <v>40</v>
      </c>
      <c r="F61" s="20">
        <v>567</v>
      </c>
      <c r="G61" s="20">
        <v>68</v>
      </c>
      <c r="H61" s="20">
        <v>1319</v>
      </c>
      <c r="I61" s="20">
        <v>71</v>
      </c>
      <c r="J61" s="20">
        <v>1333</v>
      </c>
      <c r="K61" s="20">
        <v>47</v>
      </c>
      <c r="L61" s="20">
        <v>725</v>
      </c>
      <c r="M61" s="20">
        <v>5</v>
      </c>
      <c r="N61" s="20">
        <v>55</v>
      </c>
      <c r="O61" s="20">
        <v>44</v>
      </c>
      <c r="P61" s="20">
        <v>685</v>
      </c>
      <c r="Q61" s="20">
        <v>4</v>
      </c>
      <c r="R61" s="20">
        <v>3</v>
      </c>
      <c r="S61" s="20">
        <v>19</v>
      </c>
      <c r="T61" s="20">
        <v>400</v>
      </c>
    </row>
    <row r="62" spans="1:20" ht="12" customHeight="1">
      <c r="A62" s="1"/>
      <c r="B62" s="9"/>
      <c r="C62" s="10" t="s">
        <v>53</v>
      </c>
      <c r="D62" s="20">
        <v>236</v>
      </c>
      <c r="E62" s="20">
        <v>104</v>
      </c>
      <c r="F62" s="20">
        <v>1469</v>
      </c>
      <c r="G62" s="20">
        <v>130</v>
      </c>
      <c r="H62" s="20">
        <v>2086</v>
      </c>
      <c r="I62" s="20">
        <v>111</v>
      </c>
      <c r="J62" s="20">
        <v>1640</v>
      </c>
      <c r="K62" s="20">
        <v>128</v>
      </c>
      <c r="L62" s="20">
        <v>1862</v>
      </c>
      <c r="M62" s="20">
        <v>85</v>
      </c>
      <c r="N62" s="20">
        <v>1777</v>
      </c>
      <c r="O62" s="20">
        <v>158</v>
      </c>
      <c r="P62" s="20">
        <v>2530</v>
      </c>
      <c r="Q62" s="20">
        <v>50</v>
      </c>
      <c r="R62" s="20">
        <v>49</v>
      </c>
      <c r="S62" s="20">
        <v>41</v>
      </c>
      <c r="T62" s="20">
        <v>1032</v>
      </c>
    </row>
    <row r="63" spans="1:20" ht="12" customHeight="1">
      <c r="A63" s="1"/>
      <c r="B63" s="9"/>
      <c r="C63" s="10" t="s">
        <v>54</v>
      </c>
      <c r="D63" s="20">
        <v>14</v>
      </c>
      <c r="E63" s="20">
        <v>9</v>
      </c>
      <c r="F63" s="20">
        <v>130</v>
      </c>
      <c r="G63" s="20">
        <v>3</v>
      </c>
      <c r="H63" s="20">
        <v>55</v>
      </c>
      <c r="I63" s="20">
        <v>3</v>
      </c>
      <c r="J63" s="20">
        <v>32</v>
      </c>
      <c r="K63" s="20">
        <v>4</v>
      </c>
      <c r="L63" s="20">
        <v>53</v>
      </c>
      <c r="M63" s="20" t="s">
        <v>149</v>
      </c>
      <c r="N63" s="20" t="s">
        <v>149</v>
      </c>
      <c r="O63" s="20">
        <v>2</v>
      </c>
      <c r="P63" s="20">
        <v>23</v>
      </c>
      <c r="Q63" s="20" t="s">
        <v>149</v>
      </c>
      <c r="R63" s="20" t="s">
        <v>149</v>
      </c>
      <c r="S63" s="20">
        <v>4</v>
      </c>
      <c r="T63" s="20">
        <v>340</v>
      </c>
    </row>
    <row r="64" spans="1:20" ht="12" customHeight="1">
      <c r="A64" s="1"/>
      <c r="B64" s="9"/>
      <c r="C64" s="10" t="s">
        <v>55</v>
      </c>
      <c r="D64" s="20">
        <v>39</v>
      </c>
      <c r="E64" s="20" t="s">
        <v>149</v>
      </c>
      <c r="F64" s="20" t="s">
        <v>149</v>
      </c>
      <c r="G64" s="20">
        <v>15</v>
      </c>
      <c r="H64" s="20">
        <v>253</v>
      </c>
      <c r="I64" s="20">
        <v>15</v>
      </c>
      <c r="J64" s="20">
        <v>253</v>
      </c>
      <c r="K64" s="20">
        <v>16</v>
      </c>
      <c r="L64" s="20">
        <v>270</v>
      </c>
      <c r="M64" s="20" t="s">
        <v>149</v>
      </c>
      <c r="N64" s="20" t="s">
        <v>149</v>
      </c>
      <c r="O64" s="20">
        <v>27</v>
      </c>
      <c r="P64" s="20">
        <v>436</v>
      </c>
      <c r="Q64" s="20" t="s">
        <v>149</v>
      </c>
      <c r="R64" s="20" t="s">
        <v>149</v>
      </c>
      <c r="S64" s="20">
        <v>23</v>
      </c>
      <c r="T64" s="20">
        <v>1192</v>
      </c>
    </row>
    <row r="65" spans="1:20" ht="12" customHeight="1">
      <c r="A65" s="1"/>
      <c r="B65" s="9"/>
      <c r="C65" s="10" t="s">
        <v>56</v>
      </c>
      <c r="D65" s="20" t="s">
        <v>149</v>
      </c>
      <c r="E65" s="20" t="s">
        <v>149</v>
      </c>
      <c r="F65" s="20" t="s">
        <v>149</v>
      </c>
      <c r="G65" s="20" t="s">
        <v>149</v>
      </c>
      <c r="H65" s="20" t="s">
        <v>149</v>
      </c>
      <c r="I65" s="20" t="s">
        <v>153</v>
      </c>
      <c r="J65" s="20" t="s">
        <v>149</v>
      </c>
      <c r="K65" s="20" t="s">
        <v>149</v>
      </c>
      <c r="L65" s="20" t="s">
        <v>149</v>
      </c>
      <c r="M65" s="20" t="s">
        <v>149</v>
      </c>
      <c r="N65" s="20" t="s">
        <v>149</v>
      </c>
      <c r="O65" s="20" t="s">
        <v>149</v>
      </c>
      <c r="P65" s="20" t="s">
        <v>149</v>
      </c>
      <c r="Q65" s="20" t="s">
        <v>149</v>
      </c>
      <c r="R65" s="20" t="s">
        <v>149</v>
      </c>
      <c r="S65" s="20">
        <v>1</v>
      </c>
      <c r="T65" s="20">
        <v>30</v>
      </c>
    </row>
    <row r="66" spans="1:20" ht="12" customHeight="1">
      <c r="A66" s="1"/>
      <c r="B66" s="9"/>
      <c r="C66" s="10" t="s">
        <v>57</v>
      </c>
      <c r="D66" s="20" t="s">
        <v>154</v>
      </c>
      <c r="E66" s="20" t="s">
        <v>154</v>
      </c>
      <c r="F66" s="20" t="s">
        <v>149</v>
      </c>
      <c r="G66" s="20" t="s">
        <v>154</v>
      </c>
      <c r="H66" s="20" t="s">
        <v>149</v>
      </c>
      <c r="I66" s="20" t="s">
        <v>153</v>
      </c>
      <c r="J66" s="20" t="s">
        <v>149</v>
      </c>
      <c r="K66" s="20" t="s">
        <v>154</v>
      </c>
      <c r="L66" s="20" t="s">
        <v>154</v>
      </c>
      <c r="M66" s="20" t="s">
        <v>154</v>
      </c>
      <c r="N66" s="20" t="s">
        <v>154</v>
      </c>
      <c r="O66" s="20" t="s">
        <v>149</v>
      </c>
      <c r="P66" s="20" t="s">
        <v>149</v>
      </c>
      <c r="Q66" s="20" t="s">
        <v>149</v>
      </c>
      <c r="R66" s="20" t="s">
        <v>149</v>
      </c>
      <c r="S66" s="20" t="s">
        <v>149</v>
      </c>
      <c r="T66" s="20" t="s">
        <v>149</v>
      </c>
    </row>
    <row r="67" spans="1:20" ht="12" customHeight="1">
      <c r="A67" s="1"/>
      <c r="B67" s="9"/>
      <c r="C67" s="10" t="s">
        <v>58</v>
      </c>
      <c r="D67" s="20">
        <v>46</v>
      </c>
      <c r="E67" s="20">
        <v>5</v>
      </c>
      <c r="F67" s="20">
        <v>122</v>
      </c>
      <c r="G67" s="20">
        <v>26</v>
      </c>
      <c r="H67" s="20">
        <v>559</v>
      </c>
      <c r="I67" s="20">
        <v>20</v>
      </c>
      <c r="J67" s="20">
        <v>405</v>
      </c>
      <c r="K67" s="20">
        <v>16</v>
      </c>
      <c r="L67" s="20">
        <v>279</v>
      </c>
      <c r="M67" s="20">
        <v>2</v>
      </c>
      <c r="N67" s="20">
        <v>30</v>
      </c>
      <c r="O67" s="20">
        <v>21</v>
      </c>
      <c r="P67" s="20">
        <v>367</v>
      </c>
      <c r="Q67" s="20">
        <v>1</v>
      </c>
      <c r="R67" s="20">
        <v>1</v>
      </c>
      <c r="S67" s="20">
        <v>17</v>
      </c>
      <c r="T67" s="20">
        <v>540</v>
      </c>
    </row>
    <row r="68" spans="2:20" s="16" customFormat="1" ht="12" customHeight="1">
      <c r="B68" s="40" t="s">
        <v>59</v>
      </c>
      <c r="C68" s="41"/>
      <c r="D68" s="22">
        <f aca="true" t="shared" si="9" ref="D68:T68">SUM(D69:D76)</f>
        <v>410</v>
      </c>
      <c r="E68" s="22">
        <f t="shared" si="9"/>
        <v>152</v>
      </c>
      <c r="F68" s="22">
        <f t="shared" si="9"/>
        <v>2694</v>
      </c>
      <c r="G68" s="22">
        <f t="shared" si="9"/>
        <v>187</v>
      </c>
      <c r="H68" s="22">
        <f t="shared" si="9"/>
        <v>3629</v>
      </c>
      <c r="I68" s="22">
        <f t="shared" si="9"/>
        <v>196</v>
      </c>
      <c r="J68" s="22">
        <f t="shared" si="9"/>
        <v>3646</v>
      </c>
      <c r="K68" s="22">
        <f t="shared" si="9"/>
        <v>184</v>
      </c>
      <c r="L68" s="22">
        <f t="shared" si="9"/>
        <v>3537</v>
      </c>
      <c r="M68" s="22">
        <f t="shared" si="9"/>
        <v>63</v>
      </c>
      <c r="N68" s="22">
        <f t="shared" si="9"/>
        <v>1318</v>
      </c>
      <c r="O68" s="22">
        <f t="shared" si="9"/>
        <v>236</v>
      </c>
      <c r="P68" s="22">
        <f t="shared" si="9"/>
        <v>4432</v>
      </c>
      <c r="Q68" s="22">
        <f t="shared" si="9"/>
        <v>37</v>
      </c>
      <c r="R68" s="22">
        <f t="shared" si="9"/>
        <v>33</v>
      </c>
      <c r="S68" s="22">
        <f t="shared" si="9"/>
        <v>85</v>
      </c>
      <c r="T68" s="22">
        <f t="shared" si="9"/>
        <v>4676</v>
      </c>
    </row>
    <row r="69" spans="1:20" ht="12" customHeight="1">
      <c r="A69" s="1"/>
      <c r="B69" s="9"/>
      <c r="C69" s="10" t="s">
        <v>60</v>
      </c>
      <c r="D69" s="20">
        <v>31</v>
      </c>
      <c r="E69" s="20">
        <v>2</v>
      </c>
      <c r="F69" s="20">
        <v>42</v>
      </c>
      <c r="G69" s="20">
        <v>12</v>
      </c>
      <c r="H69" s="20">
        <v>297</v>
      </c>
      <c r="I69" s="20">
        <v>23</v>
      </c>
      <c r="J69" s="20">
        <v>537</v>
      </c>
      <c r="K69" s="20">
        <v>12</v>
      </c>
      <c r="L69" s="20">
        <v>250</v>
      </c>
      <c r="M69" s="20">
        <v>1</v>
      </c>
      <c r="N69" s="20">
        <v>13</v>
      </c>
      <c r="O69" s="20">
        <v>18</v>
      </c>
      <c r="P69" s="20">
        <v>439</v>
      </c>
      <c r="Q69" s="20">
        <v>1</v>
      </c>
      <c r="R69" s="20" t="s">
        <v>149</v>
      </c>
      <c r="S69" s="20">
        <v>2</v>
      </c>
      <c r="T69" s="20">
        <v>71</v>
      </c>
    </row>
    <row r="70" spans="1:20" ht="12" customHeight="1">
      <c r="A70" s="1"/>
      <c r="B70" s="9"/>
      <c r="C70" s="10" t="s">
        <v>61</v>
      </c>
      <c r="D70" s="20">
        <v>43</v>
      </c>
      <c r="E70" s="20">
        <v>20</v>
      </c>
      <c r="F70" s="20">
        <v>389</v>
      </c>
      <c r="G70" s="20">
        <v>7</v>
      </c>
      <c r="H70" s="20">
        <v>121</v>
      </c>
      <c r="I70" s="20">
        <v>4</v>
      </c>
      <c r="J70" s="20">
        <v>61</v>
      </c>
      <c r="K70" s="20">
        <v>5</v>
      </c>
      <c r="L70" s="20">
        <v>72</v>
      </c>
      <c r="M70" s="20">
        <v>24</v>
      </c>
      <c r="N70" s="20">
        <v>563</v>
      </c>
      <c r="O70" s="20">
        <v>6</v>
      </c>
      <c r="P70" s="20">
        <v>93</v>
      </c>
      <c r="Q70" s="20">
        <v>1</v>
      </c>
      <c r="R70" s="20" t="s">
        <v>149</v>
      </c>
      <c r="S70" s="20">
        <v>31</v>
      </c>
      <c r="T70" s="20">
        <v>1463</v>
      </c>
    </row>
    <row r="71" spans="1:20" ht="12" customHeight="1">
      <c r="A71" s="1"/>
      <c r="B71" s="9"/>
      <c r="C71" s="10" t="s">
        <v>62</v>
      </c>
      <c r="D71" s="20">
        <v>48</v>
      </c>
      <c r="E71" s="20">
        <v>30</v>
      </c>
      <c r="F71" s="20">
        <v>562</v>
      </c>
      <c r="G71" s="20">
        <v>21</v>
      </c>
      <c r="H71" s="20">
        <v>580</v>
      </c>
      <c r="I71" s="20">
        <v>11</v>
      </c>
      <c r="J71" s="20">
        <v>282</v>
      </c>
      <c r="K71" s="20">
        <v>26</v>
      </c>
      <c r="L71" s="20">
        <v>465</v>
      </c>
      <c r="M71" s="20">
        <v>2</v>
      </c>
      <c r="N71" s="20">
        <v>52</v>
      </c>
      <c r="O71" s="20">
        <v>24</v>
      </c>
      <c r="P71" s="20">
        <v>429</v>
      </c>
      <c r="Q71" s="20">
        <v>1</v>
      </c>
      <c r="R71" s="20">
        <v>1</v>
      </c>
      <c r="S71" s="20">
        <v>5</v>
      </c>
      <c r="T71" s="20">
        <v>183</v>
      </c>
    </row>
    <row r="72" spans="1:20" ht="12" customHeight="1">
      <c r="A72" s="1"/>
      <c r="B72" s="9"/>
      <c r="C72" s="10" t="s">
        <v>63</v>
      </c>
      <c r="D72" s="20">
        <v>41</v>
      </c>
      <c r="E72" s="20">
        <v>4</v>
      </c>
      <c r="F72" s="20">
        <v>97</v>
      </c>
      <c r="G72" s="20">
        <v>16</v>
      </c>
      <c r="H72" s="20">
        <v>345</v>
      </c>
      <c r="I72" s="20">
        <v>24</v>
      </c>
      <c r="J72" s="20">
        <v>512</v>
      </c>
      <c r="K72" s="20">
        <v>17</v>
      </c>
      <c r="L72" s="20">
        <v>452</v>
      </c>
      <c r="M72" s="20">
        <v>5</v>
      </c>
      <c r="N72" s="20">
        <v>122</v>
      </c>
      <c r="O72" s="20">
        <v>21</v>
      </c>
      <c r="P72" s="20">
        <v>546</v>
      </c>
      <c r="Q72" s="20">
        <v>3</v>
      </c>
      <c r="R72" s="20">
        <v>2</v>
      </c>
      <c r="S72" s="20">
        <v>3</v>
      </c>
      <c r="T72" s="20">
        <v>55</v>
      </c>
    </row>
    <row r="73" spans="1:20" ht="12" customHeight="1">
      <c r="A73" s="1"/>
      <c r="B73" s="9"/>
      <c r="C73" s="10" t="s">
        <v>64</v>
      </c>
      <c r="D73" s="20">
        <v>112</v>
      </c>
      <c r="E73" s="20">
        <v>31</v>
      </c>
      <c r="F73" s="20">
        <v>522</v>
      </c>
      <c r="G73" s="20">
        <v>49</v>
      </c>
      <c r="H73" s="20">
        <v>858</v>
      </c>
      <c r="I73" s="20">
        <v>63</v>
      </c>
      <c r="J73" s="20">
        <v>1050</v>
      </c>
      <c r="K73" s="20">
        <v>57</v>
      </c>
      <c r="L73" s="20">
        <v>1020</v>
      </c>
      <c r="M73" s="20">
        <v>8</v>
      </c>
      <c r="N73" s="20">
        <v>137</v>
      </c>
      <c r="O73" s="20">
        <v>74</v>
      </c>
      <c r="P73" s="20">
        <v>1236</v>
      </c>
      <c r="Q73" s="20">
        <v>8</v>
      </c>
      <c r="R73" s="20">
        <v>8</v>
      </c>
      <c r="S73" s="20">
        <v>11</v>
      </c>
      <c r="T73" s="20">
        <v>225</v>
      </c>
    </row>
    <row r="74" spans="1:20" ht="12" customHeight="1">
      <c r="A74" s="1"/>
      <c r="B74" s="9"/>
      <c r="C74" s="10" t="s">
        <v>65</v>
      </c>
      <c r="D74" s="20">
        <v>1</v>
      </c>
      <c r="E74" s="20">
        <v>1</v>
      </c>
      <c r="F74" s="20">
        <v>14</v>
      </c>
      <c r="G74" s="20">
        <v>1</v>
      </c>
      <c r="H74" s="20">
        <v>14</v>
      </c>
      <c r="I74" s="20">
        <v>1</v>
      </c>
      <c r="J74" s="20">
        <v>14</v>
      </c>
      <c r="K74" s="20">
        <v>1</v>
      </c>
      <c r="L74" s="20">
        <v>14</v>
      </c>
      <c r="M74" s="20" t="s">
        <v>149</v>
      </c>
      <c r="N74" s="20" t="s">
        <v>149</v>
      </c>
      <c r="O74" s="20">
        <v>1</v>
      </c>
      <c r="P74" s="20">
        <v>14</v>
      </c>
      <c r="Q74" s="20" t="s">
        <v>149</v>
      </c>
      <c r="R74" s="20" t="s">
        <v>149</v>
      </c>
      <c r="S74" s="20" t="s">
        <v>149</v>
      </c>
      <c r="T74" s="20" t="s">
        <v>149</v>
      </c>
    </row>
    <row r="75" spans="1:20" ht="12" customHeight="1">
      <c r="A75" s="1"/>
      <c r="B75" s="9"/>
      <c r="C75" s="10" t="s">
        <v>66</v>
      </c>
      <c r="D75" s="20">
        <v>131</v>
      </c>
      <c r="E75" s="20">
        <v>64</v>
      </c>
      <c r="F75" s="20">
        <v>1068</v>
      </c>
      <c r="G75" s="20">
        <v>79</v>
      </c>
      <c r="H75" s="20">
        <v>1387</v>
      </c>
      <c r="I75" s="20">
        <v>70</v>
      </c>
      <c r="J75" s="20">
        <v>1190</v>
      </c>
      <c r="K75" s="20">
        <v>65</v>
      </c>
      <c r="L75" s="20">
        <v>1238</v>
      </c>
      <c r="M75" s="20">
        <v>23</v>
      </c>
      <c r="N75" s="20">
        <v>431</v>
      </c>
      <c r="O75" s="20">
        <v>92</v>
      </c>
      <c r="P75" s="20">
        <v>1675</v>
      </c>
      <c r="Q75" s="20">
        <v>23</v>
      </c>
      <c r="R75" s="20">
        <v>22</v>
      </c>
      <c r="S75" s="20">
        <v>17</v>
      </c>
      <c r="T75" s="20">
        <v>219</v>
      </c>
    </row>
    <row r="76" spans="1:20" ht="12" customHeight="1">
      <c r="A76" s="1"/>
      <c r="B76" s="9"/>
      <c r="C76" s="10" t="s">
        <v>67</v>
      </c>
      <c r="D76" s="20">
        <v>3</v>
      </c>
      <c r="E76" s="20" t="s">
        <v>154</v>
      </c>
      <c r="F76" s="20" t="s">
        <v>153</v>
      </c>
      <c r="G76" s="20">
        <v>2</v>
      </c>
      <c r="H76" s="20">
        <v>27</v>
      </c>
      <c r="I76" s="20" t="s">
        <v>153</v>
      </c>
      <c r="J76" s="20" t="s">
        <v>149</v>
      </c>
      <c r="K76" s="20">
        <v>1</v>
      </c>
      <c r="L76" s="20">
        <v>26</v>
      </c>
      <c r="M76" s="20" t="s">
        <v>154</v>
      </c>
      <c r="N76" s="20" t="s">
        <v>154</v>
      </c>
      <c r="O76" s="20" t="s">
        <v>149</v>
      </c>
      <c r="P76" s="20" t="s">
        <v>149</v>
      </c>
      <c r="Q76" s="20" t="s">
        <v>149</v>
      </c>
      <c r="R76" s="20" t="s">
        <v>149</v>
      </c>
      <c r="S76" s="20">
        <v>16</v>
      </c>
      <c r="T76" s="20">
        <v>2460</v>
      </c>
    </row>
    <row r="77" spans="2:20" s="16" customFormat="1" ht="12" customHeight="1">
      <c r="B77" s="40" t="s">
        <v>68</v>
      </c>
      <c r="C77" s="41"/>
      <c r="D77" s="22">
        <f>SUM(D78:D81)</f>
        <v>1553</v>
      </c>
      <c r="E77" s="22">
        <f aca="true" t="shared" si="10" ref="E77:T77">SUM(E78:E81)</f>
        <v>350</v>
      </c>
      <c r="F77" s="22">
        <f t="shared" si="10"/>
        <v>10534</v>
      </c>
      <c r="G77" s="22">
        <f t="shared" si="10"/>
        <v>993</v>
      </c>
      <c r="H77" s="22">
        <f t="shared" si="10"/>
        <v>31254</v>
      </c>
      <c r="I77" s="22">
        <f t="shared" si="10"/>
        <v>746</v>
      </c>
      <c r="J77" s="22">
        <f t="shared" si="10"/>
        <v>23232</v>
      </c>
      <c r="K77" s="22">
        <f t="shared" si="10"/>
        <v>524</v>
      </c>
      <c r="L77" s="22">
        <f t="shared" si="10"/>
        <v>13966</v>
      </c>
      <c r="M77" s="22">
        <f t="shared" si="10"/>
        <v>322</v>
      </c>
      <c r="N77" s="22">
        <f t="shared" si="10"/>
        <v>11374</v>
      </c>
      <c r="O77" s="22">
        <f t="shared" si="10"/>
        <v>1209</v>
      </c>
      <c r="P77" s="22">
        <f t="shared" si="10"/>
        <v>34210</v>
      </c>
      <c r="Q77" s="22">
        <f t="shared" si="10"/>
        <v>174</v>
      </c>
      <c r="R77" s="22">
        <f t="shared" si="10"/>
        <v>138</v>
      </c>
      <c r="S77" s="22">
        <f t="shared" si="10"/>
        <v>807</v>
      </c>
      <c r="T77" s="22">
        <f t="shared" si="10"/>
        <v>35178</v>
      </c>
    </row>
    <row r="78" spans="1:20" ht="12" customHeight="1">
      <c r="A78" s="1"/>
      <c r="B78" s="9"/>
      <c r="C78" s="10" t="s">
        <v>151</v>
      </c>
      <c r="D78" s="20">
        <v>202</v>
      </c>
      <c r="E78" s="20">
        <v>8</v>
      </c>
      <c r="F78" s="20">
        <v>178</v>
      </c>
      <c r="G78" s="20">
        <v>130</v>
      </c>
      <c r="H78" s="20">
        <v>3807</v>
      </c>
      <c r="I78" s="20">
        <v>43</v>
      </c>
      <c r="J78" s="20">
        <v>1080</v>
      </c>
      <c r="K78" s="20">
        <v>42</v>
      </c>
      <c r="L78" s="20">
        <v>1100</v>
      </c>
      <c r="M78" s="20">
        <v>12</v>
      </c>
      <c r="N78" s="20">
        <v>255</v>
      </c>
      <c r="O78" s="20">
        <v>143</v>
      </c>
      <c r="P78" s="20">
        <v>3684</v>
      </c>
      <c r="Q78" s="20">
        <v>9</v>
      </c>
      <c r="R78" s="20">
        <v>4</v>
      </c>
      <c r="S78" s="20">
        <v>68</v>
      </c>
      <c r="T78" s="20">
        <v>2693</v>
      </c>
    </row>
    <row r="79" spans="1:20" ht="12" customHeight="1">
      <c r="A79" s="1"/>
      <c r="B79" s="9"/>
      <c r="C79" s="10" t="s">
        <v>26</v>
      </c>
      <c r="D79" s="20">
        <v>365</v>
      </c>
      <c r="E79" s="20">
        <v>38</v>
      </c>
      <c r="F79" s="20">
        <v>623</v>
      </c>
      <c r="G79" s="20">
        <v>231</v>
      </c>
      <c r="H79" s="20">
        <v>6483</v>
      </c>
      <c r="I79" s="20">
        <v>172</v>
      </c>
      <c r="J79" s="20">
        <v>5031</v>
      </c>
      <c r="K79" s="20">
        <v>84</v>
      </c>
      <c r="L79" s="20">
        <v>1702</v>
      </c>
      <c r="M79" s="20">
        <v>71</v>
      </c>
      <c r="N79" s="20">
        <v>1668</v>
      </c>
      <c r="O79" s="20">
        <v>302</v>
      </c>
      <c r="P79" s="20">
        <v>8173</v>
      </c>
      <c r="Q79" s="20">
        <v>31</v>
      </c>
      <c r="R79" s="20">
        <v>28</v>
      </c>
      <c r="S79" s="20">
        <v>120</v>
      </c>
      <c r="T79" s="20">
        <v>5153</v>
      </c>
    </row>
    <row r="80" spans="1:20" ht="12" customHeight="1">
      <c r="A80" s="1"/>
      <c r="B80" s="9"/>
      <c r="C80" s="10" t="s">
        <v>69</v>
      </c>
      <c r="D80" s="20">
        <v>380</v>
      </c>
      <c r="E80" s="20">
        <v>62</v>
      </c>
      <c r="F80" s="20">
        <v>1279</v>
      </c>
      <c r="G80" s="20">
        <v>209</v>
      </c>
      <c r="H80" s="20">
        <v>4854</v>
      </c>
      <c r="I80" s="20">
        <v>171</v>
      </c>
      <c r="J80" s="20">
        <v>4085</v>
      </c>
      <c r="K80" s="20">
        <v>140</v>
      </c>
      <c r="L80" s="20">
        <v>3064</v>
      </c>
      <c r="M80" s="20">
        <v>31</v>
      </c>
      <c r="N80" s="20">
        <v>901</v>
      </c>
      <c r="O80" s="20">
        <v>343</v>
      </c>
      <c r="P80" s="20">
        <v>8528</v>
      </c>
      <c r="Q80" s="20">
        <v>21</v>
      </c>
      <c r="R80" s="20">
        <v>15</v>
      </c>
      <c r="S80" s="20">
        <v>355</v>
      </c>
      <c r="T80" s="20">
        <v>14820</v>
      </c>
    </row>
    <row r="81" spans="1:20" ht="12" customHeight="1">
      <c r="A81" s="1"/>
      <c r="B81" s="9"/>
      <c r="C81" s="10" t="s">
        <v>70</v>
      </c>
      <c r="D81" s="20">
        <v>606</v>
      </c>
      <c r="E81" s="20">
        <v>242</v>
      </c>
      <c r="F81" s="20">
        <v>8454</v>
      </c>
      <c r="G81" s="20">
        <v>423</v>
      </c>
      <c r="H81" s="20">
        <v>16110</v>
      </c>
      <c r="I81" s="20">
        <v>360</v>
      </c>
      <c r="J81" s="20">
        <v>13036</v>
      </c>
      <c r="K81" s="20">
        <v>258</v>
      </c>
      <c r="L81" s="20">
        <v>8100</v>
      </c>
      <c r="M81" s="20">
        <v>208</v>
      </c>
      <c r="N81" s="20">
        <v>8550</v>
      </c>
      <c r="O81" s="20">
        <v>421</v>
      </c>
      <c r="P81" s="20">
        <v>13825</v>
      </c>
      <c r="Q81" s="20">
        <v>113</v>
      </c>
      <c r="R81" s="20">
        <v>91</v>
      </c>
      <c r="S81" s="20">
        <v>264</v>
      </c>
      <c r="T81" s="20">
        <v>12512</v>
      </c>
    </row>
    <row r="82" spans="2:20" s="16" customFormat="1" ht="12" customHeight="1">
      <c r="B82" s="40" t="s">
        <v>71</v>
      </c>
      <c r="C82" s="41"/>
      <c r="D82" s="22">
        <f>SUM(D83:D86)</f>
        <v>1072</v>
      </c>
      <c r="E82" s="22">
        <f aca="true" t="shared" si="11" ref="E82:T82">SUM(E83:E86)</f>
        <v>219</v>
      </c>
      <c r="F82" s="22">
        <f t="shared" si="11"/>
        <v>5035</v>
      </c>
      <c r="G82" s="22">
        <f t="shared" si="11"/>
        <v>427</v>
      </c>
      <c r="H82" s="22">
        <f t="shared" si="11"/>
        <v>10911</v>
      </c>
      <c r="I82" s="22">
        <f t="shared" si="11"/>
        <v>386</v>
      </c>
      <c r="J82" s="22">
        <f t="shared" si="11"/>
        <v>9805</v>
      </c>
      <c r="K82" s="22">
        <f t="shared" si="11"/>
        <v>471</v>
      </c>
      <c r="L82" s="22">
        <f t="shared" si="11"/>
        <v>11170</v>
      </c>
      <c r="M82" s="22">
        <f t="shared" si="11"/>
        <v>183</v>
      </c>
      <c r="N82" s="22">
        <f t="shared" si="11"/>
        <v>4123</v>
      </c>
      <c r="O82" s="22">
        <f t="shared" si="11"/>
        <v>1006</v>
      </c>
      <c r="P82" s="22">
        <f t="shared" si="11"/>
        <v>27520</v>
      </c>
      <c r="Q82" s="22">
        <f t="shared" si="11"/>
        <v>155</v>
      </c>
      <c r="R82" s="22">
        <f t="shared" si="11"/>
        <v>135</v>
      </c>
      <c r="S82" s="22">
        <f t="shared" si="11"/>
        <v>396</v>
      </c>
      <c r="T82" s="22">
        <f t="shared" si="11"/>
        <v>16544</v>
      </c>
    </row>
    <row r="83" spans="1:20" ht="12" customHeight="1">
      <c r="A83" s="1"/>
      <c r="B83" s="9"/>
      <c r="C83" s="10" t="s">
        <v>72</v>
      </c>
      <c r="D83" s="20">
        <v>219</v>
      </c>
      <c r="E83" s="20">
        <v>16</v>
      </c>
      <c r="F83" s="20">
        <v>323</v>
      </c>
      <c r="G83" s="20">
        <v>60</v>
      </c>
      <c r="H83" s="20">
        <v>1220</v>
      </c>
      <c r="I83" s="20">
        <v>23</v>
      </c>
      <c r="J83" s="20">
        <v>464</v>
      </c>
      <c r="K83" s="20">
        <v>26</v>
      </c>
      <c r="L83" s="20">
        <v>491</v>
      </c>
      <c r="M83" s="20">
        <v>20</v>
      </c>
      <c r="N83" s="20">
        <v>321</v>
      </c>
      <c r="O83" s="20">
        <v>214</v>
      </c>
      <c r="P83" s="20">
        <v>4986</v>
      </c>
      <c r="Q83" s="20">
        <v>10</v>
      </c>
      <c r="R83" s="20">
        <v>9</v>
      </c>
      <c r="S83" s="20">
        <v>282</v>
      </c>
      <c r="T83" s="20">
        <v>10276</v>
      </c>
    </row>
    <row r="84" spans="1:20" ht="12" customHeight="1">
      <c r="A84" s="1"/>
      <c r="B84" s="9"/>
      <c r="C84" s="10" t="s">
        <v>73</v>
      </c>
      <c r="D84" s="20">
        <v>769</v>
      </c>
      <c r="E84" s="20">
        <v>197</v>
      </c>
      <c r="F84" s="20">
        <v>4502</v>
      </c>
      <c r="G84" s="20">
        <v>336</v>
      </c>
      <c r="H84" s="20">
        <v>8621</v>
      </c>
      <c r="I84" s="20">
        <v>329</v>
      </c>
      <c r="J84" s="20">
        <v>8160</v>
      </c>
      <c r="K84" s="20">
        <v>426</v>
      </c>
      <c r="L84" s="20">
        <v>10075</v>
      </c>
      <c r="M84" s="20">
        <v>160</v>
      </c>
      <c r="N84" s="20">
        <v>3648</v>
      </c>
      <c r="O84" s="20">
        <v>727</v>
      </c>
      <c r="P84" s="20">
        <v>20594</v>
      </c>
      <c r="Q84" s="20">
        <v>142</v>
      </c>
      <c r="R84" s="20">
        <v>124</v>
      </c>
      <c r="S84" s="20">
        <v>56</v>
      </c>
      <c r="T84" s="20">
        <v>1918</v>
      </c>
    </row>
    <row r="85" spans="1:20" ht="12" customHeight="1">
      <c r="A85" s="1"/>
      <c r="B85" s="9"/>
      <c r="C85" s="10" t="s">
        <v>74</v>
      </c>
      <c r="D85" s="20">
        <v>60</v>
      </c>
      <c r="E85" s="20">
        <v>6</v>
      </c>
      <c r="F85" s="20">
        <v>210</v>
      </c>
      <c r="G85" s="20">
        <v>25</v>
      </c>
      <c r="H85" s="20">
        <v>855</v>
      </c>
      <c r="I85" s="20">
        <v>27</v>
      </c>
      <c r="J85" s="20">
        <v>956</v>
      </c>
      <c r="K85" s="20">
        <v>18</v>
      </c>
      <c r="L85" s="20">
        <v>588</v>
      </c>
      <c r="M85" s="20">
        <v>3</v>
      </c>
      <c r="N85" s="20">
        <v>154</v>
      </c>
      <c r="O85" s="20">
        <v>45</v>
      </c>
      <c r="P85" s="20">
        <v>1360</v>
      </c>
      <c r="Q85" s="20">
        <v>3</v>
      </c>
      <c r="R85" s="20">
        <v>2</v>
      </c>
      <c r="S85" s="20">
        <v>43</v>
      </c>
      <c r="T85" s="20">
        <v>3545</v>
      </c>
    </row>
    <row r="86" spans="1:20" ht="12" customHeight="1">
      <c r="A86" s="1"/>
      <c r="B86" s="9"/>
      <c r="C86" s="10" t="s">
        <v>152</v>
      </c>
      <c r="D86" s="20">
        <v>24</v>
      </c>
      <c r="E86" s="20" t="s">
        <v>153</v>
      </c>
      <c r="F86" s="20" t="s">
        <v>153</v>
      </c>
      <c r="G86" s="20">
        <v>6</v>
      </c>
      <c r="H86" s="20">
        <v>215</v>
      </c>
      <c r="I86" s="20">
        <v>7</v>
      </c>
      <c r="J86" s="20">
        <v>225</v>
      </c>
      <c r="K86" s="20">
        <v>1</v>
      </c>
      <c r="L86" s="20">
        <v>16</v>
      </c>
      <c r="M86" s="20" t="s">
        <v>154</v>
      </c>
      <c r="N86" s="20" t="s">
        <v>154</v>
      </c>
      <c r="O86" s="20">
        <v>20</v>
      </c>
      <c r="P86" s="20">
        <v>580</v>
      </c>
      <c r="Q86" s="20" t="s">
        <v>149</v>
      </c>
      <c r="R86" s="20" t="s">
        <v>149</v>
      </c>
      <c r="S86" s="20">
        <v>15</v>
      </c>
      <c r="T86" s="20">
        <v>805</v>
      </c>
    </row>
    <row r="87" spans="2:20" s="16" customFormat="1" ht="12" customHeight="1">
      <c r="B87" s="40" t="s">
        <v>75</v>
      </c>
      <c r="C87" s="41"/>
      <c r="D87" s="22">
        <f>SUM(D88)</f>
        <v>62</v>
      </c>
      <c r="E87" s="22">
        <f aca="true" t="shared" si="12" ref="E87:T87">SUM(E88)</f>
        <v>16</v>
      </c>
      <c r="F87" s="22">
        <f t="shared" si="12"/>
        <v>274</v>
      </c>
      <c r="G87" s="22">
        <f t="shared" si="12"/>
        <v>37</v>
      </c>
      <c r="H87" s="22">
        <f t="shared" si="12"/>
        <v>674</v>
      </c>
      <c r="I87" s="22">
        <f t="shared" si="12"/>
        <v>32</v>
      </c>
      <c r="J87" s="22">
        <f t="shared" si="12"/>
        <v>626</v>
      </c>
      <c r="K87" s="22">
        <f t="shared" si="12"/>
        <v>25</v>
      </c>
      <c r="L87" s="22">
        <f t="shared" si="12"/>
        <v>423</v>
      </c>
      <c r="M87" s="22">
        <f t="shared" si="12"/>
        <v>20</v>
      </c>
      <c r="N87" s="22">
        <f t="shared" si="12"/>
        <v>502</v>
      </c>
      <c r="O87" s="22">
        <f t="shared" si="12"/>
        <v>42</v>
      </c>
      <c r="P87" s="22">
        <f t="shared" si="12"/>
        <v>975</v>
      </c>
      <c r="Q87" s="22">
        <f t="shared" si="12"/>
        <v>3</v>
      </c>
      <c r="R87" s="22">
        <f t="shared" si="12"/>
        <v>1</v>
      </c>
      <c r="S87" s="22">
        <f t="shared" si="12"/>
        <v>15</v>
      </c>
      <c r="T87" s="22">
        <f t="shared" si="12"/>
        <v>344</v>
      </c>
    </row>
    <row r="88" spans="1:20" ht="12" customHeight="1">
      <c r="A88" s="1"/>
      <c r="B88" s="9"/>
      <c r="C88" s="10" t="s">
        <v>76</v>
      </c>
      <c r="D88" s="20">
        <v>62</v>
      </c>
      <c r="E88" s="20">
        <v>16</v>
      </c>
      <c r="F88" s="20">
        <v>274</v>
      </c>
      <c r="G88" s="20">
        <v>37</v>
      </c>
      <c r="H88" s="20">
        <v>674</v>
      </c>
      <c r="I88" s="20">
        <v>32</v>
      </c>
      <c r="J88" s="20">
        <v>626</v>
      </c>
      <c r="K88" s="20">
        <v>25</v>
      </c>
      <c r="L88" s="20">
        <v>423</v>
      </c>
      <c r="M88" s="20">
        <v>20</v>
      </c>
      <c r="N88" s="20">
        <v>502</v>
      </c>
      <c r="O88" s="20">
        <v>42</v>
      </c>
      <c r="P88" s="20">
        <v>975</v>
      </c>
      <c r="Q88" s="20">
        <v>3</v>
      </c>
      <c r="R88" s="20">
        <v>1</v>
      </c>
      <c r="S88" s="20">
        <v>15</v>
      </c>
      <c r="T88" s="20">
        <v>344</v>
      </c>
    </row>
    <row r="89" spans="2:20" s="16" customFormat="1" ht="12" customHeight="1">
      <c r="B89" s="40" t="s">
        <v>77</v>
      </c>
      <c r="C89" s="41"/>
      <c r="D89" s="22">
        <f>SUM(D90:D94)</f>
        <v>3237</v>
      </c>
      <c r="E89" s="22">
        <f aca="true" t="shared" si="13" ref="E89:T89">SUM(E90:E94)</f>
        <v>688</v>
      </c>
      <c r="F89" s="22">
        <f t="shared" si="13"/>
        <v>18205</v>
      </c>
      <c r="G89" s="22">
        <f t="shared" si="13"/>
        <v>1368</v>
      </c>
      <c r="H89" s="22">
        <f t="shared" si="13"/>
        <v>38767</v>
      </c>
      <c r="I89" s="22">
        <f t="shared" si="13"/>
        <v>1292</v>
      </c>
      <c r="J89" s="22">
        <f t="shared" si="13"/>
        <v>36042</v>
      </c>
      <c r="K89" s="22">
        <f t="shared" si="13"/>
        <v>1115</v>
      </c>
      <c r="L89" s="22">
        <f t="shared" si="13"/>
        <v>29870</v>
      </c>
      <c r="M89" s="22">
        <f t="shared" si="13"/>
        <v>1832</v>
      </c>
      <c r="N89" s="22">
        <f t="shared" si="13"/>
        <v>143324</v>
      </c>
      <c r="O89" s="22">
        <f t="shared" si="13"/>
        <v>1877</v>
      </c>
      <c r="P89" s="22">
        <f t="shared" si="13"/>
        <v>59753</v>
      </c>
      <c r="Q89" s="22">
        <f t="shared" si="13"/>
        <v>373</v>
      </c>
      <c r="R89" s="22">
        <f t="shared" si="13"/>
        <v>316</v>
      </c>
      <c r="S89" s="22">
        <f t="shared" si="13"/>
        <v>238</v>
      </c>
      <c r="T89" s="22">
        <f t="shared" si="13"/>
        <v>7472</v>
      </c>
    </row>
    <row r="90" spans="1:20" ht="12" customHeight="1">
      <c r="A90" s="1"/>
      <c r="B90" s="9"/>
      <c r="C90" s="10" t="s">
        <v>78</v>
      </c>
      <c r="D90" s="20">
        <v>1763</v>
      </c>
      <c r="E90" s="20">
        <v>264</v>
      </c>
      <c r="F90" s="20">
        <v>8676</v>
      </c>
      <c r="G90" s="20">
        <v>376</v>
      </c>
      <c r="H90" s="20">
        <v>12752</v>
      </c>
      <c r="I90" s="20">
        <v>379</v>
      </c>
      <c r="J90" s="20">
        <v>12632</v>
      </c>
      <c r="K90" s="20">
        <v>294</v>
      </c>
      <c r="L90" s="20">
        <v>9619</v>
      </c>
      <c r="M90" s="20">
        <v>1693</v>
      </c>
      <c r="N90" s="20">
        <v>139826</v>
      </c>
      <c r="O90" s="20">
        <v>515</v>
      </c>
      <c r="P90" s="20">
        <v>19610</v>
      </c>
      <c r="Q90" s="20">
        <v>249</v>
      </c>
      <c r="R90" s="20">
        <v>217</v>
      </c>
      <c r="S90" s="20">
        <v>15</v>
      </c>
      <c r="T90" s="20">
        <v>239</v>
      </c>
    </row>
    <row r="91" spans="1:20" ht="12" customHeight="1">
      <c r="A91" s="1"/>
      <c r="B91" s="9"/>
      <c r="C91" s="10" t="s">
        <v>79</v>
      </c>
      <c r="D91" s="20">
        <v>261</v>
      </c>
      <c r="E91" s="20">
        <v>66</v>
      </c>
      <c r="F91" s="20">
        <v>1489</v>
      </c>
      <c r="G91" s="20">
        <v>181</v>
      </c>
      <c r="H91" s="20">
        <v>5499</v>
      </c>
      <c r="I91" s="20">
        <v>171</v>
      </c>
      <c r="J91" s="20">
        <v>5038</v>
      </c>
      <c r="K91" s="20">
        <v>109</v>
      </c>
      <c r="L91" s="20">
        <v>2681</v>
      </c>
      <c r="M91" s="20">
        <v>1</v>
      </c>
      <c r="N91" s="20">
        <v>60</v>
      </c>
      <c r="O91" s="20">
        <v>209</v>
      </c>
      <c r="P91" s="20">
        <v>6464</v>
      </c>
      <c r="Q91" s="20">
        <v>1</v>
      </c>
      <c r="R91" s="20">
        <v>1</v>
      </c>
      <c r="S91" s="20">
        <v>19</v>
      </c>
      <c r="T91" s="20">
        <v>609</v>
      </c>
    </row>
    <row r="92" spans="1:20" ht="12" customHeight="1">
      <c r="A92" s="1"/>
      <c r="B92" s="9"/>
      <c r="C92" s="10" t="s">
        <v>80</v>
      </c>
      <c r="D92" s="20">
        <v>339</v>
      </c>
      <c r="E92" s="20">
        <v>124</v>
      </c>
      <c r="F92" s="20">
        <v>3129</v>
      </c>
      <c r="G92" s="20">
        <v>236</v>
      </c>
      <c r="H92" s="20">
        <v>6531</v>
      </c>
      <c r="I92" s="20">
        <v>240</v>
      </c>
      <c r="J92" s="20">
        <v>6593</v>
      </c>
      <c r="K92" s="20">
        <v>186</v>
      </c>
      <c r="L92" s="20">
        <v>4602</v>
      </c>
      <c r="M92" s="20">
        <v>2</v>
      </c>
      <c r="N92" s="20">
        <v>40</v>
      </c>
      <c r="O92" s="20">
        <v>325</v>
      </c>
      <c r="P92" s="20">
        <v>9952</v>
      </c>
      <c r="Q92" s="20">
        <v>2</v>
      </c>
      <c r="R92" s="20">
        <v>2</v>
      </c>
      <c r="S92" s="20">
        <v>36</v>
      </c>
      <c r="T92" s="20">
        <v>1251</v>
      </c>
    </row>
    <row r="93" spans="1:20" ht="12" customHeight="1">
      <c r="A93" s="1"/>
      <c r="B93" s="9"/>
      <c r="C93" s="10" t="s">
        <v>81</v>
      </c>
      <c r="D93" s="20">
        <v>295</v>
      </c>
      <c r="E93" s="20">
        <v>123</v>
      </c>
      <c r="F93" s="20">
        <v>2607</v>
      </c>
      <c r="G93" s="20">
        <v>195</v>
      </c>
      <c r="H93" s="20">
        <v>4029</v>
      </c>
      <c r="I93" s="20">
        <v>190</v>
      </c>
      <c r="J93" s="20">
        <v>4123</v>
      </c>
      <c r="K93" s="20">
        <v>187</v>
      </c>
      <c r="L93" s="20">
        <v>4085</v>
      </c>
      <c r="M93" s="20">
        <v>97</v>
      </c>
      <c r="N93" s="20">
        <v>2209</v>
      </c>
      <c r="O93" s="20">
        <v>284</v>
      </c>
      <c r="P93" s="20">
        <v>6657</v>
      </c>
      <c r="Q93" s="20">
        <v>88</v>
      </c>
      <c r="R93" s="20">
        <v>73</v>
      </c>
      <c r="S93" s="20">
        <v>25</v>
      </c>
      <c r="T93" s="20">
        <v>507</v>
      </c>
    </row>
    <row r="94" spans="1:20" ht="12" customHeight="1">
      <c r="A94" s="1"/>
      <c r="B94" s="9"/>
      <c r="C94" s="10" t="s">
        <v>82</v>
      </c>
      <c r="D94" s="20">
        <v>579</v>
      </c>
      <c r="E94" s="20">
        <v>111</v>
      </c>
      <c r="F94" s="20">
        <v>2304</v>
      </c>
      <c r="G94" s="20">
        <v>380</v>
      </c>
      <c r="H94" s="20">
        <v>9956</v>
      </c>
      <c r="I94" s="20">
        <v>312</v>
      </c>
      <c r="J94" s="20">
        <v>7656</v>
      </c>
      <c r="K94" s="20">
        <v>339</v>
      </c>
      <c r="L94" s="20">
        <v>8883</v>
      </c>
      <c r="M94" s="20">
        <v>39</v>
      </c>
      <c r="N94" s="20">
        <v>1189</v>
      </c>
      <c r="O94" s="20">
        <v>544</v>
      </c>
      <c r="P94" s="20">
        <v>17070</v>
      </c>
      <c r="Q94" s="20">
        <v>33</v>
      </c>
      <c r="R94" s="20">
        <v>23</v>
      </c>
      <c r="S94" s="20">
        <v>143</v>
      </c>
      <c r="T94" s="20">
        <v>4866</v>
      </c>
    </row>
    <row r="95" ht="12" customHeight="1"/>
    <row r="96" ht="12" customHeight="1">
      <c r="L96" s="1"/>
    </row>
    <row r="97" ht="12" customHeight="1"/>
    <row r="98" ht="12" customHeight="1"/>
    <row r="99" ht="12">
      <c r="C99" s="1"/>
    </row>
  </sheetData>
  <mergeCells count="38">
    <mergeCell ref="K4:K7"/>
    <mergeCell ref="L4:L7"/>
    <mergeCell ref="Q3:Q7"/>
    <mergeCell ref="R3:R7"/>
    <mergeCell ref="S3:S7"/>
    <mergeCell ref="T3:T7"/>
    <mergeCell ref="M3:N3"/>
    <mergeCell ref="O3:P3"/>
    <mergeCell ref="O4:O7"/>
    <mergeCell ref="P4:P7"/>
    <mergeCell ref="M4:M7"/>
    <mergeCell ref="N4:N7"/>
    <mergeCell ref="K3:L3"/>
    <mergeCell ref="B82:C82"/>
    <mergeCell ref="B87:C87"/>
    <mergeCell ref="B34:C34"/>
    <mergeCell ref="B39:C39"/>
    <mergeCell ref="B45:C45"/>
    <mergeCell ref="B52:C52"/>
    <mergeCell ref="G4:G7"/>
    <mergeCell ref="H4:H7"/>
    <mergeCell ref="I4:I7"/>
    <mergeCell ref="B12:C12"/>
    <mergeCell ref="B24:C24"/>
    <mergeCell ref="E3:F3"/>
    <mergeCell ref="B89:C89"/>
    <mergeCell ref="B57:C57"/>
    <mergeCell ref="B59:C59"/>
    <mergeCell ref="B68:C68"/>
    <mergeCell ref="B77:C77"/>
    <mergeCell ref="B1:I1"/>
    <mergeCell ref="G3:H3"/>
    <mergeCell ref="D3:D7"/>
    <mergeCell ref="E4:E7"/>
    <mergeCell ref="F4:F7"/>
    <mergeCell ref="B3:C8"/>
    <mergeCell ref="I3:J3"/>
    <mergeCell ref="J4:J7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77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A1" sqref="A1"/>
    </sheetView>
  </sheetViews>
  <sheetFormatPr defaultColWidth="9.00390625" defaultRowHeight="12.75"/>
  <cols>
    <col min="1" max="2" width="2.75390625" style="0" customWidth="1"/>
  </cols>
  <sheetData>
    <row r="1" spans="1:15" ht="14.25" customHeight="1">
      <c r="A1" s="1"/>
      <c r="B1" s="15" t="s">
        <v>101</v>
      </c>
      <c r="C1" s="14"/>
      <c r="D1" s="14"/>
      <c r="E1" s="14"/>
      <c r="F1" s="13"/>
      <c r="G1" s="13"/>
      <c r="H1" s="13"/>
      <c r="I1" s="2"/>
      <c r="J1" s="2"/>
      <c r="K1" s="2"/>
      <c r="L1" s="2"/>
      <c r="M1" s="2"/>
      <c r="N1" s="2"/>
      <c r="O1" s="2"/>
    </row>
    <row r="2" spans="1:36" ht="12" customHeight="1">
      <c r="A2" s="1"/>
      <c r="B2" s="1"/>
      <c r="C2" s="1"/>
      <c r="D2" s="1" t="s">
        <v>90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91</v>
      </c>
      <c r="AC2" s="1"/>
      <c r="AD2" s="1"/>
      <c r="AE2" s="1" t="s">
        <v>85</v>
      </c>
      <c r="AF2" s="1"/>
      <c r="AG2" s="1"/>
      <c r="AH2" s="1"/>
      <c r="AI2" s="1"/>
      <c r="AJ2" s="1"/>
    </row>
    <row r="3" spans="1:31" ht="12" customHeight="1">
      <c r="A3" s="1"/>
      <c r="B3" s="38" t="s">
        <v>0</v>
      </c>
      <c r="C3" s="39"/>
      <c r="D3" s="36" t="s">
        <v>111</v>
      </c>
      <c r="E3" s="36"/>
      <c r="F3" s="36"/>
      <c r="G3" s="36"/>
      <c r="H3" s="36" t="s">
        <v>110</v>
      </c>
      <c r="I3" s="36"/>
      <c r="J3" s="36"/>
      <c r="K3" s="36"/>
      <c r="L3" s="36" t="s">
        <v>109</v>
      </c>
      <c r="M3" s="36"/>
      <c r="N3" s="36"/>
      <c r="O3" s="36"/>
      <c r="P3" s="36" t="s">
        <v>108</v>
      </c>
      <c r="Q3" s="50"/>
      <c r="R3" s="50"/>
      <c r="S3" s="50"/>
      <c r="T3" s="36" t="s">
        <v>107</v>
      </c>
      <c r="U3" s="36"/>
      <c r="V3" s="36"/>
      <c r="W3" s="36"/>
      <c r="X3" s="36" t="s">
        <v>106</v>
      </c>
      <c r="Y3" s="36"/>
      <c r="Z3" s="36"/>
      <c r="AA3" s="36"/>
      <c r="AB3" s="44" t="s">
        <v>102</v>
      </c>
      <c r="AC3" s="44" t="s">
        <v>103</v>
      </c>
      <c r="AD3" s="44" t="s">
        <v>104</v>
      </c>
      <c r="AE3" s="44" t="s">
        <v>105</v>
      </c>
    </row>
    <row r="4" spans="1:31" ht="12" customHeight="1">
      <c r="A4" s="1"/>
      <c r="B4" s="38"/>
      <c r="C4" s="39"/>
      <c r="D4" s="44" t="s">
        <v>102</v>
      </c>
      <c r="E4" s="44" t="s">
        <v>103</v>
      </c>
      <c r="F4" s="44" t="s">
        <v>104</v>
      </c>
      <c r="G4" s="44" t="s">
        <v>105</v>
      </c>
      <c r="H4" s="44" t="s">
        <v>102</v>
      </c>
      <c r="I4" s="44" t="s">
        <v>103</v>
      </c>
      <c r="J4" s="44" t="s">
        <v>104</v>
      </c>
      <c r="K4" s="44" t="s">
        <v>105</v>
      </c>
      <c r="L4" s="44" t="s">
        <v>102</v>
      </c>
      <c r="M4" s="44" t="s">
        <v>103</v>
      </c>
      <c r="N4" s="44" t="s">
        <v>104</v>
      </c>
      <c r="O4" s="44" t="s">
        <v>105</v>
      </c>
      <c r="P4" s="44" t="s">
        <v>102</v>
      </c>
      <c r="Q4" s="44" t="s">
        <v>103</v>
      </c>
      <c r="R4" s="44" t="s">
        <v>104</v>
      </c>
      <c r="S4" s="44" t="s">
        <v>105</v>
      </c>
      <c r="T4" s="44" t="s">
        <v>102</v>
      </c>
      <c r="U4" s="44" t="s">
        <v>103</v>
      </c>
      <c r="V4" s="44" t="s">
        <v>104</v>
      </c>
      <c r="W4" s="44" t="s">
        <v>105</v>
      </c>
      <c r="X4" s="44" t="s">
        <v>102</v>
      </c>
      <c r="Y4" s="44" t="s">
        <v>103</v>
      </c>
      <c r="Z4" s="44" t="s">
        <v>104</v>
      </c>
      <c r="AA4" s="44" t="s">
        <v>105</v>
      </c>
      <c r="AB4" s="50"/>
      <c r="AC4" s="36"/>
      <c r="AD4" s="36"/>
      <c r="AE4" s="36"/>
    </row>
    <row r="5" spans="1:31" ht="12" customHeight="1">
      <c r="A5" s="1"/>
      <c r="B5" s="38"/>
      <c r="C5" s="39"/>
      <c r="D5" s="50"/>
      <c r="E5" s="50"/>
      <c r="F5" s="50"/>
      <c r="G5" s="36"/>
      <c r="H5" s="50"/>
      <c r="I5" s="50"/>
      <c r="J5" s="50"/>
      <c r="K5" s="36"/>
      <c r="L5" s="50"/>
      <c r="M5" s="50"/>
      <c r="N5" s="50"/>
      <c r="O5" s="36"/>
      <c r="P5" s="50"/>
      <c r="Q5" s="50"/>
      <c r="R5" s="50"/>
      <c r="S5" s="36"/>
      <c r="T5" s="50"/>
      <c r="U5" s="50"/>
      <c r="V5" s="50"/>
      <c r="W5" s="36"/>
      <c r="X5" s="50"/>
      <c r="Y5" s="50"/>
      <c r="Z5" s="50"/>
      <c r="AA5" s="36"/>
      <c r="AB5" s="50"/>
      <c r="AC5" s="36"/>
      <c r="AD5" s="36"/>
      <c r="AE5" s="36"/>
    </row>
    <row r="6" spans="1:31" ht="12" customHeight="1">
      <c r="A6" s="1"/>
      <c r="B6" s="38"/>
      <c r="C6" s="39"/>
      <c r="D6" s="50"/>
      <c r="E6" s="50"/>
      <c r="F6" s="50"/>
      <c r="G6" s="36"/>
      <c r="H6" s="50"/>
      <c r="I6" s="50"/>
      <c r="J6" s="50"/>
      <c r="K6" s="36"/>
      <c r="L6" s="50"/>
      <c r="M6" s="50"/>
      <c r="N6" s="50"/>
      <c r="O6" s="36"/>
      <c r="P6" s="50"/>
      <c r="Q6" s="50"/>
      <c r="R6" s="50"/>
      <c r="S6" s="36"/>
      <c r="T6" s="50"/>
      <c r="U6" s="50"/>
      <c r="V6" s="50"/>
      <c r="W6" s="36"/>
      <c r="X6" s="50"/>
      <c r="Y6" s="50"/>
      <c r="Z6" s="50"/>
      <c r="AA6" s="36"/>
      <c r="AB6" s="50"/>
      <c r="AC6" s="36"/>
      <c r="AD6" s="36"/>
      <c r="AE6" s="36"/>
    </row>
    <row r="7" spans="1:31" ht="12" customHeight="1">
      <c r="A7" s="1"/>
      <c r="B7" s="38"/>
      <c r="C7" s="38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3">
        <v>22</v>
      </c>
      <c r="Z7" s="3">
        <v>23</v>
      </c>
      <c r="AA7" s="3">
        <v>24</v>
      </c>
      <c r="AB7" s="3">
        <v>25</v>
      </c>
      <c r="AC7" s="3">
        <v>26</v>
      </c>
      <c r="AD7" s="3">
        <v>27</v>
      </c>
      <c r="AE7" s="3">
        <v>28</v>
      </c>
    </row>
    <row r="8" spans="1:31" ht="12" customHeight="1">
      <c r="A8" s="1"/>
      <c r="B8" s="4" t="s">
        <v>1</v>
      </c>
      <c r="C8" s="5" t="s">
        <v>2</v>
      </c>
      <c r="D8" s="19" t="s">
        <v>157</v>
      </c>
      <c r="E8" s="19" t="s">
        <v>157</v>
      </c>
      <c r="F8" s="19" t="s">
        <v>157</v>
      </c>
      <c r="G8" s="19" t="s">
        <v>170</v>
      </c>
      <c r="H8" s="19" t="s">
        <v>157</v>
      </c>
      <c r="I8" s="19" t="s">
        <v>157</v>
      </c>
      <c r="J8" s="19" t="s">
        <v>157</v>
      </c>
      <c r="K8" s="19" t="s">
        <v>157</v>
      </c>
      <c r="L8" s="19" t="s">
        <v>157</v>
      </c>
      <c r="M8" s="19" t="s">
        <v>157</v>
      </c>
      <c r="N8" s="19" t="s">
        <v>157</v>
      </c>
      <c r="O8" s="19" t="s">
        <v>157</v>
      </c>
      <c r="P8" s="19" t="s">
        <v>157</v>
      </c>
      <c r="Q8" s="19" t="s">
        <v>157</v>
      </c>
      <c r="R8" s="19" t="s">
        <v>157</v>
      </c>
      <c r="S8" s="19" t="s">
        <v>157</v>
      </c>
      <c r="T8" s="19" t="s">
        <v>157</v>
      </c>
      <c r="U8" s="19" t="s">
        <v>157</v>
      </c>
      <c r="V8" s="19" t="s">
        <v>157</v>
      </c>
      <c r="W8" s="19" t="s">
        <v>157</v>
      </c>
      <c r="X8" s="19" t="s">
        <v>157</v>
      </c>
      <c r="Y8" s="19" t="s">
        <v>157</v>
      </c>
      <c r="Z8" s="19" t="s">
        <v>157</v>
      </c>
      <c r="AA8" s="19" t="s">
        <v>157</v>
      </c>
      <c r="AB8" s="19" t="s">
        <v>157</v>
      </c>
      <c r="AC8" s="19" t="s">
        <v>157</v>
      </c>
      <c r="AD8" s="19" t="s">
        <v>157</v>
      </c>
      <c r="AE8" s="19" t="s">
        <v>157</v>
      </c>
    </row>
    <row r="9" spans="1:31" ht="12" customHeight="1">
      <c r="A9" s="1"/>
      <c r="B9" s="6"/>
      <c r="C9" s="7" t="s">
        <v>3</v>
      </c>
      <c r="D9" s="20">
        <v>2513</v>
      </c>
      <c r="E9" s="20"/>
      <c r="F9" s="20"/>
      <c r="G9" s="20"/>
      <c r="H9" s="20">
        <v>8425</v>
      </c>
      <c r="I9" s="20"/>
      <c r="J9" s="20"/>
      <c r="K9" s="20"/>
      <c r="L9" s="20">
        <v>6790</v>
      </c>
      <c r="M9" s="20"/>
      <c r="N9" s="20"/>
      <c r="O9" s="20"/>
      <c r="P9" s="20">
        <v>5307</v>
      </c>
      <c r="Q9" s="20"/>
      <c r="R9" s="20"/>
      <c r="S9" s="20"/>
      <c r="T9" s="20">
        <v>1152</v>
      </c>
      <c r="U9" s="20"/>
      <c r="V9" s="20"/>
      <c r="W9" s="20"/>
      <c r="X9" s="20">
        <v>10001</v>
      </c>
      <c r="Y9" s="20"/>
      <c r="Z9" s="20"/>
      <c r="AA9" s="20"/>
      <c r="AB9" s="20">
        <v>1989</v>
      </c>
      <c r="AC9" s="20"/>
      <c r="AD9" s="20"/>
      <c r="AE9" s="20"/>
    </row>
    <row r="10" spans="2:31" s="16" customFormat="1" ht="12" customHeight="1">
      <c r="B10" s="17"/>
      <c r="C10" s="8" t="s">
        <v>4</v>
      </c>
      <c r="D10" s="22">
        <f>SUM(D11,D23,D33,D38,D44,D51,D56,D58,D67,D76,D81,D86,D88)</f>
        <v>3003</v>
      </c>
      <c r="E10" s="22">
        <f aca="true" t="shared" si="0" ref="E10:AE10">SUM(E11,E23,E33,E38,E44,E51,E56,E58,E67,E76,E81,E86,E88)</f>
        <v>686</v>
      </c>
      <c r="F10" s="22">
        <f t="shared" si="0"/>
        <v>2485</v>
      </c>
      <c r="G10" s="22">
        <f t="shared" si="0"/>
        <v>79</v>
      </c>
      <c r="H10" s="22">
        <f t="shared" si="0"/>
        <v>7601</v>
      </c>
      <c r="I10" s="22">
        <f t="shared" si="0"/>
        <v>1637</v>
      </c>
      <c r="J10" s="22">
        <f t="shared" si="0"/>
        <v>936</v>
      </c>
      <c r="K10" s="22">
        <f t="shared" si="0"/>
        <v>313</v>
      </c>
      <c r="L10" s="22">
        <f t="shared" si="0"/>
        <v>6726</v>
      </c>
      <c r="M10" s="22">
        <f t="shared" si="0"/>
        <v>1224</v>
      </c>
      <c r="N10" s="22">
        <f t="shared" si="0"/>
        <v>290</v>
      </c>
      <c r="O10" s="22">
        <f t="shared" si="0"/>
        <v>306</v>
      </c>
      <c r="P10" s="22">
        <f t="shared" si="0"/>
        <v>5586</v>
      </c>
      <c r="Q10" s="22">
        <f t="shared" si="0"/>
        <v>795</v>
      </c>
      <c r="R10" s="22">
        <f t="shared" si="0"/>
        <v>208</v>
      </c>
      <c r="S10" s="22">
        <f t="shared" si="0"/>
        <v>226</v>
      </c>
      <c r="T10" s="22">
        <f t="shared" si="0"/>
        <v>1606</v>
      </c>
      <c r="U10" s="22">
        <f t="shared" si="0"/>
        <v>2394</v>
      </c>
      <c r="V10" s="22">
        <f t="shared" si="0"/>
        <v>3852</v>
      </c>
      <c r="W10" s="22">
        <f t="shared" si="0"/>
        <v>39</v>
      </c>
      <c r="X10" s="22">
        <f t="shared" si="0"/>
        <v>9751</v>
      </c>
      <c r="Y10" s="22">
        <f t="shared" si="0"/>
        <v>2049</v>
      </c>
      <c r="Z10" s="22">
        <f t="shared" si="0"/>
        <v>789</v>
      </c>
      <c r="AA10" s="22">
        <f t="shared" si="0"/>
        <v>424</v>
      </c>
      <c r="AB10" s="22">
        <f t="shared" si="0"/>
        <v>2465</v>
      </c>
      <c r="AC10" s="22">
        <f t="shared" si="0"/>
        <v>1021</v>
      </c>
      <c r="AD10" s="22">
        <f t="shared" si="0"/>
        <v>458</v>
      </c>
      <c r="AE10" s="22">
        <f t="shared" si="0"/>
        <v>177</v>
      </c>
    </row>
    <row r="11" spans="2:31" s="16" customFormat="1" ht="12" customHeight="1">
      <c r="B11" s="42" t="s">
        <v>5</v>
      </c>
      <c r="C11" s="42"/>
      <c r="D11" s="22">
        <f>SUM(D12:D22)</f>
        <v>1205</v>
      </c>
      <c r="E11" s="22">
        <f aca="true" t="shared" si="1" ref="E11:AE11">SUM(E12:E22)</f>
        <v>438</v>
      </c>
      <c r="F11" s="22">
        <f t="shared" si="1"/>
        <v>866</v>
      </c>
      <c r="G11" s="22">
        <f t="shared" si="1"/>
        <v>30</v>
      </c>
      <c r="H11" s="22">
        <f t="shared" si="1"/>
        <v>3600</v>
      </c>
      <c r="I11" s="22">
        <f t="shared" si="1"/>
        <v>948</v>
      </c>
      <c r="J11" s="22">
        <f t="shared" si="1"/>
        <v>360</v>
      </c>
      <c r="K11" s="22">
        <f t="shared" si="1"/>
        <v>167</v>
      </c>
      <c r="L11" s="22">
        <f t="shared" si="1"/>
        <v>3120</v>
      </c>
      <c r="M11" s="22">
        <f t="shared" si="1"/>
        <v>759</v>
      </c>
      <c r="N11" s="22">
        <f t="shared" si="1"/>
        <v>152</v>
      </c>
      <c r="O11" s="22">
        <f t="shared" si="1"/>
        <v>150</v>
      </c>
      <c r="P11" s="22">
        <f t="shared" si="1"/>
        <v>2205</v>
      </c>
      <c r="Q11" s="22">
        <f t="shared" si="1"/>
        <v>570</v>
      </c>
      <c r="R11" s="22">
        <f t="shared" si="1"/>
        <v>76</v>
      </c>
      <c r="S11" s="22">
        <f t="shared" si="1"/>
        <v>109</v>
      </c>
      <c r="T11" s="22">
        <f t="shared" si="1"/>
        <v>749</v>
      </c>
      <c r="U11" s="22">
        <f t="shared" si="1"/>
        <v>942</v>
      </c>
      <c r="V11" s="22">
        <f t="shared" si="1"/>
        <v>1853</v>
      </c>
      <c r="W11" s="22">
        <f t="shared" si="1"/>
        <v>20</v>
      </c>
      <c r="X11" s="22">
        <f t="shared" si="1"/>
        <v>4070</v>
      </c>
      <c r="Y11" s="22">
        <f t="shared" si="1"/>
        <v>1313</v>
      </c>
      <c r="Z11" s="22">
        <f t="shared" si="1"/>
        <v>342</v>
      </c>
      <c r="AA11" s="22">
        <f t="shared" si="1"/>
        <v>198</v>
      </c>
      <c r="AB11" s="22">
        <f t="shared" si="1"/>
        <v>1145</v>
      </c>
      <c r="AC11" s="22">
        <f t="shared" si="1"/>
        <v>596</v>
      </c>
      <c r="AD11" s="22">
        <f t="shared" si="1"/>
        <v>176</v>
      </c>
      <c r="AE11" s="22">
        <f t="shared" si="1"/>
        <v>45</v>
      </c>
    </row>
    <row r="12" spans="1:31" ht="12" customHeight="1">
      <c r="A12" s="1"/>
      <c r="B12" s="9"/>
      <c r="C12" s="10" t="s">
        <v>6</v>
      </c>
      <c r="D12" s="20">
        <v>238</v>
      </c>
      <c r="E12" s="20">
        <v>142</v>
      </c>
      <c r="F12" s="20">
        <v>169</v>
      </c>
      <c r="G12" s="20">
        <v>1</v>
      </c>
      <c r="H12" s="20">
        <v>934</v>
      </c>
      <c r="I12" s="20">
        <v>346</v>
      </c>
      <c r="J12" s="20">
        <v>244</v>
      </c>
      <c r="K12" s="20">
        <v>31</v>
      </c>
      <c r="L12" s="20">
        <v>775</v>
      </c>
      <c r="M12" s="20">
        <v>253</v>
      </c>
      <c r="N12" s="20">
        <v>83</v>
      </c>
      <c r="O12" s="20">
        <v>33</v>
      </c>
      <c r="P12" s="20">
        <v>448</v>
      </c>
      <c r="Q12" s="20">
        <v>130</v>
      </c>
      <c r="R12" s="20">
        <v>16</v>
      </c>
      <c r="S12" s="20">
        <v>27</v>
      </c>
      <c r="T12" s="20">
        <v>217</v>
      </c>
      <c r="U12" s="20">
        <v>553</v>
      </c>
      <c r="V12" s="20">
        <v>1591</v>
      </c>
      <c r="W12" s="20">
        <v>1</v>
      </c>
      <c r="X12" s="20">
        <v>819</v>
      </c>
      <c r="Y12" s="20">
        <v>530</v>
      </c>
      <c r="Z12" s="20">
        <v>123</v>
      </c>
      <c r="AA12" s="20">
        <v>29</v>
      </c>
      <c r="AB12" s="20">
        <v>338</v>
      </c>
      <c r="AC12" s="20">
        <v>252</v>
      </c>
      <c r="AD12" s="20">
        <v>108</v>
      </c>
      <c r="AE12" s="20">
        <v>2</v>
      </c>
    </row>
    <row r="13" spans="1:31" ht="12" customHeight="1">
      <c r="A13" s="1"/>
      <c r="B13" s="9"/>
      <c r="C13" s="10" t="s">
        <v>7</v>
      </c>
      <c r="D13" s="20">
        <v>196</v>
      </c>
      <c r="E13" s="20">
        <v>10</v>
      </c>
      <c r="F13" s="20">
        <v>119</v>
      </c>
      <c r="G13" s="20">
        <v>3</v>
      </c>
      <c r="H13" s="20">
        <v>634</v>
      </c>
      <c r="I13" s="20">
        <v>56</v>
      </c>
      <c r="J13" s="20">
        <v>62</v>
      </c>
      <c r="K13" s="20">
        <v>8</v>
      </c>
      <c r="L13" s="20">
        <v>549</v>
      </c>
      <c r="M13" s="20">
        <v>33</v>
      </c>
      <c r="N13" s="20">
        <v>46</v>
      </c>
      <c r="O13" s="20">
        <v>6</v>
      </c>
      <c r="P13" s="20">
        <v>398</v>
      </c>
      <c r="Q13" s="20">
        <v>20</v>
      </c>
      <c r="R13" s="20">
        <v>28</v>
      </c>
      <c r="S13" s="20">
        <v>27</v>
      </c>
      <c r="T13" s="20">
        <v>100</v>
      </c>
      <c r="U13" s="20">
        <v>81</v>
      </c>
      <c r="V13" s="20">
        <v>96</v>
      </c>
      <c r="W13" s="20" t="s">
        <v>149</v>
      </c>
      <c r="X13" s="20">
        <v>662</v>
      </c>
      <c r="Y13" s="20">
        <v>99</v>
      </c>
      <c r="Z13" s="20">
        <v>170</v>
      </c>
      <c r="AA13" s="20">
        <v>21</v>
      </c>
      <c r="AB13" s="20">
        <v>130</v>
      </c>
      <c r="AC13" s="20">
        <v>25</v>
      </c>
      <c r="AD13" s="20">
        <v>36</v>
      </c>
      <c r="AE13" s="20" t="s">
        <v>149</v>
      </c>
    </row>
    <row r="14" spans="1:31" ht="12" customHeight="1">
      <c r="A14" s="1"/>
      <c r="B14" s="9"/>
      <c r="C14" s="10" t="s">
        <v>8</v>
      </c>
      <c r="D14" s="20">
        <v>25</v>
      </c>
      <c r="E14" s="20" t="s">
        <v>149</v>
      </c>
      <c r="F14" s="20">
        <v>2</v>
      </c>
      <c r="G14" s="20">
        <v>1</v>
      </c>
      <c r="H14" s="20">
        <v>39</v>
      </c>
      <c r="I14" s="20" t="s">
        <v>149</v>
      </c>
      <c r="J14" s="20">
        <v>3</v>
      </c>
      <c r="K14" s="20">
        <v>2</v>
      </c>
      <c r="L14" s="20">
        <v>39</v>
      </c>
      <c r="M14" s="20" t="s">
        <v>149</v>
      </c>
      <c r="N14" s="20" t="s">
        <v>149</v>
      </c>
      <c r="O14" s="20">
        <v>1</v>
      </c>
      <c r="P14" s="20">
        <v>54</v>
      </c>
      <c r="Q14" s="20" t="s">
        <v>149</v>
      </c>
      <c r="R14" s="20" t="s">
        <v>149</v>
      </c>
      <c r="S14" s="20">
        <v>2</v>
      </c>
      <c r="T14" s="20">
        <v>8</v>
      </c>
      <c r="U14" s="20">
        <v>1</v>
      </c>
      <c r="V14" s="20" t="s">
        <v>149</v>
      </c>
      <c r="W14" s="20" t="s">
        <v>149</v>
      </c>
      <c r="X14" s="20">
        <v>56</v>
      </c>
      <c r="Y14" s="20" t="s">
        <v>149</v>
      </c>
      <c r="Z14" s="20" t="s">
        <v>149</v>
      </c>
      <c r="AA14" s="20">
        <v>7</v>
      </c>
      <c r="AB14" s="20">
        <v>6</v>
      </c>
      <c r="AC14" s="20" t="s">
        <v>149</v>
      </c>
      <c r="AD14" s="20">
        <v>1</v>
      </c>
      <c r="AE14" s="20" t="s">
        <v>149</v>
      </c>
    </row>
    <row r="15" spans="1:31" ht="12" customHeight="1">
      <c r="A15" s="1"/>
      <c r="B15" s="9"/>
      <c r="C15" s="10" t="s">
        <v>9</v>
      </c>
      <c r="D15" s="20">
        <v>189</v>
      </c>
      <c r="E15" s="20">
        <v>46</v>
      </c>
      <c r="F15" s="20">
        <v>2</v>
      </c>
      <c r="G15" s="20" t="s">
        <v>149</v>
      </c>
      <c r="H15" s="20">
        <v>613</v>
      </c>
      <c r="I15" s="20">
        <v>178</v>
      </c>
      <c r="J15" s="20">
        <v>1</v>
      </c>
      <c r="K15" s="20">
        <v>1</v>
      </c>
      <c r="L15" s="20">
        <v>427</v>
      </c>
      <c r="M15" s="20">
        <v>119</v>
      </c>
      <c r="N15" s="20" t="s">
        <v>149</v>
      </c>
      <c r="O15" s="20">
        <v>1</v>
      </c>
      <c r="P15" s="20">
        <v>235</v>
      </c>
      <c r="Q15" s="20">
        <v>71</v>
      </c>
      <c r="R15" s="20" t="s">
        <v>149</v>
      </c>
      <c r="S15" s="20" t="s">
        <v>149</v>
      </c>
      <c r="T15" s="20">
        <v>49</v>
      </c>
      <c r="U15" s="20">
        <v>15</v>
      </c>
      <c r="V15" s="20" t="s">
        <v>149</v>
      </c>
      <c r="W15" s="20" t="s">
        <v>149</v>
      </c>
      <c r="X15" s="20">
        <v>567</v>
      </c>
      <c r="Y15" s="20">
        <v>288</v>
      </c>
      <c r="Z15" s="20" t="s">
        <v>149</v>
      </c>
      <c r="AA15" s="20">
        <v>1</v>
      </c>
      <c r="AB15" s="20">
        <v>398</v>
      </c>
      <c r="AC15" s="20">
        <v>201</v>
      </c>
      <c r="AD15" s="20" t="s">
        <v>149</v>
      </c>
      <c r="AE15" s="20">
        <v>3</v>
      </c>
    </row>
    <row r="16" spans="1:31" ht="12" customHeight="1">
      <c r="A16" s="1"/>
      <c r="B16" s="9"/>
      <c r="C16" s="10" t="s">
        <v>10</v>
      </c>
      <c r="D16" s="20">
        <v>227</v>
      </c>
      <c r="E16" s="20">
        <v>52</v>
      </c>
      <c r="F16" s="20">
        <v>63</v>
      </c>
      <c r="G16" s="20">
        <v>14</v>
      </c>
      <c r="H16" s="20">
        <v>557</v>
      </c>
      <c r="I16" s="20">
        <v>93</v>
      </c>
      <c r="J16" s="20">
        <v>4</v>
      </c>
      <c r="K16" s="20">
        <v>57</v>
      </c>
      <c r="L16" s="20">
        <v>590</v>
      </c>
      <c r="M16" s="20">
        <v>79</v>
      </c>
      <c r="N16" s="20">
        <v>3</v>
      </c>
      <c r="O16" s="20">
        <v>54</v>
      </c>
      <c r="P16" s="20">
        <v>443</v>
      </c>
      <c r="Q16" s="20">
        <v>28</v>
      </c>
      <c r="R16" s="20">
        <v>2</v>
      </c>
      <c r="S16" s="20">
        <v>29</v>
      </c>
      <c r="T16" s="20">
        <v>164</v>
      </c>
      <c r="U16" s="20">
        <v>15</v>
      </c>
      <c r="V16" s="20" t="s">
        <v>149</v>
      </c>
      <c r="W16" s="20">
        <v>17</v>
      </c>
      <c r="X16" s="20">
        <v>848</v>
      </c>
      <c r="Y16" s="20">
        <v>138</v>
      </c>
      <c r="Z16" s="20">
        <v>6</v>
      </c>
      <c r="AA16" s="20">
        <v>69</v>
      </c>
      <c r="AB16" s="20">
        <v>140</v>
      </c>
      <c r="AC16" s="20">
        <v>47</v>
      </c>
      <c r="AD16" s="20">
        <v>2</v>
      </c>
      <c r="AE16" s="20">
        <v>26</v>
      </c>
    </row>
    <row r="17" spans="1:31" ht="12" customHeight="1">
      <c r="A17" s="1"/>
      <c r="B17" s="9"/>
      <c r="C17" s="10" t="s">
        <v>11</v>
      </c>
      <c r="D17" s="20">
        <v>60</v>
      </c>
      <c r="E17" s="20" t="s">
        <v>149</v>
      </c>
      <c r="F17" s="20" t="s">
        <v>149</v>
      </c>
      <c r="G17" s="20">
        <v>1</v>
      </c>
      <c r="H17" s="20">
        <v>77</v>
      </c>
      <c r="I17" s="20" t="s">
        <v>149</v>
      </c>
      <c r="J17" s="20" t="s">
        <v>149</v>
      </c>
      <c r="K17" s="20">
        <v>2</v>
      </c>
      <c r="L17" s="20">
        <v>84</v>
      </c>
      <c r="M17" s="20" t="s">
        <v>149</v>
      </c>
      <c r="N17" s="20" t="s">
        <v>149</v>
      </c>
      <c r="O17" s="20">
        <v>3</v>
      </c>
      <c r="P17" s="20">
        <v>79</v>
      </c>
      <c r="Q17" s="20" t="s">
        <v>149</v>
      </c>
      <c r="R17" s="20" t="s">
        <v>149</v>
      </c>
      <c r="S17" s="20">
        <v>1</v>
      </c>
      <c r="T17" s="20">
        <v>35</v>
      </c>
      <c r="U17" s="20">
        <v>1</v>
      </c>
      <c r="V17" s="20" t="s">
        <v>149</v>
      </c>
      <c r="W17" s="20" t="s">
        <v>149</v>
      </c>
      <c r="X17" s="20">
        <v>85</v>
      </c>
      <c r="Y17" s="20">
        <v>1</v>
      </c>
      <c r="Z17" s="20" t="s">
        <v>149</v>
      </c>
      <c r="AA17" s="20" t="s">
        <v>149</v>
      </c>
      <c r="AB17" s="20">
        <v>13</v>
      </c>
      <c r="AC17" s="20">
        <v>1</v>
      </c>
      <c r="AD17" s="20" t="s">
        <v>149</v>
      </c>
      <c r="AE17" s="20" t="s">
        <v>149</v>
      </c>
    </row>
    <row r="18" spans="1:31" ht="12" customHeight="1">
      <c r="A18" s="1"/>
      <c r="B18" s="9"/>
      <c r="C18" s="10" t="s">
        <v>12</v>
      </c>
      <c r="D18" s="20">
        <v>119</v>
      </c>
      <c r="E18" s="20" t="s">
        <v>149</v>
      </c>
      <c r="F18" s="20">
        <v>10</v>
      </c>
      <c r="G18" s="20">
        <v>6</v>
      </c>
      <c r="H18" s="20">
        <v>256</v>
      </c>
      <c r="I18" s="20" t="s">
        <v>149</v>
      </c>
      <c r="J18" s="20">
        <v>34</v>
      </c>
      <c r="K18" s="20">
        <v>25</v>
      </c>
      <c r="L18" s="20">
        <v>194</v>
      </c>
      <c r="M18" s="20" t="s">
        <v>149</v>
      </c>
      <c r="N18" s="20">
        <v>10</v>
      </c>
      <c r="O18" s="20">
        <v>12</v>
      </c>
      <c r="P18" s="20">
        <v>184</v>
      </c>
      <c r="Q18" s="20" t="s">
        <v>149</v>
      </c>
      <c r="R18" s="20">
        <v>17</v>
      </c>
      <c r="S18" s="20">
        <v>13</v>
      </c>
      <c r="T18" s="20">
        <v>68</v>
      </c>
      <c r="U18" s="20" t="s">
        <v>149</v>
      </c>
      <c r="V18" s="20">
        <v>64</v>
      </c>
      <c r="W18" s="20">
        <v>1</v>
      </c>
      <c r="X18" s="20">
        <v>370</v>
      </c>
      <c r="Y18" s="20" t="s">
        <v>149</v>
      </c>
      <c r="Z18" s="20">
        <v>28</v>
      </c>
      <c r="AA18" s="20">
        <v>32</v>
      </c>
      <c r="AB18" s="20">
        <v>51</v>
      </c>
      <c r="AC18" s="20" t="s">
        <v>149</v>
      </c>
      <c r="AD18" s="20">
        <v>13</v>
      </c>
      <c r="AE18" s="20">
        <v>9</v>
      </c>
    </row>
    <row r="19" spans="1:31" ht="12" customHeight="1">
      <c r="A19" s="1"/>
      <c r="B19" s="9"/>
      <c r="C19" s="10" t="s">
        <v>13</v>
      </c>
      <c r="D19" s="20">
        <v>12</v>
      </c>
      <c r="E19" s="20">
        <v>181</v>
      </c>
      <c r="F19" s="20">
        <v>301</v>
      </c>
      <c r="G19" s="20">
        <v>1</v>
      </c>
      <c r="H19" s="20">
        <v>72</v>
      </c>
      <c r="I19" s="20">
        <v>261</v>
      </c>
      <c r="J19" s="20">
        <v>4</v>
      </c>
      <c r="K19" s="20">
        <v>33</v>
      </c>
      <c r="L19" s="20">
        <v>65</v>
      </c>
      <c r="M19" s="20">
        <v>257</v>
      </c>
      <c r="N19" s="20">
        <v>4</v>
      </c>
      <c r="O19" s="20">
        <v>33</v>
      </c>
      <c r="P19" s="20">
        <v>41</v>
      </c>
      <c r="Q19" s="20">
        <v>315</v>
      </c>
      <c r="R19" s="20">
        <v>11</v>
      </c>
      <c r="S19" s="20">
        <v>4</v>
      </c>
      <c r="T19" s="20">
        <v>37</v>
      </c>
      <c r="U19" s="20">
        <v>241</v>
      </c>
      <c r="V19" s="20">
        <v>7</v>
      </c>
      <c r="W19" s="20">
        <v>1</v>
      </c>
      <c r="X19" s="20">
        <v>68</v>
      </c>
      <c r="Y19" s="20">
        <v>227</v>
      </c>
      <c r="Z19" s="20">
        <v>4</v>
      </c>
      <c r="AA19" s="20">
        <v>20</v>
      </c>
      <c r="AB19" s="20">
        <v>7</v>
      </c>
      <c r="AC19" s="20">
        <v>64</v>
      </c>
      <c r="AD19" s="20" t="s">
        <v>149</v>
      </c>
      <c r="AE19" s="20">
        <v>5</v>
      </c>
    </row>
    <row r="20" spans="1:31" ht="12" customHeight="1">
      <c r="A20" s="1"/>
      <c r="B20" s="9"/>
      <c r="C20" s="10" t="s">
        <v>14</v>
      </c>
      <c r="D20" s="20">
        <v>40</v>
      </c>
      <c r="E20" s="20">
        <v>6</v>
      </c>
      <c r="F20" s="20">
        <v>49</v>
      </c>
      <c r="G20" s="20" t="s">
        <v>149</v>
      </c>
      <c r="H20" s="20">
        <v>145</v>
      </c>
      <c r="I20" s="20">
        <v>9</v>
      </c>
      <c r="J20" s="20">
        <v>1</v>
      </c>
      <c r="K20" s="20">
        <v>3</v>
      </c>
      <c r="L20" s="20">
        <v>138</v>
      </c>
      <c r="M20" s="20">
        <v>12</v>
      </c>
      <c r="N20" s="20">
        <v>1</v>
      </c>
      <c r="O20" s="20">
        <v>3</v>
      </c>
      <c r="P20" s="20">
        <v>90</v>
      </c>
      <c r="Q20" s="20">
        <v>2</v>
      </c>
      <c r="R20" s="20" t="s">
        <v>149</v>
      </c>
      <c r="S20" s="20" t="s">
        <v>149</v>
      </c>
      <c r="T20" s="20">
        <v>26</v>
      </c>
      <c r="U20" s="20">
        <v>33</v>
      </c>
      <c r="V20" s="20">
        <v>92</v>
      </c>
      <c r="W20" s="20" t="s">
        <v>149</v>
      </c>
      <c r="X20" s="20">
        <v>213</v>
      </c>
      <c r="Y20" s="20">
        <v>14</v>
      </c>
      <c r="Z20" s="20">
        <v>3</v>
      </c>
      <c r="AA20" s="20">
        <v>2</v>
      </c>
      <c r="AB20" s="20">
        <v>29</v>
      </c>
      <c r="AC20" s="20">
        <v>5</v>
      </c>
      <c r="AD20" s="20">
        <v>12</v>
      </c>
      <c r="AE20" s="20" t="s">
        <v>149</v>
      </c>
    </row>
    <row r="21" spans="1:31" ht="12" customHeight="1">
      <c r="A21" s="1"/>
      <c r="B21" s="9"/>
      <c r="C21" s="10" t="s">
        <v>15</v>
      </c>
      <c r="D21" s="20">
        <v>33</v>
      </c>
      <c r="E21" s="20" t="s">
        <v>149</v>
      </c>
      <c r="F21" s="20">
        <v>5</v>
      </c>
      <c r="G21" s="20">
        <v>1</v>
      </c>
      <c r="H21" s="20">
        <v>72</v>
      </c>
      <c r="I21" s="20" t="s">
        <v>149</v>
      </c>
      <c r="J21" s="20">
        <v>1</v>
      </c>
      <c r="K21" s="20">
        <v>2</v>
      </c>
      <c r="L21" s="20">
        <v>77</v>
      </c>
      <c r="M21" s="20" t="s">
        <v>149</v>
      </c>
      <c r="N21" s="20" t="s">
        <v>149</v>
      </c>
      <c r="O21" s="20">
        <v>2</v>
      </c>
      <c r="P21" s="20">
        <v>101</v>
      </c>
      <c r="Q21" s="20" t="s">
        <v>149</v>
      </c>
      <c r="R21" s="20" t="s">
        <v>149</v>
      </c>
      <c r="S21" s="20">
        <v>3</v>
      </c>
      <c r="T21" s="20">
        <v>13</v>
      </c>
      <c r="U21" s="20" t="s">
        <v>149</v>
      </c>
      <c r="V21" s="20">
        <v>1</v>
      </c>
      <c r="W21" s="20" t="s">
        <v>149</v>
      </c>
      <c r="X21" s="20">
        <v>157</v>
      </c>
      <c r="Y21" s="20" t="s">
        <v>149</v>
      </c>
      <c r="Z21" s="20" t="s">
        <v>149</v>
      </c>
      <c r="AA21" s="20">
        <v>8</v>
      </c>
      <c r="AB21" s="20">
        <v>14</v>
      </c>
      <c r="AC21" s="20">
        <v>1</v>
      </c>
      <c r="AD21" s="20">
        <v>3</v>
      </c>
      <c r="AE21" s="20" t="s">
        <v>149</v>
      </c>
    </row>
    <row r="22" spans="1:31" ht="12" customHeight="1">
      <c r="A22" s="1"/>
      <c r="B22" s="9"/>
      <c r="C22" s="10" t="s">
        <v>16</v>
      </c>
      <c r="D22" s="20">
        <v>66</v>
      </c>
      <c r="E22" s="20">
        <v>1</v>
      </c>
      <c r="F22" s="20">
        <v>146</v>
      </c>
      <c r="G22" s="20">
        <v>2</v>
      </c>
      <c r="H22" s="20">
        <v>201</v>
      </c>
      <c r="I22" s="20">
        <v>5</v>
      </c>
      <c r="J22" s="20">
        <v>6</v>
      </c>
      <c r="K22" s="20">
        <v>3</v>
      </c>
      <c r="L22" s="20">
        <v>182</v>
      </c>
      <c r="M22" s="20">
        <v>6</v>
      </c>
      <c r="N22" s="20">
        <v>5</v>
      </c>
      <c r="O22" s="20">
        <v>2</v>
      </c>
      <c r="P22" s="20">
        <v>132</v>
      </c>
      <c r="Q22" s="20">
        <v>4</v>
      </c>
      <c r="R22" s="20">
        <v>2</v>
      </c>
      <c r="S22" s="20">
        <v>3</v>
      </c>
      <c r="T22" s="20">
        <v>32</v>
      </c>
      <c r="U22" s="20">
        <v>2</v>
      </c>
      <c r="V22" s="20">
        <v>2</v>
      </c>
      <c r="W22" s="20" t="s">
        <v>149</v>
      </c>
      <c r="X22" s="20">
        <v>225</v>
      </c>
      <c r="Y22" s="20">
        <v>16</v>
      </c>
      <c r="Z22" s="20">
        <v>8</v>
      </c>
      <c r="AA22" s="20">
        <v>9</v>
      </c>
      <c r="AB22" s="20">
        <v>19</v>
      </c>
      <c r="AC22" s="20" t="s">
        <v>149</v>
      </c>
      <c r="AD22" s="20">
        <v>1</v>
      </c>
      <c r="AE22" s="20" t="s">
        <v>149</v>
      </c>
    </row>
    <row r="23" spans="2:31" s="16" customFormat="1" ht="12" customHeight="1">
      <c r="B23" s="43" t="s">
        <v>17</v>
      </c>
      <c r="C23" s="43"/>
      <c r="D23" s="22">
        <f>SUM(D24:D32)</f>
        <v>67</v>
      </c>
      <c r="E23" s="22">
        <f aca="true" t="shared" si="2" ref="E23:AE23">SUM(E24:E32)</f>
        <v>137</v>
      </c>
      <c r="F23" s="22">
        <f t="shared" si="2"/>
        <v>250</v>
      </c>
      <c r="G23" s="22">
        <f t="shared" si="2"/>
        <v>4</v>
      </c>
      <c r="H23" s="22">
        <f t="shared" si="2"/>
        <v>268</v>
      </c>
      <c r="I23" s="22">
        <f t="shared" si="2"/>
        <v>315</v>
      </c>
      <c r="J23" s="22">
        <f t="shared" si="2"/>
        <v>93</v>
      </c>
      <c r="K23" s="22">
        <f t="shared" si="2"/>
        <v>19</v>
      </c>
      <c r="L23" s="22">
        <f t="shared" si="2"/>
        <v>205</v>
      </c>
      <c r="M23" s="22">
        <f t="shared" si="2"/>
        <v>214</v>
      </c>
      <c r="N23" s="22">
        <f t="shared" si="2"/>
        <v>26</v>
      </c>
      <c r="O23" s="22">
        <f t="shared" si="2"/>
        <v>23</v>
      </c>
      <c r="P23" s="22">
        <f t="shared" si="2"/>
        <v>225</v>
      </c>
      <c r="Q23" s="22">
        <f t="shared" si="2"/>
        <v>53</v>
      </c>
      <c r="R23" s="22">
        <f t="shared" si="2"/>
        <v>22</v>
      </c>
      <c r="S23" s="22">
        <f t="shared" si="2"/>
        <v>20</v>
      </c>
      <c r="T23" s="22">
        <f t="shared" si="2"/>
        <v>65</v>
      </c>
      <c r="U23" s="22">
        <f t="shared" si="2"/>
        <v>1007</v>
      </c>
      <c r="V23" s="22">
        <f t="shared" si="2"/>
        <v>47</v>
      </c>
      <c r="W23" s="22">
        <f t="shared" si="2"/>
        <v>4</v>
      </c>
      <c r="X23" s="22">
        <f t="shared" si="2"/>
        <v>402</v>
      </c>
      <c r="Y23" s="22">
        <f t="shared" si="2"/>
        <v>308</v>
      </c>
      <c r="Z23" s="22">
        <f t="shared" si="2"/>
        <v>121</v>
      </c>
      <c r="AA23" s="22">
        <f t="shared" si="2"/>
        <v>23</v>
      </c>
      <c r="AB23" s="22">
        <f t="shared" si="2"/>
        <v>68</v>
      </c>
      <c r="AC23" s="22">
        <f t="shared" si="2"/>
        <v>88</v>
      </c>
      <c r="AD23" s="22">
        <f t="shared" si="2"/>
        <v>27</v>
      </c>
      <c r="AE23" s="22">
        <f t="shared" si="2"/>
        <v>3</v>
      </c>
    </row>
    <row r="24" spans="1:31" ht="12" customHeight="1">
      <c r="A24" s="1"/>
      <c r="B24" s="9"/>
      <c r="C24" s="10" t="s">
        <v>18</v>
      </c>
      <c r="D24" s="20">
        <v>8</v>
      </c>
      <c r="E24" s="20" t="s">
        <v>149</v>
      </c>
      <c r="F24" s="20">
        <v>18</v>
      </c>
      <c r="G24" s="20" t="s">
        <v>149</v>
      </c>
      <c r="H24" s="20">
        <v>18</v>
      </c>
      <c r="I24" s="20">
        <v>3</v>
      </c>
      <c r="J24" s="20" t="s">
        <v>149</v>
      </c>
      <c r="K24" s="20">
        <v>2</v>
      </c>
      <c r="L24" s="20">
        <v>15</v>
      </c>
      <c r="M24" s="20">
        <v>1</v>
      </c>
      <c r="N24" s="20" t="s">
        <v>149</v>
      </c>
      <c r="O24" s="20">
        <v>2</v>
      </c>
      <c r="P24" s="20">
        <v>21</v>
      </c>
      <c r="Q24" s="20" t="s">
        <v>149</v>
      </c>
      <c r="R24" s="20" t="s">
        <v>149</v>
      </c>
      <c r="S24" s="20">
        <v>2</v>
      </c>
      <c r="T24" s="20">
        <v>1</v>
      </c>
      <c r="U24" s="20" t="s">
        <v>149</v>
      </c>
      <c r="V24" s="20" t="s">
        <v>149</v>
      </c>
      <c r="W24" s="20" t="s">
        <v>149</v>
      </c>
      <c r="X24" s="20">
        <v>25</v>
      </c>
      <c r="Y24" s="20">
        <v>5</v>
      </c>
      <c r="Z24" s="20" t="s">
        <v>149</v>
      </c>
      <c r="AA24" s="20">
        <v>4</v>
      </c>
      <c r="AB24" s="20">
        <v>3</v>
      </c>
      <c r="AC24" s="20">
        <v>3</v>
      </c>
      <c r="AD24" s="20" t="s">
        <v>149</v>
      </c>
      <c r="AE24" s="20" t="s">
        <v>149</v>
      </c>
    </row>
    <row r="25" spans="1:31" ht="12" customHeight="1">
      <c r="A25" s="1"/>
      <c r="B25" s="9"/>
      <c r="C25" s="10" t="s">
        <v>19</v>
      </c>
      <c r="D25" s="20">
        <v>6</v>
      </c>
      <c r="E25" s="20">
        <v>24</v>
      </c>
      <c r="F25" s="20">
        <v>8</v>
      </c>
      <c r="G25" s="20" t="s">
        <v>149</v>
      </c>
      <c r="H25" s="20">
        <v>25</v>
      </c>
      <c r="I25" s="20">
        <v>21</v>
      </c>
      <c r="J25" s="20">
        <v>5</v>
      </c>
      <c r="K25" s="20" t="s">
        <v>149</v>
      </c>
      <c r="L25" s="20">
        <v>10</v>
      </c>
      <c r="M25" s="20">
        <v>21</v>
      </c>
      <c r="N25" s="20" t="s">
        <v>149</v>
      </c>
      <c r="O25" s="20" t="s">
        <v>149</v>
      </c>
      <c r="P25" s="20">
        <v>12</v>
      </c>
      <c r="Q25" s="20">
        <v>18</v>
      </c>
      <c r="R25" s="20">
        <v>1</v>
      </c>
      <c r="S25" s="20">
        <v>1</v>
      </c>
      <c r="T25" s="20">
        <v>4</v>
      </c>
      <c r="U25" s="20">
        <v>23</v>
      </c>
      <c r="V25" s="20">
        <v>1</v>
      </c>
      <c r="W25" s="20" t="s">
        <v>149</v>
      </c>
      <c r="X25" s="20">
        <v>15</v>
      </c>
      <c r="Y25" s="20">
        <v>21</v>
      </c>
      <c r="Z25" s="20">
        <v>12</v>
      </c>
      <c r="AA25" s="20">
        <v>1</v>
      </c>
      <c r="AB25" s="20">
        <v>2</v>
      </c>
      <c r="AC25" s="20">
        <v>1</v>
      </c>
      <c r="AD25" s="20">
        <v>3</v>
      </c>
      <c r="AE25" s="20" t="s">
        <v>149</v>
      </c>
    </row>
    <row r="26" spans="1:31" ht="12" customHeight="1">
      <c r="A26" s="1"/>
      <c r="B26" s="9"/>
      <c r="C26" s="10" t="s">
        <v>20</v>
      </c>
      <c r="D26" s="20">
        <v>7</v>
      </c>
      <c r="E26" s="20" t="s">
        <v>149</v>
      </c>
      <c r="F26" s="20">
        <v>205</v>
      </c>
      <c r="G26" s="20" t="s">
        <v>149</v>
      </c>
      <c r="H26" s="20">
        <v>57</v>
      </c>
      <c r="I26" s="20" t="s">
        <v>149</v>
      </c>
      <c r="J26" s="20">
        <v>7</v>
      </c>
      <c r="K26" s="20">
        <v>2</v>
      </c>
      <c r="L26" s="20">
        <v>51</v>
      </c>
      <c r="M26" s="20" t="s">
        <v>149</v>
      </c>
      <c r="N26" s="20">
        <v>7</v>
      </c>
      <c r="O26" s="20">
        <v>3</v>
      </c>
      <c r="P26" s="20">
        <v>63</v>
      </c>
      <c r="Q26" s="20" t="s">
        <v>149</v>
      </c>
      <c r="R26" s="20">
        <v>12</v>
      </c>
      <c r="S26" s="20">
        <v>1</v>
      </c>
      <c r="T26" s="20">
        <v>1</v>
      </c>
      <c r="U26" s="20">
        <v>1</v>
      </c>
      <c r="V26" s="20" t="s">
        <v>149</v>
      </c>
      <c r="W26" s="20" t="s">
        <v>149</v>
      </c>
      <c r="X26" s="20">
        <v>102</v>
      </c>
      <c r="Y26" s="20" t="s">
        <v>149</v>
      </c>
      <c r="Z26" s="20">
        <v>50</v>
      </c>
      <c r="AA26" s="20">
        <v>3</v>
      </c>
      <c r="AB26" s="20">
        <v>19</v>
      </c>
      <c r="AC26" s="20">
        <v>1</v>
      </c>
      <c r="AD26" s="20">
        <v>15</v>
      </c>
      <c r="AE26" s="20">
        <v>1</v>
      </c>
    </row>
    <row r="27" spans="1:31" ht="12" customHeight="1">
      <c r="A27" s="1"/>
      <c r="B27" s="9"/>
      <c r="C27" s="10" t="s">
        <v>21</v>
      </c>
      <c r="D27" s="20">
        <v>8</v>
      </c>
      <c r="E27" s="20" t="s">
        <v>149</v>
      </c>
      <c r="F27" s="20">
        <v>1</v>
      </c>
      <c r="G27" s="20" t="s">
        <v>149</v>
      </c>
      <c r="H27" s="20">
        <v>25</v>
      </c>
      <c r="I27" s="20">
        <v>4</v>
      </c>
      <c r="J27" s="20">
        <v>8</v>
      </c>
      <c r="K27" s="20" t="s">
        <v>149</v>
      </c>
      <c r="L27" s="20">
        <v>28</v>
      </c>
      <c r="M27" s="20" t="s">
        <v>149</v>
      </c>
      <c r="N27" s="20">
        <v>2</v>
      </c>
      <c r="O27" s="20" t="s">
        <v>149</v>
      </c>
      <c r="P27" s="20">
        <v>24</v>
      </c>
      <c r="Q27" s="20">
        <v>1</v>
      </c>
      <c r="R27" s="20">
        <v>1</v>
      </c>
      <c r="S27" s="20">
        <v>4</v>
      </c>
      <c r="T27" s="20">
        <v>10</v>
      </c>
      <c r="U27" s="20" t="s">
        <v>149</v>
      </c>
      <c r="V27" s="20">
        <v>3</v>
      </c>
      <c r="W27" s="20">
        <v>1</v>
      </c>
      <c r="X27" s="20">
        <v>47</v>
      </c>
      <c r="Y27" s="20">
        <v>1</v>
      </c>
      <c r="Z27" s="20">
        <v>29</v>
      </c>
      <c r="AA27" s="20">
        <v>2</v>
      </c>
      <c r="AB27" s="20">
        <v>4</v>
      </c>
      <c r="AC27" s="20">
        <v>1</v>
      </c>
      <c r="AD27" s="20">
        <v>3</v>
      </c>
      <c r="AE27" s="20" t="s">
        <v>149</v>
      </c>
    </row>
    <row r="28" spans="1:31" ht="12" customHeight="1">
      <c r="A28" s="1"/>
      <c r="B28" s="9"/>
      <c r="C28" s="10" t="s">
        <v>22</v>
      </c>
      <c r="D28" s="20">
        <v>6</v>
      </c>
      <c r="E28" s="20" t="s">
        <v>149</v>
      </c>
      <c r="F28" s="20">
        <v>3</v>
      </c>
      <c r="G28" s="20">
        <v>2</v>
      </c>
      <c r="H28" s="20">
        <v>29</v>
      </c>
      <c r="I28" s="20" t="s">
        <v>149</v>
      </c>
      <c r="J28" s="20">
        <v>48</v>
      </c>
      <c r="K28" s="20">
        <v>2</v>
      </c>
      <c r="L28" s="20">
        <v>15</v>
      </c>
      <c r="M28" s="20" t="s">
        <v>149</v>
      </c>
      <c r="N28" s="20">
        <v>13</v>
      </c>
      <c r="O28" s="20">
        <v>1</v>
      </c>
      <c r="P28" s="20">
        <v>22</v>
      </c>
      <c r="Q28" s="20" t="s">
        <v>149</v>
      </c>
      <c r="R28" s="20">
        <v>7</v>
      </c>
      <c r="S28" s="20">
        <v>1</v>
      </c>
      <c r="T28" s="20">
        <v>2</v>
      </c>
      <c r="U28" s="20">
        <v>625</v>
      </c>
      <c r="V28" s="20">
        <v>1</v>
      </c>
      <c r="W28" s="20" t="s">
        <v>149</v>
      </c>
      <c r="X28" s="20">
        <v>42</v>
      </c>
      <c r="Y28" s="20" t="s">
        <v>149</v>
      </c>
      <c r="Z28" s="20">
        <v>18</v>
      </c>
      <c r="AA28" s="20">
        <v>1</v>
      </c>
      <c r="AB28" s="20">
        <v>3</v>
      </c>
      <c r="AC28" s="20" t="s">
        <v>149</v>
      </c>
      <c r="AD28" s="20">
        <v>1</v>
      </c>
      <c r="AE28" s="20" t="s">
        <v>149</v>
      </c>
    </row>
    <row r="29" spans="1:31" ht="12" customHeight="1">
      <c r="A29" s="1"/>
      <c r="B29" s="9"/>
      <c r="C29" s="10" t="s">
        <v>23</v>
      </c>
      <c r="D29" s="20">
        <v>13</v>
      </c>
      <c r="E29" s="20">
        <v>8</v>
      </c>
      <c r="F29" s="20">
        <v>2</v>
      </c>
      <c r="G29" s="20">
        <v>1</v>
      </c>
      <c r="H29" s="20">
        <v>65</v>
      </c>
      <c r="I29" s="20">
        <v>249</v>
      </c>
      <c r="J29" s="20">
        <v>8</v>
      </c>
      <c r="K29" s="20">
        <v>12</v>
      </c>
      <c r="L29" s="20">
        <v>42</v>
      </c>
      <c r="M29" s="20">
        <v>156</v>
      </c>
      <c r="N29" s="20">
        <v>2</v>
      </c>
      <c r="O29" s="20">
        <v>12</v>
      </c>
      <c r="P29" s="20">
        <v>36</v>
      </c>
      <c r="Q29" s="20">
        <v>32</v>
      </c>
      <c r="R29" s="20">
        <v>1</v>
      </c>
      <c r="S29" s="20">
        <v>10</v>
      </c>
      <c r="T29" s="20">
        <v>15</v>
      </c>
      <c r="U29" s="20">
        <v>321</v>
      </c>
      <c r="V29" s="20">
        <v>5</v>
      </c>
      <c r="W29" s="20">
        <v>3</v>
      </c>
      <c r="X29" s="20">
        <v>75</v>
      </c>
      <c r="Y29" s="20">
        <v>225</v>
      </c>
      <c r="Z29" s="20">
        <v>10</v>
      </c>
      <c r="AA29" s="20">
        <v>8</v>
      </c>
      <c r="AB29" s="20">
        <v>17</v>
      </c>
      <c r="AC29" s="20">
        <v>78</v>
      </c>
      <c r="AD29" s="20">
        <v>3</v>
      </c>
      <c r="AE29" s="20">
        <v>2</v>
      </c>
    </row>
    <row r="30" spans="1:31" ht="12" customHeight="1">
      <c r="A30" s="1"/>
      <c r="B30" s="9"/>
      <c r="C30" s="10" t="s">
        <v>24</v>
      </c>
      <c r="D30" s="20">
        <v>9</v>
      </c>
      <c r="E30" s="20" t="s">
        <v>149</v>
      </c>
      <c r="F30" s="20">
        <v>1</v>
      </c>
      <c r="G30" s="20" t="s">
        <v>149</v>
      </c>
      <c r="H30" s="20">
        <v>31</v>
      </c>
      <c r="I30" s="20">
        <v>9</v>
      </c>
      <c r="J30" s="20">
        <v>17</v>
      </c>
      <c r="K30" s="20" t="s">
        <v>149</v>
      </c>
      <c r="L30" s="20">
        <v>20</v>
      </c>
      <c r="M30" s="20">
        <v>5</v>
      </c>
      <c r="N30" s="20">
        <v>1</v>
      </c>
      <c r="O30" s="20">
        <v>4</v>
      </c>
      <c r="P30" s="20">
        <v>22</v>
      </c>
      <c r="Q30" s="20" t="s">
        <v>149</v>
      </c>
      <c r="R30" s="20" t="s">
        <v>149</v>
      </c>
      <c r="S30" s="20" t="s">
        <v>149</v>
      </c>
      <c r="T30" s="20">
        <v>31</v>
      </c>
      <c r="U30" s="20">
        <v>3</v>
      </c>
      <c r="V30" s="20">
        <v>36</v>
      </c>
      <c r="W30" s="20" t="s">
        <v>149</v>
      </c>
      <c r="X30" s="20">
        <v>70</v>
      </c>
      <c r="Y30" s="20">
        <v>24</v>
      </c>
      <c r="Z30" s="20">
        <v>2</v>
      </c>
      <c r="AA30" s="20">
        <v>3</v>
      </c>
      <c r="AB30" s="20">
        <v>20</v>
      </c>
      <c r="AC30" s="20">
        <v>4</v>
      </c>
      <c r="AD30" s="20">
        <v>1</v>
      </c>
      <c r="AE30" s="20" t="s">
        <v>149</v>
      </c>
    </row>
    <row r="31" spans="1:31" ht="12" customHeight="1">
      <c r="A31" s="1"/>
      <c r="B31" s="9"/>
      <c r="C31" s="10" t="s">
        <v>25</v>
      </c>
      <c r="D31" s="20">
        <v>6</v>
      </c>
      <c r="E31" s="20">
        <v>105</v>
      </c>
      <c r="F31" s="20">
        <v>8</v>
      </c>
      <c r="G31" s="20" t="s">
        <v>149</v>
      </c>
      <c r="H31" s="20">
        <v>12</v>
      </c>
      <c r="I31" s="20">
        <v>29</v>
      </c>
      <c r="J31" s="20" t="s">
        <v>149</v>
      </c>
      <c r="K31" s="20">
        <v>1</v>
      </c>
      <c r="L31" s="20">
        <v>18</v>
      </c>
      <c r="M31" s="20">
        <v>31</v>
      </c>
      <c r="N31" s="20">
        <v>1</v>
      </c>
      <c r="O31" s="20">
        <v>1</v>
      </c>
      <c r="P31" s="20">
        <v>15</v>
      </c>
      <c r="Q31" s="20">
        <v>2</v>
      </c>
      <c r="R31" s="20" t="s">
        <v>149</v>
      </c>
      <c r="S31" s="20" t="s">
        <v>149</v>
      </c>
      <c r="T31" s="20" t="s">
        <v>149</v>
      </c>
      <c r="U31" s="20">
        <v>33</v>
      </c>
      <c r="V31" s="20" t="s">
        <v>149</v>
      </c>
      <c r="W31" s="20" t="s">
        <v>149</v>
      </c>
      <c r="X31" s="20">
        <v>16</v>
      </c>
      <c r="Y31" s="20">
        <v>30</v>
      </c>
      <c r="Z31" s="20" t="s">
        <v>149</v>
      </c>
      <c r="AA31" s="20">
        <v>1</v>
      </c>
      <c r="AB31" s="20" t="s">
        <v>149</v>
      </c>
      <c r="AC31" s="20" t="s">
        <v>149</v>
      </c>
      <c r="AD31" s="20">
        <v>1</v>
      </c>
      <c r="AE31" s="20" t="s">
        <v>149</v>
      </c>
    </row>
    <row r="32" spans="1:31" ht="12" customHeight="1">
      <c r="A32" s="1"/>
      <c r="B32" s="9"/>
      <c r="C32" s="10" t="s">
        <v>26</v>
      </c>
      <c r="D32" s="20">
        <v>4</v>
      </c>
      <c r="E32" s="20" t="s">
        <v>149</v>
      </c>
      <c r="F32" s="20">
        <v>4</v>
      </c>
      <c r="G32" s="20">
        <v>1</v>
      </c>
      <c r="H32" s="20">
        <v>6</v>
      </c>
      <c r="I32" s="20" t="s">
        <v>149</v>
      </c>
      <c r="J32" s="20" t="s">
        <v>149</v>
      </c>
      <c r="K32" s="20" t="s">
        <v>149</v>
      </c>
      <c r="L32" s="20">
        <v>6</v>
      </c>
      <c r="M32" s="20" t="s">
        <v>149</v>
      </c>
      <c r="N32" s="20" t="s">
        <v>149</v>
      </c>
      <c r="O32" s="20" t="s">
        <v>149</v>
      </c>
      <c r="P32" s="20">
        <v>10</v>
      </c>
      <c r="Q32" s="20" t="s">
        <v>149</v>
      </c>
      <c r="R32" s="20" t="s">
        <v>149</v>
      </c>
      <c r="S32" s="20">
        <v>1</v>
      </c>
      <c r="T32" s="20">
        <v>1</v>
      </c>
      <c r="U32" s="20">
        <v>1</v>
      </c>
      <c r="V32" s="20">
        <v>1</v>
      </c>
      <c r="W32" s="20" t="s">
        <v>149</v>
      </c>
      <c r="X32" s="20">
        <v>10</v>
      </c>
      <c r="Y32" s="20">
        <v>2</v>
      </c>
      <c r="Z32" s="20" t="s">
        <v>149</v>
      </c>
      <c r="AA32" s="20" t="s">
        <v>149</v>
      </c>
      <c r="AB32" s="20" t="s">
        <v>149</v>
      </c>
      <c r="AC32" s="20" t="s">
        <v>149</v>
      </c>
      <c r="AD32" s="20" t="s">
        <v>149</v>
      </c>
      <c r="AE32" s="20" t="s">
        <v>149</v>
      </c>
    </row>
    <row r="33" spans="2:31" s="16" customFormat="1" ht="12" customHeight="1">
      <c r="B33" s="40" t="s">
        <v>27</v>
      </c>
      <c r="C33" s="41"/>
      <c r="D33" s="22">
        <f>SUM(D34:D37)</f>
        <v>169</v>
      </c>
      <c r="E33" s="22">
        <f aca="true" t="shared" si="3" ref="E33:AE33">SUM(E34:E37)</f>
        <v>9</v>
      </c>
      <c r="F33" s="22">
        <f t="shared" si="3"/>
        <v>240</v>
      </c>
      <c r="G33" s="22">
        <f t="shared" si="3"/>
        <v>16</v>
      </c>
      <c r="H33" s="22">
        <f t="shared" si="3"/>
        <v>337</v>
      </c>
      <c r="I33" s="22">
        <f t="shared" si="3"/>
        <v>31</v>
      </c>
      <c r="J33" s="22">
        <f t="shared" si="3"/>
        <v>137</v>
      </c>
      <c r="K33" s="22">
        <f t="shared" si="3"/>
        <v>21</v>
      </c>
      <c r="L33" s="22">
        <f t="shared" si="3"/>
        <v>303</v>
      </c>
      <c r="M33" s="22">
        <f t="shared" si="3"/>
        <v>15</v>
      </c>
      <c r="N33" s="22">
        <f t="shared" si="3"/>
        <v>10</v>
      </c>
      <c r="O33" s="22">
        <f t="shared" si="3"/>
        <v>22</v>
      </c>
      <c r="P33" s="22">
        <f t="shared" si="3"/>
        <v>269</v>
      </c>
      <c r="Q33" s="22">
        <f t="shared" si="3"/>
        <v>15</v>
      </c>
      <c r="R33" s="22">
        <f t="shared" si="3"/>
        <v>7</v>
      </c>
      <c r="S33" s="22">
        <f t="shared" si="3"/>
        <v>27</v>
      </c>
      <c r="T33" s="22">
        <f t="shared" si="3"/>
        <v>67</v>
      </c>
      <c r="U33" s="22">
        <f t="shared" si="3"/>
        <v>49</v>
      </c>
      <c r="V33" s="22">
        <f t="shared" si="3"/>
        <v>159</v>
      </c>
      <c r="W33" s="22">
        <f t="shared" si="3"/>
        <v>3</v>
      </c>
      <c r="X33" s="22">
        <f t="shared" si="3"/>
        <v>436</v>
      </c>
      <c r="Y33" s="22">
        <f t="shared" si="3"/>
        <v>31</v>
      </c>
      <c r="Z33" s="22">
        <f t="shared" si="3"/>
        <v>69</v>
      </c>
      <c r="AA33" s="22">
        <f t="shared" si="3"/>
        <v>42</v>
      </c>
      <c r="AB33" s="22">
        <f t="shared" si="3"/>
        <v>61</v>
      </c>
      <c r="AC33" s="22">
        <f t="shared" si="3"/>
        <v>16</v>
      </c>
      <c r="AD33" s="22">
        <f t="shared" si="3"/>
        <v>60</v>
      </c>
      <c r="AE33" s="22">
        <f t="shared" si="3"/>
        <v>3</v>
      </c>
    </row>
    <row r="34" spans="1:31" ht="12" customHeight="1">
      <c r="A34" s="1"/>
      <c r="B34" s="9"/>
      <c r="C34" s="10" t="s">
        <v>28</v>
      </c>
      <c r="D34" s="20">
        <v>114</v>
      </c>
      <c r="E34" s="20">
        <v>2</v>
      </c>
      <c r="F34" s="20" t="s">
        <v>149</v>
      </c>
      <c r="G34" s="20">
        <v>16</v>
      </c>
      <c r="H34" s="20">
        <v>151</v>
      </c>
      <c r="I34" s="20">
        <v>16</v>
      </c>
      <c r="J34" s="20" t="s">
        <v>149</v>
      </c>
      <c r="K34" s="20">
        <v>14</v>
      </c>
      <c r="L34" s="20">
        <v>152</v>
      </c>
      <c r="M34" s="20">
        <v>4</v>
      </c>
      <c r="N34" s="20" t="s">
        <v>149</v>
      </c>
      <c r="O34" s="20">
        <v>16</v>
      </c>
      <c r="P34" s="20">
        <v>131</v>
      </c>
      <c r="Q34" s="20">
        <v>2</v>
      </c>
      <c r="R34" s="20" t="s">
        <v>149</v>
      </c>
      <c r="S34" s="20">
        <v>19</v>
      </c>
      <c r="T34" s="20">
        <v>12</v>
      </c>
      <c r="U34" s="20">
        <v>1</v>
      </c>
      <c r="V34" s="20" t="s">
        <v>149</v>
      </c>
      <c r="W34" s="20">
        <v>1</v>
      </c>
      <c r="X34" s="20">
        <v>203</v>
      </c>
      <c r="Y34" s="20">
        <v>12</v>
      </c>
      <c r="Z34" s="20" t="s">
        <v>149</v>
      </c>
      <c r="AA34" s="20">
        <v>24</v>
      </c>
      <c r="AB34" s="20">
        <v>19</v>
      </c>
      <c r="AC34" s="20">
        <v>10</v>
      </c>
      <c r="AD34" s="20" t="s">
        <v>149</v>
      </c>
      <c r="AE34" s="20" t="s">
        <v>149</v>
      </c>
    </row>
    <row r="35" spans="1:31" ht="12" customHeight="1">
      <c r="A35" s="1"/>
      <c r="B35" s="9"/>
      <c r="C35" s="10" t="s">
        <v>29</v>
      </c>
      <c r="D35" s="20">
        <v>22</v>
      </c>
      <c r="E35" s="20" t="s">
        <v>149</v>
      </c>
      <c r="F35" s="20" t="s">
        <v>153</v>
      </c>
      <c r="G35" s="20" t="s">
        <v>149</v>
      </c>
      <c r="H35" s="20">
        <v>40</v>
      </c>
      <c r="I35" s="20">
        <v>1</v>
      </c>
      <c r="J35" s="20">
        <v>3</v>
      </c>
      <c r="K35" s="20">
        <v>1</v>
      </c>
      <c r="L35" s="20">
        <v>39</v>
      </c>
      <c r="M35" s="20">
        <v>1</v>
      </c>
      <c r="N35" s="20" t="s">
        <v>149</v>
      </c>
      <c r="O35" s="20">
        <v>1</v>
      </c>
      <c r="P35" s="20">
        <v>41</v>
      </c>
      <c r="Q35" s="20" t="s">
        <v>149</v>
      </c>
      <c r="R35" s="20" t="s">
        <v>149</v>
      </c>
      <c r="S35" s="20" t="s">
        <v>149</v>
      </c>
      <c r="T35" s="20">
        <v>17</v>
      </c>
      <c r="U35" s="20" t="s">
        <v>149</v>
      </c>
      <c r="V35" s="20">
        <v>13</v>
      </c>
      <c r="W35" s="20">
        <v>1</v>
      </c>
      <c r="X35" s="20">
        <v>46</v>
      </c>
      <c r="Y35" s="20" t="s">
        <v>149</v>
      </c>
      <c r="Z35" s="20" t="s">
        <v>149</v>
      </c>
      <c r="AA35" s="20">
        <v>1</v>
      </c>
      <c r="AB35" s="20" t="s">
        <v>149</v>
      </c>
      <c r="AC35" s="20" t="s">
        <v>149</v>
      </c>
      <c r="AD35" s="20" t="s">
        <v>149</v>
      </c>
      <c r="AE35" s="20" t="s">
        <v>149</v>
      </c>
    </row>
    <row r="36" spans="1:31" ht="12" customHeight="1">
      <c r="A36" s="1"/>
      <c r="B36" s="9"/>
      <c r="C36" s="10" t="s">
        <v>30</v>
      </c>
      <c r="D36" s="20">
        <v>22</v>
      </c>
      <c r="E36" s="20">
        <v>4</v>
      </c>
      <c r="F36" s="20">
        <v>69</v>
      </c>
      <c r="G36" s="20" t="s">
        <v>149</v>
      </c>
      <c r="H36" s="20">
        <v>55</v>
      </c>
      <c r="I36" s="20">
        <v>8</v>
      </c>
      <c r="J36" s="20">
        <v>20</v>
      </c>
      <c r="K36" s="20">
        <v>3</v>
      </c>
      <c r="L36" s="20">
        <v>51</v>
      </c>
      <c r="M36" s="20">
        <v>7</v>
      </c>
      <c r="N36" s="20">
        <v>4</v>
      </c>
      <c r="O36" s="20">
        <v>2</v>
      </c>
      <c r="P36" s="20">
        <v>52</v>
      </c>
      <c r="Q36" s="20">
        <v>9</v>
      </c>
      <c r="R36" s="20">
        <v>2</v>
      </c>
      <c r="S36" s="20">
        <v>2</v>
      </c>
      <c r="T36" s="20">
        <v>23</v>
      </c>
      <c r="U36" s="20">
        <v>12</v>
      </c>
      <c r="V36" s="20">
        <v>27</v>
      </c>
      <c r="W36" s="20" t="s">
        <v>149</v>
      </c>
      <c r="X36" s="20">
        <v>107</v>
      </c>
      <c r="Y36" s="20">
        <v>14</v>
      </c>
      <c r="Z36" s="20">
        <v>65</v>
      </c>
      <c r="AA36" s="20">
        <v>11</v>
      </c>
      <c r="AB36" s="20">
        <v>15</v>
      </c>
      <c r="AC36" s="20">
        <v>5</v>
      </c>
      <c r="AD36" s="20">
        <v>10</v>
      </c>
      <c r="AE36" s="20">
        <v>3</v>
      </c>
    </row>
    <row r="37" spans="1:31" ht="12" customHeight="1">
      <c r="A37" s="1"/>
      <c r="B37" s="9"/>
      <c r="C37" s="10" t="s">
        <v>31</v>
      </c>
      <c r="D37" s="20">
        <v>11</v>
      </c>
      <c r="E37" s="20">
        <v>3</v>
      </c>
      <c r="F37" s="20">
        <v>171</v>
      </c>
      <c r="G37" s="20" t="s">
        <v>149</v>
      </c>
      <c r="H37" s="20">
        <v>91</v>
      </c>
      <c r="I37" s="20">
        <v>6</v>
      </c>
      <c r="J37" s="20">
        <v>114</v>
      </c>
      <c r="K37" s="20">
        <v>3</v>
      </c>
      <c r="L37" s="20">
        <v>61</v>
      </c>
      <c r="M37" s="20">
        <v>3</v>
      </c>
      <c r="N37" s="20">
        <v>6</v>
      </c>
      <c r="O37" s="20">
        <v>3</v>
      </c>
      <c r="P37" s="20">
        <v>45</v>
      </c>
      <c r="Q37" s="20">
        <v>4</v>
      </c>
      <c r="R37" s="20">
        <v>5</v>
      </c>
      <c r="S37" s="20">
        <v>6</v>
      </c>
      <c r="T37" s="20">
        <v>15</v>
      </c>
      <c r="U37" s="20">
        <v>36</v>
      </c>
      <c r="V37" s="20">
        <v>119</v>
      </c>
      <c r="W37" s="20">
        <v>1</v>
      </c>
      <c r="X37" s="20">
        <v>80</v>
      </c>
      <c r="Y37" s="20">
        <v>5</v>
      </c>
      <c r="Z37" s="20">
        <v>4</v>
      </c>
      <c r="AA37" s="20">
        <v>6</v>
      </c>
      <c r="AB37" s="20">
        <v>27</v>
      </c>
      <c r="AC37" s="20">
        <v>1</v>
      </c>
      <c r="AD37" s="20">
        <v>50</v>
      </c>
      <c r="AE37" s="20" t="s">
        <v>149</v>
      </c>
    </row>
    <row r="38" spans="2:31" s="16" customFormat="1" ht="12" customHeight="1">
      <c r="B38" s="40" t="s">
        <v>32</v>
      </c>
      <c r="C38" s="41"/>
      <c r="D38" s="22">
        <f>SUM(D39:D43)</f>
        <v>28</v>
      </c>
      <c r="E38" s="22">
        <f aca="true" t="shared" si="4" ref="E38:AE38">SUM(E39:E43)</f>
        <v>4</v>
      </c>
      <c r="F38" s="22">
        <f t="shared" si="4"/>
        <v>902</v>
      </c>
      <c r="G38" s="22">
        <f t="shared" si="4"/>
        <v>3</v>
      </c>
      <c r="H38" s="22">
        <f t="shared" si="4"/>
        <v>157</v>
      </c>
      <c r="I38" s="22">
        <f t="shared" si="4"/>
        <v>91</v>
      </c>
      <c r="J38" s="22">
        <f t="shared" si="4"/>
        <v>225</v>
      </c>
      <c r="K38" s="22">
        <f t="shared" si="4"/>
        <v>11</v>
      </c>
      <c r="L38" s="22">
        <f t="shared" si="4"/>
        <v>131</v>
      </c>
      <c r="M38" s="22">
        <f t="shared" si="4"/>
        <v>83</v>
      </c>
      <c r="N38" s="22">
        <f t="shared" si="4"/>
        <v>50</v>
      </c>
      <c r="O38" s="22">
        <f t="shared" si="4"/>
        <v>9</v>
      </c>
      <c r="P38" s="22">
        <f t="shared" si="4"/>
        <v>130</v>
      </c>
      <c r="Q38" s="22">
        <f t="shared" si="4"/>
        <v>62</v>
      </c>
      <c r="R38" s="22">
        <f t="shared" si="4"/>
        <v>82</v>
      </c>
      <c r="S38" s="22">
        <f t="shared" si="4"/>
        <v>10</v>
      </c>
      <c r="T38" s="22">
        <f t="shared" si="4"/>
        <v>42</v>
      </c>
      <c r="U38" s="22">
        <f t="shared" si="4"/>
        <v>52</v>
      </c>
      <c r="V38" s="22">
        <f t="shared" si="4"/>
        <v>13</v>
      </c>
      <c r="W38" s="22">
        <f t="shared" si="4"/>
        <v>1</v>
      </c>
      <c r="X38" s="22">
        <f t="shared" si="4"/>
        <v>165</v>
      </c>
      <c r="Y38" s="22">
        <f t="shared" si="4"/>
        <v>83</v>
      </c>
      <c r="Z38" s="22">
        <f t="shared" si="4"/>
        <v>179</v>
      </c>
      <c r="AA38" s="22">
        <f t="shared" si="4"/>
        <v>8</v>
      </c>
      <c r="AB38" s="22">
        <f t="shared" si="4"/>
        <v>22</v>
      </c>
      <c r="AC38" s="22">
        <f t="shared" si="4"/>
        <v>26</v>
      </c>
      <c r="AD38" s="22">
        <f t="shared" si="4"/>
        <v>31</v>
      </c>
      <c r="AE38" s="22">
        <f t="shared" si="4"/>
        <v>3</v>
      </c>
    </row>
    <row r="39" spans="1:31" ht="12" customHeight="1">
      <c r="A39" s="1"/>
      <c r="B39" s="9"/>
      <c r="C39" s="10" t="s">
        <v>33</v>
      </c>
      <c r="D39" s="20">
        <v>8</v>
      </c>
      <c r="E39" s="20" t="s">
        <v>154</v>
      </c>
      <c r="F39" s="20">
        <v>10</v>
      </c>
      <c r="G39" s="20">
        <v>1</v>
      </c>
      <c r="H39" s="20">
        <v>27</v>
      </c>
      <c r="I39" s="20" t="s">
        <v>154</v>
      </c>
      <c r="J39" s="20" t="s">
        <v>154</v>
      </c>
      <c r="K39" s="20">
        <v>3</v>
      </c>
      <c r="L39" s="20">
        <v>25</v>
      </c>
      <c r="M39" s="20" t="s">
        <v>154</v>
      </c>
      <c r="N39" s="20" t="s">
        <v>154</v>
      </c>
      <c r="O39" s="20">
        <v>3</v>
      </c>
      <c r="P39" s="20">
        <v>18</v>
      </c>
      <c r="Q39" s="20" t="s">
        <v>149</v>
      </c>
      <c r="R39" s="20">
        <v>1</v>
      </c>
      <c r="S39" s="20">
        <v>2</v>
      </c>
      <c r="T39" s="20">
        <v>7</v>
      </c>
      <c r="U39" s="20">
        <v>2</v>
      </c>
      <c r="V39" s="20">
        <v>2</v>
      </c>
      <c r="W39" s="20" t="s">
        <v>149</v>
      </c>
      <c r="X39" s="20">
        <v>17</v>
      </c>
      <c r="Y39" s="20" t="s">
        <v>149</v>
      </c>
      <c r="Z39" s="20" t="s">
        <v>149</v>
      </c>
      <c r="AA39" s="20">
        <v>1</v>
      </c>
      <c r="AB39" s="20">
        <v>3</v>
      </c>
      <c r="AC39" s="20">
        <v>1</v>
      </c>
      <c r="AD39" s="20" t="s">
        <v>149</v>
      </c>
      <c r="AE39" s="20">
        <v>2</v>
      </c>
    </row>
    <row r="40" spans="1:31" ht="12" customHeight="1">
      <c r="A40" s="1"/>
      <c r="B40" s="9"/>
      <c r="C40" s="10" t="s">
        <v>34</v>
      </c>
      <c r="D40" s="20">
        <v>3</v>
      </c>
      <c r="E40" s="20" t="s">
        <v>149</v>
      </c>
      <c r="F40" s="20">
        <v>67</v>
      </c>
      <c r="G40" s="20" t="s">
        <v>149</v>
      </c>
      <c r="H40" s="20">
        <v>16</v>
      </c>
      <c r="I40" s="20" t="s">
        <v>149</v>
      </c>
      <c r="J40" s="20" t="s">
        <v>149</v>
      </c>
      <c r="K40" s="20" t="s">
        <v>149</v>
      </c>
      <c r="L40" s="20">
        <v>15</v>
      </c>
      <c r="M40" s="20" t="s">
        <v>149</v>
      </c>
      <c r="N40" s="20" t="s">
        <v>149</v>
      </c>
      <c r="O40" s="20" t="s">
        <v>149</v>
      </c>
      <c r="P40" s="20">
        <v>14</v>
      </c>
      <c r="Q40" s="20" t="s">
        <v>149</v>
      </c>
      <c r="R40" s="20" t="s">
        <v>149</v>
      </c>
      <c r="S40" s="20" t="s">
        <v>149</v>
      </c>
      <c r="T40" s="20">
        <v>6</v>
      </c>
      <c r="U40" s="20" t="s">
        <v>149</v>
      </c>
      <c r="V40" s="20">
        <v>2</v>
      </c>
      <c r="W40" s="20" t="s">
        <v>149</v>
      </c>
      <c r="X40" s="20">
        <v>12</v>
      </c>
      <c r="Y40" s="20" t="s">
        <v>149</v>
      </c>
      <c r="Z40" s="20" t="s">
        <v>149</v>
      </c>
      <c r="AA40" s="20" t="s">
        <v>149</v>
      </c>
      <c r="AB40" s="20" t="s">
        <v>149</v>
      </c>
      <c r="AC40" s="20" t="s">
        <v>149</v>
      </c>
      <c r="AD40" s="20" t="s">
        <v>149</v>
      </c>
      <c r="AE40" s="20" t="s">
        <v>149</v>
      </c>
    </row>
    <row r="41" spans="1:31" ht="12" customHeight="1">
      <c r="A41" s="1"/>
      <c r="B41" s="9"/>
      <c r="C41" s="10" t="s">
        <v>35</v>
      </c>
      <c r="D41" s="20" t="s">
        <v>153</v>
      </c>
      <c r="E41" s="20" t="s">
        <v>149</v>
      </c>
      <c r="F41" s="20" t="s">
        <v>149</v>
      </c>
      <c r="G41" s="20" t="s">
        <v>149</v>
      </c>
      <c r="H41" s="20" t="s">
        <v>149</v>
      </c>
      <c r="I41" s="20" t="s">
        <v>149</v>
      </c>
      <c r="J41" s="20" t="s">
        <v>149</v>
      </c>
      <c r="K41" s="20" t="s">
        <v>149</v>
      </c>
      <c r="L41" s="20" t="s">
        <v>149</v>
      </c>
      <c r="M41" s="20" t="s">
        <v>149</v>
      </c>
      <c r="N41" s="20" t="s">
        <v>149</v>
      </c>
      <c r="O41" s="20" t="s">
        <v>149</v>
      </c>
      <c r="P41" s="20" t="s">
        <v>149</v>
      </c>
      <c r="Q41" s="20" t="s">
        <v>149</v>
      </c>
      <c r="R41" s="20" t="s">
        <v>149</v>
      </c>
      <c r="S41" s="20" t="s">
        <v>149</v>
      </c>
      <c r="T41" s="20" t="s">
        <v>149</v>
      </c>
      <c r="U41" s="20" t="s">
        <v>149</v>
      </c>
      <c r="V41" s="20" t="s">
        <v>149</v>
      </c>
      <c r="W41" s="20" t="s">
        <v>149</v>
      </c>
      <c r="X41" s="20" t="s">
        <v>149</v>
      </c>
      <c r="Y41" s="20" t="s">
        <v>149</v>
      </c>
      <c r="Z41" s="20" t="s">
        <v>149</v>
      </c>
      <c r="AA41" s="20" t="s">
        <v>149</v>
      </c>
      <c r="AB41" s="20" t="s">
        <v>149</v>
      </c>
      <c r="AC41" s="20" t="s">
        <v>149</v>
      </c>
      <c r="AD41" s="20" t="s">
        <v>149</v>
      </c>
      <c r="AE41" s="20" t="s">
        <v>149</v>
      </c>
    </row>
    <row r="42" spans="1:31" ht="12" customHeight="1">
      <c r="A42" s="1"/>
      <c r="B42" s="9"/>
      <c r="C42" s="10" t="s">
        <v>36</v>
      </c>
      <c r="D42" s="20">
        <v>14</v>
      </c>
      <c r="E42" s="20" t="s">
        <v>154</v>
      </c>
      <c r="F42" s="20">
        <v>194</v>
      </c>
      <c r="G42" s="20" t="s">
        <v>154</v>
      </c>
      <c r="H42" s="20">
        <v>71</v>
      </c>
      <c r="I42" s="20">
        <v>1</v>
      </c>
      <c r="J42" s="20">
        <v>106</v>
      </c>
      <c r="K42" s="20">
        <v>3</v>
      </c>
      <c r="L42" s="20">
        <v>54</v>
      </c>
      <c r="M42" s="20">
        <v>1</v>
      </c>
      <c r="N42" s="20">
        <v>4</v>
      </c>
      <c r="O42" s="20">
        <v>1</v>
      </c>
      <c r="P42" s="20">
        <v>66</v>
      </c>
      <c r="Q42" s="20" t="s">
        <v>149</v>
      </c>
      <c r="R42" s="20">
        <v>3</v>
      </c>
      <c r="S42" s="20">
        <v>2</v>
      </c>
      <c r="T42" s="20">
        <v>19</v>
      </c>
      <c r="U42" s="20">
        <v>4</v>
      </c>
      <c r="V42" s="20">
        <v>1</v>
      </c>
      <c r="W42" s="20" t="s">
        <v>149</v>
      </c>
      <c r="X42" s="20">
        <v>99</v>
      </c>
      <c r="Y42" s="20">
        <v>1</v>
      </c>
      <c r="Z42" s="20">
        <v>3</v>
      </c>
      <c r="AA42" s="20">
        <v>3</v>
      </c>
      <c r="AB42" s="20">
        <v>18</v>
      </c>
      <c r="AC42" s="20">
        <v>1</v>
      </c>
      <c r="AD42" s="20">
        <v>8</v>
      </c>
      <c r="AE42" s="20">
        <v>1</v>
      </c>
    </row>
    <row r="43" spans="1:31" ht="12" customHeight="1">
      <c r="A43" s="1"/>
      <c r="B43" s="9"/>
      <c r="C43" s="10" t="s">
        <v>150</v>
      </c>
      <c r="D43" s="20">
        <v>3</v>
      </c>
      <c r="E43" s="20">
        <v>4</v>
      </c>
      <c r="F43" s="20">
        <v>631</v>
      </c>
      <c r="G43" s="20">
        <v>2</v>
      </c>
      <c r="H43" s="20">
        <v>43</v>
      </c>
      <c r="I43" s="20">
        <v>90</v>
      </c>
      <c r="J43" s="20">
        <v>119</v>
      </c>
      <c r="K43" s="20">
        <v>5</v>
      </c>
      <c r="L43" s="20">
        <v>37</v>
      </c>
      <c r="M43" s="20">
        <v>82</v>
      </c>
      <c r="N43" s="20">
        <v>46</v>
      </c>
      <c r="O43" s="20">
        <v>5</v>
      </c>
      <c r="P43" s="20">
        <v>32</v>
      </c>
      <c r="Q43" s="20">
        <v>62</v>
      </c>
      <c r="R43" s="20">
        <v>78</v>
      </c>
      <c r="S43" s="20">
        <v>6</v>
      </c>
      <c r="T43" s="20">
        <v>10</v>
      </c>
      <c r="U43" s="20">
        <v>46</v>
      </c>
      <c r="V43" s="20">
        <v>8</v>
      </c>
      <c r="W43" s="20">
        <v>1</v>
      </c>
      <c r="X43" s="20">
        <v>37</v>
      </c>
      <c r="Y43" s="20">
        <v>82</v>
      </c>
      <c r="Z43" s="20">
        <v>176</v>
      </c>
      <c r="AA43" s="20">
        <v>4</v>
      </c>
      <c r="AB43" s="20">
        <v>1</v>
      </c>
      <c r="AC43" s="20">
        <v>24</v>
      </c>
      <c r="AD43" s="20">
        <v>23</v>
      </c>
      <c r="AE43" s="20" t="s">
        <v>149</v>
      </c>
    </row>
    <row r="44" spans="2:31" s="16" customFormat="1" ht="12" customHeight="1">
      <c r="B44" s="40" t="s">
        <v>37</v>
      </c>
      <c r="C44" s="41"/>
      <c r="D44" s="22">
        <f>SUM(D45:D50)</f>
        <v>47</v>
      </c>
      <c r="E44" s="22">
        <f aca="true" t="shared" si="5" ref="E44:AE44">SUM(E45:E50)</f>
        <v>42</v>
      </c>
      <c r="F44" s="22">
        <f t="shared" si="5"/>
        <v>8</v>
      </c>
      <c r="G44" s="22" t="s">
        <v>149</v>
      </c>
      <c r="H44" s="22">
        <f t="shared" si="5"/>
        <v>91</v>
      </c>
      <c r="I44" s="22">
        <f t="shared" si="5"/>
        <v>28</v>
      </c>
      <c r="J44" s="22" t="s">
        <v>149</v>
      </c>
      <c r="K44" s="22" t="s">
        <v>149</v>
      </c>
      <c r="L44" s="22">
        <f t="shared" si="5"/>
        <v>114</v>
      </c>
      <c r="M44" s="22">
        <f t="shared" si="5"/>
        <v>15</v>
      </c>
      <c r="N44" s="22" t="s">
        <v>159</v>
      </c>
      <c r="O44" s="22" t="s">
        <v>159</v>
      </c>
      <c r="P44" s="22">
        <f t="shared" si="5"/>
        <v>92</v>
      </c>
      <c r="Q44" s="22">
        <f t="shared" si="5"/>
        <v>20</v>
      </c>
      <c r="R44" s="22" t="s">
        <v>149</v>
      </c>
      <c r="S44" s="22" t="s">
        <v>149</v>
      </c>
      <c r="T44" s="22">
        <f t="shared" si="5"/>
        <v>27</v>
      </c>
      <c r="U44" s="22">
        <f t="shared" si="5"/>
        <v>95</v>
      </c>
      <c r="V44" s="22">
        <f t="shared" si="5"/>
        <v>39</v>
      </c>
      <c r="W44" s="22" t="s">
        <v>147</v>
      </c>
      <c r="X44" s="22">
        <f t="shared" si="5"/>
        <v>153</v>
      </c>
      <c r="Y44" s="22">
        <f t="shared" si="5"/>
        <v>41</v>
      </c>
      <c r="Z44" s="22" t="s">
        <v>149</v>
      </c>
      <c r="AA44" s="22">
        <f t="shared" si="5"/>
        <v>1</v>
      </c>
      <c r="AB44" s="22">
        <f t="shared" si="5"/>
        <v>22</v>
      </c>
      <c r="AC44" s="22">
        <f t="shared" si="5"/>
        <v>11</v>
      </c>
      <c r="AD44" s="22" t="s">
        <v>149</v>
      </c>
      <c r="AE44" s="22">
        <f t="shared" si="5"/>
        <v>1</v>
      </c>
    </row>
    <row r="45" spans="1:31" ht="12" customHeight="1">
      <c r="A45" s="1"/>
      <c r="B45" s="9"/>
      <c r="C45" s="10" t="s">
        <v>38</v>
      </c>
      <c r="D45" s="20">
        <v>3</v>
      </c>
      <c r="E45" s="20">
        <v>41</v>
      </c>
      <c r="F45" s="20">
        <v>2</v>
      </c>
      <c r="G45" s="20" t="s">
        <v>154</v>
      </c>
      <c r="H45" s="20">
        <v>3</v>
      </c>
      <c r="I45" s="20">
        <v>28</v>
      </c>
      <c r="J45" s="20" t="s">
        <v>154</v>
      </c>
      <c r="K45" s="20" t="s">
        <v>154</v>
      </c>
      <c r="L45" s="20">
        <v>4</v>
      </c>
      <c r="M45" s="20">
        <v>14</v>
      </c>
      <c r="N45" s="20" t="s">
        <v>149</v>
      </c>
      <c r="O45" s="20" t="s">
        <v>149</v>
      </c>
      <c r="P45" s="20">
        <v>4</v>
      </c>
      <c r="Q45" s="20">
        <v>19</v>
      </c>
      <c r="R45" s="20" t="s">
        <v>149</v>
      </c>
      <c r="S45" s="20" t="s">
        <v>149</v>
      </c>
      <c r="T45" s="20" t="s">
        <v>149</v>
      </c>
      <c r="U45" s="20">
        <v>35</v>
      </c>
      <c r="V45" s="20">
        <v>7</v>
      </c>
      <c r="W45" s="20" t="s">
        <v>149</v>
      </c>
      <c r="X45" s="20">
        <v>2</v>
      </c>
      <c r="Y45" s="20">
        <v>40</v>
      </c>
      <c r="Z45" s="20" t="s">
        <v>149</v>
      </c>
      <c r="AA45" s="20" t="s">
        <v>149</v>
      </c>
      <c r="AB45" s="20">
        <v>1</v>
      </c>
      <c r="AC45" s="20">
        <v>11</v>
      </c>
      <c r="AD45" s="20" t="s">
        <v>149</v>
      </c>
      <c r="AE45" s="20" t="s">
        <v>149</v>
      </c>
    </row>
    <row r="46" spans="1:31" ht="12" customHeight="1">
      <c r="A46" s="1"/>
      <c r="B46" s="9"/>
      <c r="C46" s="10" t="s">
        <v>39</v>
      </c>
      <c r="D46" s="20">
        <v>1</v>
      </c>
      <c r="E46" s="20" t="s">
        <v>149</v>
      </c>
      <c r="F46" s="20" t="s">
        <v>149</v>
      </c>
      <c r="G46" s="20" t="s">
        <v>149</v>
      </c>
      <c r="H46" s="20">
        <v>2</v>
      </c>
      <c r="I46" s="20" t="s">
        <v>149</v>
      </c>
      <c r="J46" s="20" t="s">
        <v>149</v>
      </c>
      <c r="K46" s="20" t="s">
        <v>149</v>
      </c>
      <c r="L46" s="20">
        <v>3</v>
      </c>
      <c r="M46" s="20" t="s">
        <v>149</v>
      </c>
      <c r="N46" s="20" t="s">
        <v>149</v>
      </c>
      <c r="O46" s="20" t="s">
        <v>149</v>
      </c>
      <c r="P46" s="20">
        <v>2</v>
      </c>
      <c r="Q46" s="20" t="s">
        <v>149</v>
      </c>
      <c r="R46" s="20" t="s">
        <v>149</v>
      </c>
      <c r="S46" s="20" t="s">
        <v>149</v>
      </c>
      <c r="T46" s="20" t="s">
        <v>149</v>
      </c>
      <c r="U46" s="20">
        <v>45</v>
      </c>
      <c r="V46" s="20" t="s">
        <v>149</v>
      </c>
      <c r="W46" s="20" t="s">
        <v>149</v>
      </c>
      <c r="X46" s="20">
        <v>3</v>
      </c>
      <c r="Y46" s="20" t="s">
        <v>149</v>
      </c>
      <c r="Z46" s="20" t="s">
        <v>149</v>
      </c>
      <c r="AA46" s="20" t="s">
        <v>149</v>
      </c>
      <c r="AB46" s="20" t="s">
        <v>149</v>
      </c>
      <c r="AC46" s="20" t="s">
        <v>149</v>
      </c>
      <c r="AD46" s="20" t="s">
        <v>149</v>
      </c>
      <c r="AE46" s="20" t="s">
        <v>149</v>
      </c>
    </row>
    <row r="47" spans="1:31" ht="12" customHeight="1">
      <c r="A47" s="1"/>
      <c r="B47" s="9"/>
      <c r="C47" s="10" t="s">
        <v>40</v>
      </c>
      <c r="D47" s="20">
        <v>43</v>
      </c>
      <c r="E47" s="20">
        <v>1</v>
      </c>
      <c r="F47" s="20">
        <v>6</v>
      </c>
      <c r="G47" s="20" t="s">
        <v>149</v>
      </c>
      <c r="H47" s="20">
        <v>86</v>
      </c>
      <c r="I47" s="20" t="s">
        <v>149</v>
      </c>
      <c r="J47" s="20" t="s">
        <v>149</v>
      </c>
      <c r="K47" s="20" t="s">
        <v>149</v>
      </c>
      <c r="L47" s="20">
        <v>107</v>
      </c>
      <c r="M47" s="20">
        <v>1</v>
      </c>
      <c r="N47" s="20" t="s">
        <v>149</v>
      </c>
      <c r="O47" s="20" t="s">
        <v>149</v>
      </c>
      <c r="P47" s="20">
        <v>86</v>
      </c>
      <c r="Q47" s="20">
        <v>1</v>
      </c>
      <c r="R47" s="20" t="s">
        <v>149</v>
      </c>
      <c r="S47" s="20" t="s">
        <v>149</v>
      </c>
      <c r="T47" s="20">
        <v>27</v>
      </c>
      <c r="U47" s="20">
        <v>15</v>
      </c>
      <c r="V47" s="20">
        <v>32</v>
      </c>
      <c r="W47" s="20" t="s">
        <v>149</v>
      </c>
      <c r="X47" s="20">
        <v>148</v>
      </c>
      <c r="Y47" s="20">
        <v>1</v>
      </c>
      <c r="Z47" s="20" t="s">
        <v>149</v>
      </c>
      <c r="AA47" s="20">
        <v>1</v>
      </c>
      <c r="AB47" s="20">
        <v>20</v>
      </c>
      <c r="AC47" s="20" t="s">
        <v>149</v>
      </c>
      <c r="AD47" s="20" t="s">
        <v>149</v>
      </c>
      <c r="AE47" s="20">
        <v>1</v>
      </c>
    </row>
    <row r="48" spans="1:31" ht="12" customHeight="1">
      <c r="A48" s="1"/>
      <c r="B48" s="9"/>
      <c r="C48" s="10" t="s">
        <v>41</v>
      </c>
      <c r="D48" s="20" t="s">
        <v>153</v>
      </c>
      <c r="E48" s="20" t="s">
        <v>149</v>
      </c>
      <c r="F48" s="20" t="s">
        <v>149</v>
      </c>
      <c r="G48" s="20" t="s">
        <v>149</v>
      </c>
      <c r="H48" s="20" t="s">
        <v>149</v>
      </c>
      <c r="I48" s="20" t="s">
        <v>149</v>
      </c>
      <c r="J48" s="20" t="s">
        <v>149</v>
      </c>
      <c r="K48" s="20" t="s">
        <v>149</v>
      </c>
      <c r="L48" s="20" t="s">
        <v>149</v>
      </c>
      <c r="M48" s="20" t="s">
        <v>149</v>
      </c>
      <c r="N48" s="20" t="s">
        <v>149</v>
      </c>
      <c r="O48" s="20" t="s">
        <v>149</v>
      </c>
      <c r="P48" s="20" t="s">
        <v>149</v>
      </c>
      <c r="Q48" s="20" t="s">
        <v>149</v>
      </c>
      <c r="R48" s="20" t="s">
        <v>149</v>
      </c>
      <c r="S48" s="20" t="s">
        <v>149</v>
      </c>
      <c r="T48" s="20" t="s">
        <v>149</v>
      </c>
      <c r="U48" s="20" t="s">
        <v>149</v>
      </c>
      <c r="V48" s="20" t="s">
        <v>149</v>
      </c>
      <c r="W48" s="20" t="s">
        <v>149</v>
      </c>
      <c r="X48" s="20" t="s">
        <v>149</v>
      </c>
      <c r="Y48" s="20" t="s">
        <v>149</v>
      </c>
      <c r="Z48" s="20" t="s">
        <v>149</v>
      </c>
      <c r="AA48" s="20" t="s">
        <v>149</v>
      </c>
      <c r="AB48" s="20" t="s">
        <v>149</v>
      </c>
      <c r="AC48" s="20" t="s">
        <v>149</v>
      </c>
      <c r="AD48" s="20" t="s">
        <v>149</v>
      </c>
      <c r="AE48" s="20" t="s">
        <v>149</v>
      </c>
    </row>
    <row r="49" spans="1:31" ht="12" customHeight="1">
      <c r="A49" s="1"/>
      <c r="B49" s="9"/>
      <c r="C49" s="10" t="s">
        <v>42</v>
      </c>
      <c r="D49" s="20" t="s">
        <v>153</v>
      </c>
      <c r="E49" s="20" t="s">
        <v>154</v>
      </c>
      <c r="F49" s="20" t="s">
        <v>154</v>
      </c>
      <c r="G49" s="20" t="s">
        <v>154</v>
      </c>
      <c r="H49" s="20" t="s">
        <v>154</v>
      </c>
      <c r="I49" s="20" t="s">
        <v>154</v>
      </c>
      <c r="J49" s="20" t="s">
        <v>154</v>
      </c>
      <c r="K49" s="20" t="s">
        <v>154</v>
      </c>
      <c r="L49" s="20" t="s">
        <v>154</v>
      </c>
      <c r="M49" s="20" t="s">
        <v>154</v>
      </c>
      <c r="N49" s="20" t="s">
        <v>149</v>
      </c>
      <c r="O49" s="20" t="s">
        <v>149</v>
      </c>
      <c r="P49" s="20" t="s">
        <v>149</v>
      </c>
      <c r="Q49" s="20" t="s">
        <v>149</v>
      </c>
      <c r="R49" s="20" t="s">
        <v>149</v>
      </c>
      <c r="S49" s="20" t="s">
        <v>149</v>
      </c>
      <c r="T49" s="20" t="s">
        <v>149</v>
      </c>
      <c r="U49" s="20" t="s">
        <v>149</v>
      </c>
      <c r="V49" s="20" t="s">
        <v>149</v>
      </c>
      <c r="W49" s="20" t="s">
        <v>149</v>
      </c>
      <c r="X49" s="20" t="s">
        <v>149</v>
      </c>
      <c r="Y49" s="20" t="s">
        <v>149</v>
      </c>
      <c r="Z49" s="20" t="s">
        <v>149</v>
      </c>
      <c r="AA49" s="20" t="s">
        <v>149</v>
      </c>
      <c r="AB49" s="20" t="s">
        <v>149</v>
      </c>
      <c r="AC49" s="20" t="s">
        <v>149</v>
      </c>
      <c r="AD49" s="20" t="s">
        <v>149</v>
      </c>
      <c r="AE49" s="20" t="s">
        <v>149</v>
      </c>
    </row>
    <row r="50" spans="1:31" ht="12" customHeight="1">
      <c r="A50" s="1"/>
      <c r="B50" s="9"/>
      <c r="C50" s="10" t="s">
        <v>43</v>
      </c>
      <c r="D50" s="20" t="s">
        <v>153</v>
      </c>
      <c r="E50" s="20" t="s">
        <v>154</v>
      </c>
      <c r="F50" s="20" t="s">
        <v>154</v>
      </c>
      <c r="G50" s="20" t="s">
        <v>154</v>
      </c>
      <c r="H50" s="20" t="s">
        <v>154</v>
      </c>
      <c r="I50" s="20" t="s">
        <v>154</v>
      </c>
      <c r="J50" s="20" t="s">
        <v>154</v>
      </c>
      <c r="K50" s="20" t="s">
        <v>154</v>
      </c>
      <c r="L50" s="20" t="s">
        <v>154</v>
      </c>
      <c r="M50" s="20" t="s">
        <v>154</v>
      </c>
      <c r="N50" s="20" t="s">
        <v>149</v>
      </c>
      <c r="O50" s="20" t="s">
        <v>149</v>
      </c>
      <c r="P50" s="20" t="s">
        <v>149</v>
      </c>
      <c r="Q50" s="20" t="s">
        <v>149</v>
      </c>
      <c r="R50" s="20" t="s">
        <v>149</v>
      </c>
      <c r="S50" s="20" t="s">
        <v>149</v>
      </c>
      <c r="T50" s="20" t="s">
        <v>149</v>
      </c>
      <c r="U50" s="20" t="s">
        <v>149</v>
      </c>
      <c r="V50" s="20" t="s">
        <v>149</v>
      </c>
      <c r="W50" s="20" t="s">
        <v>149</v>
      </c>
      <c r="X50" s="20" t="s">
        <v>149</v>
      </c>
      <c r="Y50" s="20" t="s">
        <v>149</v>
      </c>
      <c r="Z50" s="20" t="s">
        <v>149</v>
      </c>
      <c r="AA50" s="20" t="s">
        <v>149</v>
      </c>
      <c r="AB50" s="20">
        <v>1</v>
      </c>
      <c r="AC50" s="20" t="s">
        <v>149</v>
      </c>
      <c r="AD50" s="20" t="s">
        <v>149</v>
      </c>
      <c r="AE50" s="20" t="s">
        <v>149</v>
      </c>
    </row>
    <row r="51" spans="2:31" s="16" customFormat="1" ht="12" customHeight="1">
      <c r="B51" s="40" t="s">
        <v>44</v>
      </c>
      <c r="C51" s="41"/>
      <c r="D51" s="22">
        <f>SUM(D52:D55)</f>
        <v>13</v>
      </c>
      <c r="E51" s="22" t="s">
        <v>158</v>
      </c>
      <c r="F51" s="22">
        <f aca="true" t="shared" si="6" ref="F51:AE51">SUM(F52:F55)</f>
        <v>1</v>
      </c>
      <c r="G51" s="22">
        <f t="shared" si="6"/>
        <v>3</v>
      </c>
      <c r="H51" s="22">
        <f t="shared" si="6"/>
        <v>39</v>
      </c>
      <c r="I51" s="22" t="s">
        <v>158</v>
      </c>
      <c r="J51" s="22" t="s">
        <v>158</v>
      </c>
      <c r="K51" s="22">
        <f t="shared" si="6"/>
        <v>21</v>
      </c>
      <c r="L51" s="22">
        <f t="shared" si="6"/>
        <v>40</v>
      </c>
      <c r="M51" s="22" t="s">
        <v>158</v>
      </c>
      <c r="N51" s="22" t="s">
        <v>158</v>
      </c>
      <c r="O51" s="22">
        <f t="shared" si="6"/>
        <v>20</v>
      </c>
      <c r="P51" s="22">
        <f t="shared" si="6"/>
        <v>42</v>
      </c>
      <c r="Q51" s="22" t="s">
        <v>149</v>
      </c>
      <c r="R51" s="22" t="s">
        <v>158</v>
      </c>
      <c r="S51" s="22">
        <f t="shared" si="6"/>
        <v>11</v>
      </c>
      <c r="T51" s="22">
        <f t="shared" si="6"/>
        <v>4</v>
      </c>
      <c r="U51" s="22" t="s">
        <v>160</v>
      </c>
      <c r="V51" s="22" t="s">
        <v>160</v>
      </c>
      <c r="W51" s="22">
        <f t="shared" si="6"/>
        <v>3</v>
      </c>
      <c r="X51" s="22">
        <f t="shared" si="6"/>
        <v>86</v>
      </c>
      <c r="Y51" s="22" t="s">
        <v>158</v>
      </c>
      <c r="Z51" s="22" t="s">
        <v>158</v>
      </c>
      <c r="AA51" s="22">
        <f t="shared" si="6"/>
        <v>34</v>
      </c>
      <c r="AB51" s="22">
        <f t="shared" si="6"/>
        <v>16</v>
      </c>
      <c r="AC51" s="22" t="s">
        <v>149</v>
      </c>
      <c r="AD51" s="22" t="s">
        <v>149</v>
      </c>
      <c r="AE51" s="22">
        <f t="shared" si="6"/>
        <v>20</v>
      </c>
    </row>
    <row r="52" spans="1:31" ht="12" customHeight="1">
      <c r="A52" s="1"/>
      <c r="B52" s="9"/>
      <c r="C52" s="10" t="s">
        <v>45</v>
      </c>
      <c r="D52" s="20">
        <v>4</v>
      </c>
      <c r="E52" s="20" t="s">
        <v>149</v>
      </c>
      <c r="F52" s="20">
        <v>1</v>
      </c>
      <c r="G52" s="20">
        <v>1</v>
      </c>
      <c r="H52" s="20">
        <v>6</v>
      </c>
      <c r="I52" s="20" t="s">
        <v>149</v>
      </c>
      <c r="J52" s="20" t="s">
        <v>149</v>
      </c>
      <c r="K52" s="20">
        <v>3</v>
      </c>
      <c r="L52" s="20">
        <v>6</v>
      </c>
      <c r="M52" s="20" t="s">
        <v>149</v>
      </c>
      <c r="N52" s="20" t="s">
        <v>149</v>
      </c>
      <c r="O52" s="20">
        <v>3</v>
      </c>
      <c r="P52" s="20">
        <v>7</v>
      </c>
      <c r="Q52" s="20" t="s">
        <v>149</v>
      </c>
      <c r="R52" s="20" t="s">
        <v>149</v>
      </c>
      <c r="S52" s="20">
        <v>3</v>
      </c>
      <c r="T52" s="20">
        <v>1</v>
      </c>
      <c r="U52" s="20" t="s">
        <v>149</v>
      </c>
      <c r="V52" s="20" t="s">
        <v>149</v>
      </c>
      <c r="W52" s="20">
        <v>1</v>
      </c>
      <c r="X52" s="20">
        <v>9</v>
      </c>
      <c r="Y52" s="20" t="s">
        <v>149</v>
      </c>
      <c r="Z52" s="20" t="s">
        <v>149</v>
      </c>
      <c r="AA52" s="20">
        <v>3</v>
      </c>
      <c r="AB52" s="20">
        <v>1</v>
      </c>
      <c r="AC52" s="20" t="s">
        <v>149</v>
      </c>
      <c r="AD52" s="20" t="s">
        <v>149</v>
      </c>
      <c r="AE52" s="20" t="s">
        <v>149</v>
      </c>
    </row>
    <row r="53" spans="1:31" ht="12" customHeight="1">
      <c r="A53" s="1"/>
      <c r="B53" s="9"/>
      <c r="C53" s="10" t="s">
        <v>46</v>
      </c>
      <c r="D53" s="20">
        <v>3</v>
      </c>
      <c r="E53" s="20" t="s">
        <v>149</v>
      </c>
      <c r="F53" s="20" t="s">
        <v>149</v>
      </c>
      <c r="G53" s="20" t="s">
        <v>149</v>
      </c>
      <c r="H53" s="20">
        <v>4</v>
      </c>
      <c r="I53" s="20" t="s">
        <v>149</v>
      </c>
      <c r="J53" s="20" t="s">
        <v>149</v>
      </c>
      <c r="K53" s="20" t="s">
        <v>149</v>
      </c>
      <c r="L53" s="20">
        <v>1</v>
      </c>
      <c r="M53" s="20" t="s">
        <v>149</v>
      </c>
      <c r="N53" s="20" t="s">
        <v>149</v>
      </c>
      <c r="O53" s="20" t="s">
        <v>149</v>
      </c>
      <c r="P53" s="20">
        <v>8</v>
      </c>
      <c r="Q53" s="20" t="s">
        <v>149</v>
      </c>
      <c r="R53" s="20" t="s">
        <v>149</v>
      </c>
      <c r="S53" s="20" t="s">
        <v>149</v>
      </c>
      <c r="T53" s="20" t="s">
        <v>149</v>
      </c>
      <c r="U53" s="20" t="s">
        <v>149</v>
      </c>
      <c r="V53" s="20" t="s">
        <v>149</v>
      </c>
      <c r="W53" s="20" t="s">
        <v>149</v>
      </c>
      <c r="X53" s="20">
        <v>3</v>
      </c>
      <c r="Y53" s="20" t="s">
        <v>149</v>
      </c>
      <c r="Z53" s="20" t="s">
        <v>149</v>
      </c>
      <c r="AA53" s="20" t="s">
        <v>149</v>
      </c>
      <c r="AB53" s="20">
        <v>4</v>
      </c>
      <c r="AC53" s="20" t="s">
        <v>149</v>
      </c>
      <c r="AD53" s="20" t="s">
        <v>149</v>
      </c>
      <c r="AE53" s="20" t="s">
        <v>149</v>
      </c>
    </row>
    <row r="54" spans="1:31" ht="12" customHeight="1">
      <c r="A54" s="1"/>
      <c r="B54" s="9"/>
      <c r="C54" s="10" t="s">
        <v>47</v>
      </c>
      <c r="D54" s="20" t="s">
        <v>149</v>
      </c>
      <c r="E54" s="20" t="s">
        <v>154</v>
      </c>
      <c r="F54" s="20" t="s">
        <v>154</v>
      </c>
      <c r="G54" s="20" t="s">
        <v>154</v>
      </c>
      <c r="H54" s="20" t="s">
        <v>154</v>
      </c>
      <c r="I54" s="20" t="s">
        <v>154</v>
      </c>
      <c r="J54" s="20" t="s">
        <v>154</v>
      </c>
      <c r="K54" s="20" t="s">
        <v>149</v>
      </c>
      <c r="L54" s="20" t="s">
        <v>154</v>
      </c>
      <c r="M54" s="20" t="s">
        <v>149</v>
      </c>
      <c r="N54" s="20" t="s">
        <v>149</v>
      </c>
      <c r="O54" s="20" t="s">
        <v>149</v>
      </c>
      <c r="P54" s="20" t="s">
        <v>149</v>
      </c>
      <c r="Q54" s="20" t="s">
        <v>149</v>
      </c>
      <c r="R54" s="20" t="s">
        <v>149</v>
      </c>
      <c r="S54" s="20" t="s">
        <v>149</v>
      </c>
      <c r="T54" s="20" t="s">
        <v>149</v>
      </c>
      <c r="U54" s="20" t="s">
        <v>149</v>
      </c>
      <c r="V54" s="20" t="s">
        <v>149</v>
      </c>
      <c r="W54" s="20" t="s">
        <v>149</v>
      </c>
      <c r="X54" s="20" t="s">
        <v>149</v>
      </c>
      <c r="Y54" s="20" t="s">
        <v>149</v>
      </c>
      <c r="Z54" s="20" t="s">
        <v>149</v>
      </c>
      <c r="AA54" s="20" t="s">
        <v>149</v>
      </c>
      <c r="AB54" s="20" t="s">
        <v>149</v>
      </c>
      <c r="AC54" s="20" t="s">
        <v>149</v>
      </c>
      <c r="AD54" s="20" t="s">
        <v>149</v>
      </c>
      <c r="AE54" s="20" t="s">
        <v>149</v>
      </c>
    </row>
    <row r="55" spans="1:31" ht="12" customHeight="1">
      <c r="A55" s="1"/>
      <c r="B55" s="9"/>
      <c r="C55" s="10" t="s">
        <v>48</v>
      </c>
      <c r="D55" s="20">
        <v>6</v>
      </c>
      <c r="E55" s="20" t="s">
        <v>154</v>
      </c>
      <c r="F55" s="20" t="s">
        <v>154</v>
      </c>
      <c r="G55" s="20">
        <v>2</v>
      </c>
      <c r="H55" s="20">
        <v>29</v>
      </c>
      <c r="I55" s="20" t="s">
        <v>154</v>
      </c>
      <c r="J55" s="20" t="s">
        <v>154</v>
      </c>
      <c r="K55" s="20">
        <v>18</v>
      </c>
      <c r="L55" s="20">
        <v>33</v>
      </c>
      <c r="M55" s="20" t="s">
        <v>149</v>
      </c>
      <c r="N55" s="20" t="s">
        <v>149</v>
      </c>
      <c r="O55" s="20">
        <v>17</v>
      </c>
      <c r="P55" s="20">
        <v>27</v>
      </c>
      <c r="Q55" s="20" t="s">
        <v>149</v>
      </c>
      <c r="R55" s="20" t="s">
        <v>149</v>
      </c>
      <c r="S55" s="20">
        <v>8</v>
      </c>
      <c r="T55" s="20">
        <v>3</v>
      </c>
      <c r="U55" s="20" t="s">
        <v>149</v>
      </c>
      <c r="V55" s="20" t="s">
        <v>149</v>
      </c>
      <c r="W55" s="20">
        <v>2</v>
      </c>
      <c r="X55" s="20">
        <v>74</v>
      </c>
      <c r="Y55" s="20" t="s">
        <v>149</v>
      </c>
      <c r="Z55" s="20" t="s">
        <v>149</v>
      </c>
      <c r="AA55" s="20">
        <v>31</v>
      </c>
      <c r="AB55" s="20">
        <v>11</v>
      </c>
      <c r="AC55" s="20" t="s">
        <v>149</v>
      </c>
      <c r="AD55" s="20" t="s">
        <v>149</v>
      </c>
      <c r="AE55" s="20">
        <v>20</v>
      </c>
    </row>
    <row r="56" spans="2:31" s="16" customFormat="1" ht="12" customHeight="1">
      <c r="B56" s="40" t="s">
        <v>49</v>
      </c>
      <c r="C56" s="41"/>
      <c r="D56" s="22">
        <f>SUM(D57)</f>
        <v>43</v>
      </c>
      <c r="E56" s="22" t="s">
        <v>149</v>
      </c>
      <c r="F56" s="22">
        <f>SUM(F57)</f>
        <v>33</v>
      </c>
      <c r="G56" s="22" t="s">
        <v>149</v>
      </c>
      <c r="H56" s="22">
        <f>SUM(H57)</f>
        <v>82</v>
      </c>
      <c r="I56" s="22" t="s">
        <v>149</v>
      </c>
      <c r="J56" s="22" t="s">
        <v>149</v>
      </c>
      <c r="K56" s="22" t="s">
        <v>149</v>
      </c>
      <c r="L56" s="22">
        <f>SUM(L57)</f>
        <v>80</v>
      </c>
      <c r="M56" s="22" t="s">
        <v>149</v>
      </c>
      <c r="N56" s="22" t="s">
        <v>149</v>
      </c>
      <c r="O56" s="22" t="s">
        <v>149</v>
      </c>
      <c r="P56" s="22">
        <f>SUM(P57)</f>
        <v>86</v>
      </c>
      <c r="Q56" s="22" t="s">
        <v>149</v>
      </c>
      <c r="R56" s="22" t="s">
        <v>149</v>
      </c>
      <c r="S56" s="22" t="s">
        <v>149</v>
      </c>
      <c r="T56" s="22">
        <f>SUM(T57)</f>
        <v>25</v>
      </c>
      <c r="U56" s="22" t="s">
        <v>158</v>
      </c>
      <c r="V56" s="22" t="s">
        <v>158</v>
      </c>
      <c r="W56" s="22" t="s">
        <v>158</v>
      </c>
      <c r="X56" s="22">
        <f>SUM(X57)</f>
        <v>98</v>
      </c>
      <c r="Y56" s="22" t="s">
        <v>149</v>
      </c>
      <c r="Z56" s="22" t="s">
        <v>149</v>
      </c>
      <c r="AA56" s="22" t="s">
        <v>158</v>
      </c>
      <c r="AB56" s="22">
        <f>SUM(AB57)</f>
        <v>10</v>
      </c>
      <c r="AC56" s="22" t="s">
        <v>149</v>
      </c>
      <c r="AD56" s="22" t="s">
        <v>149</v>
      </c>
      <c r="AE56" s="22" t="s">
        <v>149</v>
      </c>
    </row>
    <row r="57" spans="1:31" ht="12" customHeight="1">
      <c r="A57" s="1"/>
      <c r="B57" s="9"/>
      <c r="C57" s="10" t="s">
        <v>50</v>
      </c>
      <c r="D57" s="20">
        <v>43</v>
      </c>
      <c r="E57" s="20" t="s">
        <v>153</v>
      </c>
      <c r="F57" s="20">
        <v>33</v>
      </c>
      <c r="G57" s="20" t="s">
        <v>154</v>
      </c>
      <c r="H57" s="20">
        <v>82</v>
      </c>
      <c r="I57" s="20" t="s">
        <v>149</v>
      </c>
      <c r="J57" s="20" t="s">
        <v>149</v>
      </c>
      <c r="K57" s="20" t="s">
        <v>154</v>
      </c>
      <c r="L57" s="20">
        <v>80</v>
      </c>
      <c r="M57" s="20" t="s">
        <v>154</v>
      </c>
      <c r="N57" s="20" t="s">
        <v>154</v>
      </c>
      <c r="O57" s="20" t="s">
        <v>154</v>
      </c>
      <c r="P57" s="20">
        <v>86</v>
      </c>
      <c r="Q57" s="20" t="s">
        <v>149</v>
      </c>
      <c r="R57" s="20" t="s">
        <v>149</v>
      </c>
      <c r="S57" s="20" t="s">
        <v>149</v>
      </c>
      <c r="T57" s="20">
        <v>25</v>
      </c>
      <c r="U57" s="20" t="s">
        <v>149</v>
      </c>
      <c r="V57" s="20" t="s">
        <v>149</v>
      </c>
      <c r="W57" s="20" t="s">
        <v>149</v>
      </c>
      <c r="X57" s="20">
        <v>98</v>
      </c>
      <c r="Y57" s="20" t="s">
        <v>149</v>
      </c>
      <c r="Z57" s="20" t="s">
        <v>149</v>
      </c>
      <c r="AA57" s="20" t="s">
        <v>149</v>
      </c>
      <c r="AB57" s="20">
        <v>10</v>
      </c>
      <c r="AC57" s="20" t="s">
        <v>149</v>
      </c>
      <c r="AD57" s="20" t="s">
        <v>149</v>
      </c>
      <c r="AE57" s="20" t="s">
        <v>149</v>
      </c>
    </row>
    <row r="58" spans="2:31" s="16" customFormat="1" ht="12" customHeight="1">
      <c r="B58" s="40" t="s">
        <v>51</v>
      </c>
      <c r="C58" s="41"/>
      <c r="D58" s="22">
        <f>SUM(D59:D66)</f>
        <v>259</v>
      </c>
      <c r="E58" s="22">
        <f aca="true" t="shared" si="7" ref="E58:AE58">SUM(E59:E66)</f>
        <v>8</v>
      </c>
      <c r="F58" s="22">
        <f t="shared" si="7"/>
        <v>2</v>
      </c>
      <c r="G58" s="22">
        <f t="shared" si="7"/>
        <v>1</v>
      </c>
      <c r="H58" s="22">
        <f t="shared" si="7"/>
        <v>403</v>
      </c>
      <c r="I58" s="22">
        <f t="shared" si="7"/>
        <v>5</v>
      </c>
      <c r="J58" s="22">
        <f t="shared" si="7"/>
        <v>25</v>
      </c>
      <c r="K58" s="22">
        <f t="shared" si="7"/>
        <v>1</v>
      </c>
      <c r="L58" s="22">
        <f t="shared" si="7"/>
        <v>342</v>
      </c>
      <c r="M58" s="22">
        <f t="shared" si="7"/>
        <v>2</v>
      </c>
      <c r="N58" s="22">
        <f t="shared" si="7"/>
        <v>5</v>
      </c>
      <c r="O58" s="22">
        <f t="shared" si="7"/>
        <v>4</v>
      </c>
      <c r="P58" s="22">
        <f t="shared" si="7"/>
        <v>352</v>
      </c>
      <c r="Q58" s="22">
        <f t="shared" si="7"/>
        <v>4</v>
      </c>
      <c r="R58" s="22">
        <f t="shared" si="7"/>
        <v>1</v>
      </c>
      <c r="S58" s="22">
        <f t="shared" si="7"/>
        <v>6</v>
      </c>
      <c r="T58" s="22">
        <f t="shared" si="7"/>
        <v>75</v>
      </c>
      <c r="U58" s="22">
        <f t="shared" si="7"/>
        <v>114</v>
      </c>
      <c r="V58" s="22">
        <f t="shared" si="7"/>
        <v>16</v>
      </c>
      <c r="W58" s="22" t="s">
        <v>147</v>
      </c>
      <c r="X58" s="22">
        <f t="shared" si="7"/>
        <v>425</v>
      </c>
      <c r="Y58" s="22">
        <f t="shared" si="7"/>
        <v>3</v>
      </c>
      <c r="Z58" s="22">
        <f t="shared" si="7"/>
        <v>1</v>
      </c>
      <c r="AA58" s="22">
        <f t="shared" si="7"/>
        <v>11</v>
      </c>
      <c r="AB58" s="22">
        <f t="shared" si="7"/>
        <v>94</v>
      </c>
      <c r="AC58" s="22" t="s">
        <v>149</v>
      </c>
      <c r="AD58" s="22">
        <f t="shared" si="7"/>
        <v>35</v>
      </c>
      <c r="AE58" s="22">
        <f t="shared" si="7"/>
        <v>1</v>
      </c>
    </row>
    <row r="59" spans="1:31" ht="12" customHeight="1">
      <c r="A59" s="1"/>
      <c r="B59" s="9"/>
      <c r="C59" s="10" t="s">
        <v>52</v>
      </c>
      <c r="D59" s="20">
        <v>107</v>
      </c>
      <c r="E59" s="20">
        <v>3</v>
      </c>
      <c r="F59" s="20">
        <v>2</v>
      </c>
      <c r="G59" s="20" t="s">
        <v>154</v>
      </c>
      <c r="H59" s="20">
        <v>168</v>
      </c>
      <c r="I59" s="20">
        <v>1</v>
      </c>
      <c r="J59" s="20">
        <v>23</v>
      </c>
      <c r="K59" s="20" t="s">
        <v>154</v>
      </c>
      <c r="L59" s="20">
        <v>127</v>
      </c>
      <c r="M59" s="20" t="s">
        <v>154</v>
      </c>
      <c r="N59" s="20">
        <v>4</v>
      </c>
      <c r="O59" s="20">
        <v>2</v>
      </c>
      <c r="P59" s="20">
        <v>152</v>
      </c>
      <c r="Q59" s="20" t="s">
        <v>149</v>
      </c>
      <c r="R59" s="20" t="s">
        <v>149</v>
      </c>
      <c r="S59" s="20" t="s">
        <v>149</v>
      </c>
      <c r="T59" s="20">
        <v>30</v>
      </c>
      <c r="U59" s="20">
        <v>67</v>
      </c>
      <c r="V59" s="20">
        <v>16</v>
      </c>
      <c r="W59" s="20" t="s">
        <v>149</v>
      </c>
      <c r="X59" s="20">
        <v>186</v>
      </c>
      <c r="Y59" s="20">
        <v>1</v>
      </c>
      <c r="Z59" s="20" t="s">
        <v>149</v>
      </c>
      <c r="AA59" s="20">
        <v>1</v>
      </c>
      <c r="AB59" s="20">
        <v>15</v>
      </c>
      <c r="AC59" s="20" t="s">
        <v>149</v>
      </c>
      <c r="AD59" s="20">
        <v>10</v>
      </c>
      <c r="AE59" s="20" t="s">
        <v>149</v>
      </c>
    </row>
    <row r="60" spans="1:31" ht="12" customHeight="1">
      <c r="A60" s="1"/>
      <c r="B60" s="9"/>
      <c r="C60" s="10" t="s">
        <v>26</v>
      </c>
      <c r="D60" s="20">
        <v>36</v>
      </c>
      <c r="E60" s="20">
        <v>4</v>
      </c>
      <c r="F60" s="20" t="s">
        <v>159</v>
      </c>
      <c r="G60" s="20" t="s">
        <v>149</v>
      </c>
      <c r="H60" s="20">
        <v>67</v>
      </c>
      <c r="I60" s="20">
        <v>1</v>
      </c>
      <c r="J60" s="20" t="s">
        <v>149</v>
      </c>
      <c r="K60" s="20" t="s">
        <v>149</v>
      </c>
      <c r="L60" s="20">
        <v>71</v>
      </c>
      <c r="M60" s="20" t="s">
        <v>149</v>
      </c>
      <c r="N60" s="20" t="s">
        <v>149</v>
      </c>
      <c r="O60" s="20" t="s">
        <v>149</v>
      </c>
      <c r="P60" s="20">
        <v>43</v>
      </c>
      <c r="Q60" s="20">
        <v>4</v>
      </c>
      <c r="R60" s="20" t="s">
        <v>149</v>
      </c>
      <c r="S60" s="20" t="s">
        <v>149</v>
      </c>
      <c r="T60" s="20">
        <v>5</v>
      </c>
      <c r="U60" s="20" t="s">
        <v>149</v>
      </c>
      <c r="V60" s="20" t="s">
        <v>149</v>
      </c>
      <c r="W60" s="20" t="s">
        <v>149</v>
      </c>
      <c r="X60" s="20">
        <v>42</v>
      </c>
      <c r="Y60" s="20">
        <v>2</v>
      </c>
      <c r="Z60" s="20" t="s">
        <v>149</v>
      </c>
      <c r="AA60" s="20" t="s">
        <v>149</v>
      </c>
      <c r="AB60" s="20">
        <v>19</v>
      </c>
      <c r="AC60" s="20" t="s">
        <v>149</v>
      </c>
      <c r="AD60" s="20" t="s">
        <v>149</v>
      </c>
      <c r="AE60" s="20" t="s">
        <v>149</v>
      </c>
    </row>
    <row r="61" spans="1:31" ht="12" customHeight="1">
      <c r="A61" s="1"/>
      <c r="B61" s="9"/>
      <c r="C61" s="10" t="s">
        <v>53</v>
      </c>
      <c r="D61" s="20">
        <v>103</v>
      </c>
      <c r="E61" s="20" t="s">
        <v>149</v>
      </c>
      <c r="F61" s="20" t="s">
        <v>149</v>
      </c>
      <c r="G61" s="20">
        <v>1</v>
      </c>
      <c r="H61" s="20">
        <v>128</v>
      </c>
      <c r="I61" s="20">
        <v>1</v>
      </c>
      <c r="J61" s="20" t="s">
        <v>149</v>
      </c>
      <c r="K61" s="20">
        <v>1</v>
      </c>
      <c r="L61" s="20">
        <v>109</v>
      </c>
      <c r="M61" s="20">
        <v>1</v>
      </c>
      <c r="N61" s="20" t="s">
        <v>149</v>
      </c>
      <c r="O61" s="20">
        <v>1</v>
      </c>
      <c r="P61" s="20">
        <v>127</v>
      </c>
      <c r="Q61" s="20" t="s">
        <v>149</v>
      </c>
      <c r="R61" s="20" t="s">
        <v>149</v>
      </c>
      <c r="S61" s="20">
        <v>1</v>
      </c>
      <c r="T61" s="20">
        <v>38</v>
      </c>
      <c r="U61" s="20">
        <v>47</v>
      </c>
      <c r="V61" s="20" t="s">
        <v>149</v>
      </c>
      <c r="W61" s="20" t="s">
        <v>149</v>
      </c>
      <c r="X61" s="20">
        <v>155</v>
      </c>
      <c r="Y61" s="20" t="s">
        <v>149</v>
      </c>
      <c r="Z61" s="20" t="s">
        <v>149</v>
      </c>
      <c r="AA61" s="20">
        <v>3</v>
      </c>
      <c r="AB61" s="20">
        <v>37</v>
      </c>
      <c r="AC61" s="20" t="s">
        <v>149</v>
      </c>
      <c r="AD61" s="20">
        <v>4</v>
      </c>
      <c r="AE61" s="20" t="s">
        <v>149</v>
      </c>
    </row>
    <row r="62" spans="1:31" ht="12" customHeight="1">
      <c r="A62" s="1"/>
      <c r="B62" s="9"/>
      <c r="C62" s="10" t="s">
        <v>54</v>
      </c>
      <c r="D62" s="20">
        <v>9</v>
      </c>
      <c r="E62" s="20" t="s">
        <v>149</v>
      </c>
      <c r="F62" s="20" t="s">
        <v>149</v>
      </c>
      <c r="G62" s="20" t="s">
        <v>149</v>
      </c>
      <c r="H62" s="20">
        <v>2</v>
      </c>
      <c r="I62" s="20">
        <v>1</v>
      </c>
      <c r="J62" s="20" t="s">
        <v>149</v>
      </c>
      <c r="K62" s="20" t="s">
        <v>149</v>
      </c>
      <c r="L62" s="20">
        <v>3</v>
      </c>
      <c r="M62" s="20" t="s">
        <v>149</v>
      </c>
      <c r="N62" s="20" t="s">
        <v>149</v>
      </c>
      <c r="O62" s="20" t="s">
        <v>149</v>
      </c>
      <c r="P62" s="20">
        <v>4</v>
      </c>
      <c r="Q62" s="20" t="s">
        <v>149</v>
      </c>
      <c r="R62" s="20" t="s">
        <v>149</v>
      </c>
      <c r="S62" s="20" t="s">
        <v>149</v>
      </c>
      <c r="T62" s="20" t="s">
        <v>149</v>
      </c>
      <c r="U62" s="20" t="s">
        <v>149</v>
      </c>
      <c r="V62" s="20" t="s">
        <v>149</v>
      </c>
      <c r="W62" s="20" t="s">
        <v>149</v>
      </c>
      <c r="X62" s="20">
        <v>2</v>
      </c>
      <c r="Y62" s="20" t="s">
        <v>149</v>
      </c>
      <c r="Z62" s="20" t="s">
        <v>149</v>
      </c>
      <c r="AA62" s="20" t="s">
        <v>149</v>
      </c>
      <c r="AB62" s="20">
        <v>1</v>
      </c>
      <c r="AC62" s="20" t="s">
        <v>149</v>
      </c>
      <c r="AD62" s="20">
        <v>3</v>
      </c>
      <c r="AE62" s="20" t="s">
        <v>149</v>
      </c>
    </row>
    <row r="63" spans="1:31" ht="12" customHeight="1">
      <c r="A63" s="1"/>
      <c r="B63" s="9"/>
      <c r="C63" s="10" t="s">
        <v>55</v>
      </c>
      <c r="D63" s="20" t="s">
        <v>153</v>
      </c>
      <c r="E63" s="20" t="s">
        <v>149</v>
      </c>
      <c r="F63" s="20" t="s">
        <v>149</v>
      </c>
      <c r="G63" s="20" t="s">
        <v>149</v>
      </c>
      <c r="H63" s="20">
        <v>13</v>
      </c>
      <c r="I63" s="20" t="s">
        <v>149</v>
      </c>
      <c r="J63" s="20">
        <v>2</v>
      </c>
      <c r="K63" s="20" t="s">
        <v>149</v>
      </c>
      <c r="L63" s="20">
        <v>14</v>
      </c>
      <c r="M63" s="20" t="s">
        <v>149</v>
      </c>
      <c r="N63" s="20">
        <v>1</v>
      </c>
      <c r="O63" s="20" t="s">
        <v>149</v>
      </c>
      <c r="P63" s="20">
        <v>10</v>
      </c>
      <c r="Q63" s="20" t="s">
        <v>149</v>
      </c>
      <c r="R63" s="20">
        <v>1</v>
      </c>
      <c r="S63" s="20">
        <v>5</v>
      </c>
      <c r="T63" s="20" t="s">
        <v>149</v>
      </c>
      <c r="U63" s="20" t="s">
        <v>149</v>
      </c>
      <c r="V63" s="20" t="s">
        <v>149</v>
      </c>
      <c r="W63" s="20" t="s">
        <v>149</v>
      </c>
      <c r="X63" s="20">
        <v>19</v>
      </c>
      <c r="Y63" s="20" t="s">
        <v>149</v>
      </c>
      <c r="Z63" s="20">
        <v>1</v>
      </c>
      <c r="AA63" s="20">
        <v>7</v>
      </c>
      <c r="AB63" s="20">
        <v>11</v>
      </c>
      <c r="AC63" s="20" t="s">
        <v>149</v>
      </c>
      <c r="AD63" s="20">
        <v>11</v>
      </c>
      <c r="AE63" s="20">
        <v>1</v>
      </c>
    </row>
    <row r="64" spans="1:31" ht="12" customHeight="1">
      <c r="A64" s="1"/>
      <c r="B64" s="9"/>
      <c r="C64" s="10" t="s">
        <v>56</v>
      </c>
      <c r="D64" s="20" t="s">
        <v>153</v>
      </c>
      <c r="E64" s="20" t="s">
        <v>149</v>
      </c>
      <c r="F64" s="20" t="s">
        <v>149</v>
      </c>
      <c r="G64" s="20" t="s">
        <v>149</v>
      </c>
      <c r="H64" s="20" t="s">
        <v>149</v>
      </c>
      <c r="I64" s="20" t="s">
        <v>149</v>
      </c>
      <c r="J64" s="20" t="s">
        <v>149</v>
      </c>
      <c r="K64" s="20" t="s">
        <v>149</v>
      </c>
      <c r="L64" s="20" t="s">
        <v>149</v>
      </c>
      <c r="M64" s="20" t="s">
        <v>149</v>
      </c>
      <c r="N64" s="20" t="s">
        <v>149</v>
      </c>
      <c r="O64" s="20" t="s">
        <v>149</v>
      </c>
      <c r="P64" s="20" t="s">
        <v>149</v>
      </c>
      <c r="Q64" s="20" t="s">
        <v>149</v>
      </c>
      <c r="R64" s="20" t="s">
        <v>149</v>
      </c>
      <c r="S64" s="20" t="s">
        <v>149</v>
      </c>
      <c r="T64" s="20" t="s">
        <v>149</v>
      </c>
      <c r="U64" s="20" t="s">
        <v>149</v>
      </c>
      <c r="V64" s="20" t="s">
        <v>149</v>
      </c>
      <c r="W64" s="20" t="s">
        <v>149</v>
      </c>
      <c r="X64" s="20" t="s">
        <v>149</v>
      </c>
      <c r="Y64" s="20" t="s">
        <v>149</v>
      </c>
      <c r="Z64" s="20" t="s">
        <v>149</v>
      </c>
      <c r="AA64" s="20" t="s">
        <v>149</v>
      </c>
      <c r="AB64" s="20">
        <v>1</v>
      </c>
      <c r="AC64" s="20" t="s">
        <v>149</v>
      </c>
      <c r="AD64" s="20" t="s">
        <v>149</v>
      </c>
      <c r="AE64" s="20" t="s">
        <v>149</v>
      </c>
    </row>
    <row r="65" spans="1:31" ht="12" customHeight="1">
      <c r="A65" s="1"/>
      <c r="B65" s="9"/>
      <c r="C65" s="10" t="s">
        <v>57</v>
      </c>
      <c r="D65" s="20" t="s">
        <v>149</v>
      </c>
      <c r="E65" s="20" t="s">
        <v>154</v>
      </c>
      <c r="F65" s="20" t="s">
        <v>149</v>
      </c>
      <c r="G65" s="20" t="s">
        <v>154</v>
      </c>
      <c r="H65" s="20" t="s">
        <v>154</v>
      </c>
      <c r="I65" s="20" t="s">
        <v>154</v>
      </c>
      <c r="J65" s="20" t="s">
        <v>149</v>
      </c>
      <c r="K65" s="20" t="s">
        <v>154</v>
      </c>
      <c r="L65" s="20" t="s">
        <v>154</v>
      </c>
      <c r="M65" s="20" t="s">
        <v>154</v>
      </c>
      <c r="N65" s="20" t="s">
        <v>154</v>
      </c>
      <c r="O65" s="20" t="s">
        <v>154</v>
      </c>
      <c r="P65" s="20" t="s">
        <v>149</v>
      </c>
      <c r="Q65" s="20" t="s">
        <v>149</v>
      </c>
      <c r="R65" s="20" t="s">
        <v>149</v>
      </c>
      <c r="S65" s="20" t="s">
        <v>149</v>
      </c>
      <c r="T65" s="20" t="s">
        <v>149</v>
      </c>
      <c r="U65" s="20" t="s">
        <v>149</v>
      </c>
      <c r="V65" s="20" t="s">
        <v>149</v>
      </c>
      <c r="W65" s="20" t="s">
        <v>149</v>
      </c>
      <c r="X65" s="20" t="s">
        <v>149</v>
      </c>
      <c r="Y65" s="20" t="s">
        <v>149</v>
      </c>
      <c r="Z65" s="20" t="s">
        <v>149</v>
      </c>
      <c r="AA65" s="20" t="s">
        <v>149</v>
      </c>
      <c r="AB65" s="20" t="s">
        <v>149</v>
      </c>
      <c r="AC65" s="20" t="s">
        <v>149</v>
      </c>
      <c r="AD65" s="20" t="s">
        <v>149</v>
      </c>
      <c r="AE65" s="20" t="s">
        <v>149</v>
      </c>
    </row>
    <row r="66" spans="1:31" ht="12" customHeight="1">
      <c r="A66" s="1"/>
      <c r="B66" s="9"/>
      <c r="C66" s="10" t="s">
        <v>58</v>
      </c>
      <c r="D66" s="20">
        <v>4</v>
      </c>
      <c r="E66" s="20">
        <v>1</v>
      </c>
      <c r="F66" s="20" t="s">
        <v>149</v>
      </c>
      <c r="G66" s="20" t="s">
        <v>154</v>
      </c>
      <c r="H66" s="20">
        <v>25</v>
      </c>
      <c r="I66" s="20">
        <v>1</v>
      </c>
      <c r="J66" s="20" t="s">
        <v>149</v>
      </c>
      <c r="K66" s="20" t="s">
        <v>154</v>
      </c>
      <c r="L66" s="20">
        <v>18</v>
      </c>
      <c r="M66" s="20">
        <v>1</v>
      </c>
      <c r="N66" s="20" t="s">
        <v>154</v>
      </c>
      <c r="O66" s="20">
        <v>1</v>
      </c>
      <c r="P66" s="20">
        <v>16</v>
      </c>
      <c r="Q66" s="20" t="s">
        <v>149</v>
      </c>
      <c r="R66" s="20" t="s">
        <v>149</v>
      </c>
      <c r="S66" s="20" t="s">
        <v>149</v>
      </c>
      <c r="T66" s="20">
        <v>2</v>
      </c>
      <c r="U66" s="20" t="s">
        <v>149</v>
      </c>
      <c r="V66" s="20" t="s">
        <v>149</v>
      </c>
      <c r="W66" s="20" t="s">
        <v>149</v>
      </c>
      <c r="X66" s="20">
        <v>21</v>
      </c>
      <c r="Y66" s="20" t="s">
        <v>149</v>
      </c>
      <c r="Z66" s="20" t="s">
        <v>149</v>
      </c>
      <c r="AA66" s="20" t="s">
        <v>149</v>
      </c>
      <c r="AB66" s="20">
        <v>10</v>
      </c>
      <c r="AC66" s="20" t="s">
        <v>149</v>
      </c>
      <c r="AD66" s="20">
        <v>7</v>
      </c>
      <c r="AE66" s="20" t="s">
        <v>149</v>
      </c>
    </row>
    <row r="67" spans="2:31" s="16" customFormat="1" ht="12" customHeight="1">
      <c r="B67" s="40" t="s">
        <v>59</v>
      </c>
      <c r="C67" s="41"/>
      <c r="D67" s="22">
        <f>SUM(D68:D75)</f>
        <v>130</v>
      </c>
      <c r="E67" s="22">
        <f aca="true" t="shared" si="8" ref="E67:AE67">SUM(E68:E75)</f>
        <v>22</v>
      </c>
      <c r="F67" s="22" t="s">
        <v>158</v>
      </c>
      <c r="G67" s="22" t="s">
        <v>149</v>
      </c>
      <c r="H67" s="22">
        <f t="shared" si="8"/>
        <v>152</v>
      </c>
      <c r="I67" s="22">
        <f t="shared" si="8"/>
        <v>25</v>
      </c>
      <c r="J67" s="22">
        <f t="shared" si="8"/>
        <v>1</v>
      </c>
      <c r="K67" s="22">
        <f t="shared" si="8"/>
        <v>9</v>
      </c>
      <c r="L67" s="22">
        <f t="shared" si="8"/>
        <v>175</v>
      </c>
      <c r="M67" s="22">
        <f t="shared" si="8"/>
        <v>10</v>
      </c>
      <c r="N67" s="22" t="s">
        <v>159</v>
      </c>
      <c r="O67" s="22">
        <f t="shared" si="8"/>
        <v>11</v>
      </c>
      <c r="P67" s="22">
        <f t="shared" si="8"/>
        <v>177</v>
      </c>
      <c r="Q67" s="22">
        <f t="shared" si="8"/>
        <v>6</v>
      </c>
      <c r="R67" s="22" t="s">
        <v>149</v>
      </c>
      <c r="S67" s="22">
        <f t="shared" si="8"/>
        <v>1</v>
      </c>
      <c r="T67" s="22">
        <f t="shared" si="8"/>
        <v>40</v>
      </c>
      <c r="U67" s="22">
        <f t="shared" si="8"/>
        <v>23</v>
      </c>
      <c r="V67" s="22" t="s">
        <v>147</v>
      </c>
      <c r="W67" s="22" t="s">
        <v>149</v>
      </c>
      <c r="X67" s="22">
        <f t="shared" si="8"/>
        <v>222</v>
      </c>
      <c r="Y67" s="22">
        <f t="shared" si="8"/>
        <v>10</v>
      </c>
      <c r="Z67" s="22" t="s">
        <v>149</v>
      </c>
      <c r="AA67" s="22">
        <f t="shared" si="8"/>
        <v>4</v>
      </c>
      <c r="AB67" s="22">
        <f t="shared" si="8"/>
        <v>34</v>
      </c>
      <c r="AC67" s="22">
        <f t="shared" si="8"/>
        <v>19</v>
      </c>
      <c r="AD67" s="22">
        <f t="shared" si="8"/>
        <v>3</v>
      </c>
      <c r="AE67" s="22">
        <f t="shared" si="8"/>
        <v>29</v>
      </c>
    </row>
    <row r="68" spans="1:31" ht="12" customHeight="1">
      <c r="A68" s="1"/>
      <c r="B68" s="9"/>
      <c r="C68" s="10" t="s">
        <v>60</v>
      </c>
      <c r="D68" s="20">
        <v>2</v>
      </c>
      <c r="E68" s="20" t="s">
        <v>154</v>
      </c>
      <c r="F68" s="20" t="s">
        <v>149</v>
      </c>
      <c r="G68" s="20" t="s">
        <v>154</v>
      </c>
      <c r="H68" s="20">
        <v>12</v>
      </c>
      <c r="I68" s="20" t="s">
        <v>154</v>
      </c>
      <c r="J68" s="20" t="s">
        <v>149</v>
      </c>
      <c r="K68" s="20" t="s">
        <v>154</v>
      </c>
      <c r="L68" s="20">
        <v>23</v>
      </c>
      <c r="M68" s="20" t="s">
        <v>154</v>
      </c>
      <c r="N68" s="20" t="s">
        <v>149</v>
      </c>
      <c r="O68" s="20" t="s">
        <v>154</v>
      </c>
      <c r="P68" s="20">
        <v>12</v>
      </c>
      <c r="Q68" s="20" t="s">
        <v>149</v>
      </c>
      <c r="R68" s="20" t="s">
        <v>149</v>
      </c>
      <c r="S68" s="20" t="s">
        <v>149</v>
      </c>
      <c r="T68" s="20" t="s">
        <v>149</v>
      </c>
      <c r="U68" s="20">
        <v>1</v>
      </c>
      <c r="V68" s="20" t="s">
        <v>149</v>
      </c>
      <c r="W68" s="20" t="s">
        <v>149</v>
      </c>
      <c r="X68" s="20">
        <v>18</v>
      </c>
      <c r="Y68" s="20" t="s">
        <v>149</v>
      </c>
      <c r="Z68" s="20" t="s">
        <v>149</v>
      </c>
      <c r="AA68" s="20" t="s">
        <v>149</v>
      </c>
      <c r="AB68" s="20">
        <v>2</v>
      </c>
      <c r="AC68" s="20" t="s">
        <v>149</v>
      </c>
      <c r="AD68" s="20" t="s">
        <v>149</v>
      </c>
      <c r="AE68" s="20" t="s">
        <v>149</v>
      </c>
    </row>
    <row r="69" spans="1:31" ht="12" customHeight="1">
      <c r="A69" s="1"/>
      <c r="B69" s="9"/>
      <c r="C69" s="10" t="s">
        <v>61</v>
      </c>
      <c r="D69" s="20">
        <v>7</v>
      </c>
      <c r="E69" s="20">
        <v>13</v>
      </c>
      <c r="F69" s="20" t="s">
        <v>149</v>
      </c>
      <c r="G69" s="20" t="s">
        <v>149</v>
      </c>
      <c r="H69" s="20">
        <v>7</v>
      </c>
      <c r="I69" s="20" t="s">
        <v>149</v>
      </c>
      <c r="J69" s="20" t="s">
        <v>149</v>
      </c>
      <c r="K69" s="20" t="s">
        <v>149</v>
      </c>
      <c r="L69" s="20">
        <v>4</v>
      </c>
      <c r="M69" s="20" t="s">
        <v>149</v>
      </c>
      <c r="N69" s="20" t="s">
        <v>149</v>
      </c>
      <c r="O69" s="20" t="s">
        <v>149</v>
      </c>
      <c r="P69" s="20">
        <v>5</v>
      </c>
      <c r="Q69" s="20" t="s">
        <v>149</v>
      </c>
      <c r="R69" s="20" t="s">
        <v>149</v>
      </c>
      <c r="S69" s="20" t="s">
        <v>149</v>
      </c>
      <c r="T69" s="20">
        <v>3</v>
      </c>
      <c r="U69" s="20">
        <v>21</v>
      </c>
      <c r="V69" s="20" t="s">
        <v>149</v>
      </c>
      <c r="W69" s="20" t="s">
        <v>149</v>
      </c>
      <c r="X69" s="20">
        <v>6</v>
      </c>
      <c r="Y69" s="20" t="s">
        <v>149</v>
      </c>
      <c r="Z69" s="20" t="s">
        <v>149</v>
      </c>
      <c r="AA69" s="20" t="s">
        <v>149</v>
      </c>
      <c r="AB69" s="20">
        <v>5</v>
      </c>
      <c r="AC69" s="20">
        <v>4</v>
      </c>
      <c r="AD69" s="20" t="s">
        <v>149</v>
      </c>
      <c r="AE69" s="20">
        <v>22</v>
      </c>
    </row>
    <row r="70" spans="1:31" ht="12" customHeight="1">
      <c r="A70" s="1"/>
      <c r="B70" s="9"/>
      <c r="C70" s="10" t="s">
        <v>62</v>
      </c>
      <c r="D70" s="20">
        <v>30</v>
      </c>
      <c r="E70" s="20" t="s">
        <v>149</v>
      </c>
      <c r="F70" s="20" t="s">
        <v>149</v>
      </c>
      <c r="G70" s="20" t="s">
        <v>149</v>
      </c>
      <c r="H70" s="20">
        <v>8</v>
      </c>
      <c r="I70" s="20">
        <v>13</v>
      </c>
      <c r="J70" s="20" t="s">
        <v>149</v>
      </c>
      <c r="K70" s="20" t="s">
        <v>149</v>
      </c>
      <c r="L70" s="20">
        <v>6</v>
      </c>
      <c r="M70" s="20">
        <v>5</v>
      </c>
      <c r="N70" s="20" t="s">
        <v>149</v>
      </c>
      <c r="O70" s="20" t="s">
        <v>149</v>
      </c>
      <c r="P70" s="20">
        <v>26</v>
      </c>
      <c r="Q70" s="20" t="s">
        <v>149</v>
      </c>
      <c r="R70" s="20" t="s">
        <v>149</v>
      </c>
      <c r="S70" s="20" t="s">
        <v>149</v>
      </c>
      <c r="T70" s="20">
        <v>2</v>
      </c>
      <c r="U70" s="20" t="s">
        <v>149</v>
      </c>
      <c r="V70" s="20" t="s">
        <v>149</v>
      </c>
      <c r="W70" s="20" t="s">
        <v>149</v>
      </c>
      <c r="X70" s="20">
        <v>24</v>
      </c>
      <c r="Y70" s="20" t="s">
        <v>149</v>
      </c>
      <c r="Z70" s="20" t="s">
        <v>149</v>
      </c>
      <c r="AA70" s="20" t="s">
        <v>149</v>
      </c>
      <c r="AB70" s="20">
        <v>1</v>
      </c>
      <c r="AC70" s="20">
        <v>4</v>
      </c>
      <c r="AD70" s="20" t="s">
        <v>149</v>
      </c>
      <c r="AE70" s="20" t="s">
        <v>149</v>
      </c>
    </row>
    <row r="71" spans="1:31" ht="12" customHeight="1">
      <c r="A71" s="1"/>
      <c r="B71" s="9"/>
      <c r="C71" s="10" t="s">
        <v>63</v>
      </c>
      <c r="D71" s="20">
        <v>4</v>
      </c>
      <c r="E71" s="20" t="s">
        <v>149</v>
      </c>
      <c r="F71" s="20" t="s">
        <v>149</v>
      </c>
      <c r="G71" s="20" t="s">
        <v>149</v>
      </c>
      <c r="H71" s="20">
        <v>15</v>
      </c>
      <c r="I71" s="20" t="s">
        <v>149</v>
      </c>
      <c r="J71" s="20" t="s">
        <v>149</v>
      </c>
      <c r="K71" s="20">
        <v>1</v>
      </c>
      <c r="L71" s="20">
        <v>24</v>
      </c>
      <c r="M71" s="20" t="s">
        <v>149</v>
      </c>
      <c r="N71" s="20" t="s">
        <v>149</v>
      </c>
      <c r="O71" s="20" t="s">
        <v>149</v>
      </c>
      <c r="P71" s="20">
        <v>17</v>
      </c>
      <c r="Q71" s="20" t="s">
        <v>149</v>
      </c>
      <c r="R71" s="20" t="s">
        <v>149</v>
      </c>
      <c r="S71" s="20" t="s">
        <v>149</v>
      </c>
      <c r="T71" s="20">
        <v>5</v>
      </c>
      <c r="U71" s="20" t="s">
        <v>149</v>
      </c>
      <c r="V71" s="20" t="s">
        <v>149</v>
      </c>
      <c r="W71" s="20" t="s">
        <v>149</v>
      </c>
      <c r="X71" s="20">
        <v>19</v>
      </c>
      <c r="Y71" s="20" t="s">
        <v>149</v>
      </c>
      <c r="Z71" s="20" t="s">
        <v>149</v>
      </c>
      <c r="AA71" s="20">
        <v>2</v>
      </c>
      <c r="AB71" s="20">
        <v>3</v>
      </c>
      <c r="AC71" s="20" t="s">
        <v>149</v>
      </c>
      <c r="AD71" s="20" t="s">
        <v>149</v>
      </c>
      <c r="AE71" s="20" t="s">
        <v>149</v>
      </c>
    </row>
    <row r="72" spans="1:31" ht="12" customHeight="1">
      <c r="A72" s="1"/>
      <c r="B72" s="9"/>
      <c r="C72" s="10" t="s">
        <v>64</v>
      </c>
      <c r="D72" s="20">
        <v>30</v>
      </c>
      <c r="E72" s="20">
        <v>1</v>
      </c>
      <c r="F72" s="20" t="s">
        <v>149</v>
      </c>
      <c r="G72" s="20" t="s">
        <v>149</v>
      </c>
      <c r="H72" s="20">
        <v>38</v>
      </c>
      <c r="I72" s="20">
        <v>3</v>
      </c>
      <c r="J72" s="20">
        <v>1</v>
      </c>
      <c r="K72" s="20">
        <v>7</v>
      </c>
      <c r="L72" s="20">
        <v>51</v>
      </c>
      <c r="M72" s="20">
        <v>3</v>
      </c>
      <c r="N72" s="20" t="s">
        <v>149</v>
      </c>
      <c r="O72" s="20">
        <v>9</v>
      </c>
      <c r="P72" s="20">
        <v>54</v>
      </c>
      <c r="Q72" s="20">
        <v>2</v>
      </c>
      <c r="R72" s="20" t="s">
        <v>149</v>
      </c>
      <c r="S72" s="20">
        <v>1</v>
      </c>
      <c r="T72" s="20">
        <v>7</v>
      </c>
      <c r="U72" s="20">
        <v>1</v>
      </c>
      <c r="V72" s="20" t="s">
        <v>149</v>
      </c>
      <c r="W72" s="20" t="s">
        <v>149</v>
      </c>
      <c r="X72" s="20">
        <v>65</v>
      </c>
      <c r="Y72" s="20">
        <v>7</v>
      </c>
      <c r="Z72" s="20" t="s">
        <v>149</v>
      </c>
      <c r="AA72" s="20">
        <v>2</v>
      </c>
      <c r="AB72" s="20">
        <v>9</v>
      </c>
      <c r="AC72" s="20" t="s">
        <v>149</v>
      </c>
      <c r="AD72" s="20">
        <v>2</v>
      </c>
      <c r="AE72" s="20" t="s">
        <v>149</v>
      </c>
    </row>
    <row r="73" spans="1:31" ht="12" customHeight="1">
      <c r="A73" s="1"/>
      <c r="B73" s="9"/>
      <c r="C73" s="10" t="s">
        <v>65</v>
      </c>
      <c r="D73" s="20">
        <v>1</v>
      </c>
      <c r="E73" s="20" t="s">
        <v>149</v>
      </c>
      <c r="F73" s="20" t="s">
        <v>149</v>
      </c>
      <c r="G73" s="20" t="s">
        <v>149</v>
      </c>
      <c r="H73" s="20">
        <v>1</v>
      </c>
      <c r="I73" s="20" t="s">
        <v>149</v>
      </c>
      <c r="J73" s="20" t="s">
        <v>149</v>
      </c>
      <c r="K73" s="20" t="s">
        <v>149</v>
      </c>
      <c r="L73" s="20">
        <v>1</v>
      </c>
      <c r="M73" s="20" t="s">
        <v>149</v>
      </c>
      <c r="N73" s="20" t="s">
        <v>149</v>
      </c>
      <c r="O73" s="20" t="s">
        <v>149</v>
      </c>
      <c r="P73" s="20">
        <v>1</v>
      </c>
      <c r="Q73" s="20" t="s">
        <v>149</v>
      </c>
      <c r="R73" s="20" t="s">
        <v>149</v>
      </c>
      <c r="S73" s="20" t="s">
        <v>149</v>
      </c>
      <c r="T73" s="20" t="s">
        <v>149</v>
      </c>
      <c r="U73" s="20" t="s">
        <v>149</v>
      </c>
      <c r="V73" s="20" t="s">
        <v>149</v>
      </c>
      <c r="W73" s="20" t="s">
        <v>149</v>
      </c>
      <c r="X73" s="20">
        <v>1</v>
      </c>
      <c r="Y73" s="20" t="s">
        <v>149</v>
      </c>
      <c r="Z73" s="20" t="s">
        <v>149</v>
      </c>
      <c r="AA73" s="20" t="s">
        <v>149</v>
      </c>
      <c r="AB73" s="20" t="s">
        <v>149</v>
      </c>
      <c r="AC73" s="20" t="s">
        <v>149</v>
      </c>
      <c r="AD73" s="20" t="s">
        <v>149</v>
      </c>
      <c r="AE73" s="20" t="s">
        <v>149</v>
      </c>
    </row>
    <row r="74" spans="1:31" ht="12" customHeight="1">
      <c r="A74" s="1"/>
      <c r="B74" s="9"/>
      <c r="C74" s="10" t="s">
        <v>66</v>
      </c>
      <c r="D74" s="20">
        <v>56</v>
      </c>
      <c r="E74" s="20">
        <v>8</v>
      </c>
      <c r="F74" s="20" t="s">
        <v>154</v>
      </c>
      <c r="G74" s="20" t="s">
        <v>154</v>
      </c>
      <c r="H74" s="20">
        <v>70</v>
      </c>
      <c r="I74" s="20">
        <v>9</v>
      </c>
      <c r="J74" s="20" t="s">
        <v>154</v>
      </c>
      <c r="K74" s="20" t="s">
        <v>154</v>
      </c>
      <c r="L74" s="20">
        <v>66</v>
      </c>
      <c r="M74" s="20">
        <v>2</v>
      </c>
      <c r="N74" s="20" t="s">
        <v>149</v>
      </c>
      <c r="O74" s="20">
        <v>2</v>
      </c>
      <c r="P74" s="20">
        <v>61</v>
      </c>
      <c r="Q74" s="20">
        <v>4</v>
      </c>
      <c r="R74" s="20" t="s">
        <v>149</v>
      </c>
      <c r="S74" s="20" t="s">
        <v>149</v>
      </c>
      <c r="T74" s="20">
        <v>23</v>
      </c>
      <c r="U74" s="20" t="s">
        <v>149</v>
      </c>
      <c r="V74" s="20" t="s">
        <v>149</v>
      </c>
      <c r="W74" s="20" t="s">
        <v>149</v>
      </c>
      <c r="X74" s="20">
        <v>89</v>
      </c>
      <c r="Y74" s="20">
        <v>3</v>
      </c>
      <c r="Z74" s="20" t="s">
        <v>149</v>
      </c>
      <c r="AA74" s="20" t="s">
        <v>149</v>
      </c>
      <c r="AB74" s="20">
        <v>7</v>
      </c>
      <c r="AC74" s="20">
        <v>9</v>
      </c>
      <c r="AD74" s="20">
        <v>1</v>
      </c>
      <c r="AE74" s="20" t="s">
        <v>149</v>
      </c>
    </row>
    <row r="75" spans="1:31" ht="12" customHeight="1">
      <c r="A75" s="1"/>
      <c r="B75" s="9"/>
      <c r="C75" s="10" t="s">
        <v>67</v>
      </c>
      <c r="D75" s="20" t="s">
        <v>153</v>
      </c>
      <c r="E75" s="20" t="s">
        <v>149</v>
      </c>
      <c r="F75" s="20" t="s">
        <v>154</v>
      </c>
      <c r="G75" s="20" t="s">
        <v>154</v>
      </c>
      <c r="H75" s="20">
        <v>1</v>
      </c>
      <c r="I75" s="20" t="s">
        <v>154</v>
      </c>
      <c r="J75" s="20" t="s">
        <v>154</v>
      </c>
      <c r="K75" s="20">
        <v>1</v>
      </c>
      <c r="L75" s="20" t="s">
        <v>154</v>
      </c>
      <c r="M75" s="20" t="s">
        <v>154</v>
      </c>
      <c r="N75" s="20" t="s">
        <v>149</v>
      </c>
      <c r="O75" s="20" t="s">
        <v>154</v>
      </c>
      <c r="P75" s="20">
        <v>1</v>
      </c>
      <c r="Q75" s="20" t="s">
        <v>149</v>
      </c>
      <c r="R75" s="20" t="s">
        <v>149</v>
      </c>
      <c r="S75" s="20" t="s">
        <v>149</v>
      </c>
      <c r="T75" s="20" t="s">
        <v>149</v>
      </c>
      <c r="U75" s="20" t="s">
        <v>149</v>
      </c>
      <c r="V75" s="20" t="s">
        <v>149</v>
      </c>
      <c r="W75" s="20" t="s">
        <v>149</v>
      </c>
      <c r="X75" s="20" t="s">
        <v>149</v>
      </c>
      <c r="Y75" s="20" t="s">
        <v>149</v>
      </c>
      <c r="Z75" s="20" t="s">
        <v>149</v>
      </c>
      <c r="AA75" s="20" t="s">
        <v>149</v>
      </c>
      <c r="AB75" s="20">
        <v>7</v>
      </c>
      <c r="AC75" s="20">
        <v>2</v>
      </c>
      <c r="AD75" s="20" t="s">
        <v>149</v>
      </c>
      <c r="AE75" s="20">
        <v>7</v>
      </c>
    </row>
    <row r="76" spans="2:31" s="16" customFormat="1" ht="12" customHeight="1">
      <c r="B76" s="40" t="s">
        <v>68</v>
      </c>
      <c r="C76" s="41"/>
      <c r="D76" s="22">
        <f>SUM(D77:D80)</f>
        <v>163</v>
      </c>
      <c r="E76" s="22">
        <f aca="true" t="shared" si="9" ref="E76:AE76">SUM(E77:E80)</f>
        <v>9</v>
      </c>
      <c r="F76" s="22">
        <f t="shared" si="9"/>
        <v>170</v>
      </c>
      <c r="G76" s="22">
        <f t="shared" si="9"/>
        <v>8</v>
      </c>
      <c r="H76" s="22">
        <f t="shared" si="9"/>
        <v>761</v>
      </c>
      <c r="I76" s="22">
        <f t="shared" si="9"/>
        <v>144</v>
      </c>
      <c r="J76" s="22">
        <f t="shared" si="9"/>
        <v>48</v>
      </c>
      <c r="K76" s="22">
        <f t="shared" si="9"/>
        <v>40</v>
      </c>
      <c r="L76" s="22">
        <f t="shared" si="9"/>
        <v>591</v>
      </c>
      <c r="M76" s="22">
        <f t="shared" si="9"/>
        <v>91</v>
      </c>
      <c r="N76" s="22">
        <f t="shared" si="9"/>
        <v>24</v>
      </c>
      <c r="O76" s="22">
        <f t="shared" si="9"/>
        <v>40</v>
      </c>
      <c r="P76" s="22">
        <f t="shared" si="9"/>
        <v>446</v>
      </c>
      <c r="Q76" s="22">
        <f t="shared" si="9"/>
        <v>34</v>
      </c>
      <c r="R76" s="22">
        <f t="shared" si="9"/>
        <v>17</v>
      </c>
      <c r="S76" s="22">
        <f t="shared" si="9"/>
        <v>27</v>
      </c>
      <c r="T76" s="22">
        <f t="shared" si="9"/>
        <v>128</v>
      </c>
      <c r="U76" s="22">
        <f t="shared" si="9"/>
        <v>90</v>
      </c>
      <c r="V76" s="22">
        <f t="shared" si="9"/>
        <v>98</v>
      </c>
      <c r="W76" s="22">
        <f t="shared" si="9"/>
        <v>6</v>
      </c>
      <c r="X76" s="22">
        <f t="shared" si="9"/>
        <v>986</v>
      </c>
      <c r="Y76" s="22">
        <f t="shared" si="9"/>
        <v>122</v>
      </c>
      <c r="Z76" s="22">
        <f t="shared" si="9"/>
        <v>49</v>
      </c>
      <c r="AA76" s="22">
        <f t="shared" si="9"/>
        <v>52</v>
      </c>
      <c r="AB76" s="22">
        <f t="shared" si="9"/>
        <v>472</v>
      </c>
      <c r="AC76" s="22">
        <f t="shared" si="9"/>
        <v>227</v>
      </c>
      <c r="AD76" s="22">
        <f t="shared" si="9"/>
        <v>51</v>
      </c>
      <c r="AE76" s="22">
        <f t="shared" si="9"/>
        <v>57</v>
      </c>
    </row>
    <row r="77" spans="1:31" ht="12" customHeight="1">
      <c r="A77" s="1"/>
      <c r="B77" s="9"/>
      <c r="C77" s="10" t="s">
        <v>151</v>
      </c>
      <c r="D77" s="20">
        <v>8</v>
      </c>
      <c r="E77" s="20" t="s">
        <v>153</v>
      </c>
      <c r="F77" s="20" t="s">
        <v>154</v>
      </c>
      <c r="G77" s="20" t="s">
        <v>154</v>
      </c>
      <c r="H77" s="20">
        <v>107</v>
      </c>
      <c r="I77" s="20">
        <v>7</v>
      </c>
      <c r="J77" s="20">
        <v>11</v>
      </c>
      <c r="K77" s="20">
        <v>5</v>
      </c>
      <c r="L77" s="20">
        <v>38</v>
      </c>
      <c r="M77" s="20" t="s">
        <v>154</v>
      </c>
      <c r="N77" s="20" t="s">
        <v>154</v>
      </c>
      <c r="O77" s="20">
        <v>5</v>
      </c>
      <c r="P77" s="20">
        <v>38</v>
      </c>
      <c r="Q77" s="20" t="s">
        <v>149</v>
      </c>
      <c r="R77" s="20" t="s">
        <v>149</v>
      </c>
      <c r="S77" s="20">
        <v>4</v>
      </c>
      <c r="T77" s="20">
        <v>12</v>
      </c>
      <c r="U77" s="20" t="s">
        <v>149</v>
      </c>
      <c r="V77" s="20" t="s">
        <v>149</v>
      </c>
      <c r="W77" s="20" t="s">
        <v>149</v>
      </c>
      <c r="X77" s="20">
        <v>128</v>
      </c>
      <c r="Y77" s="20">
        <v>8</v>
      </c>
      <c r="Z77" s="20">
        <v>1</v>
      </c>
      <c r="AA77" s="20">
        <v>6</v>
      </c>
      <c r="AB77" s="20">
        <v>60</v>
      </c>
      <c r="AC77" s="20">
        <v>6</v>
      </c>
      <c r="AD77" s="20">
        <v>2</v>
      </c>
      <c r="AE77" s="20" t="s">
        <v>149</v>
      </c>
    </row>
    <row r="78" spans="1:31" ht="12" customHeight="1">
      <c r="A78" s="1"/>
      <c r="B78" s="9"/>
      <c r="C78" s="10" t="s">
        <v>26</v>
      </c>
      <c r="D78" s="20">
        <v>32</v>
      </c>
      <c r="E78" s="20">
        <v>1</v>
      </c>
      <c r="F78" s="20">
        <v>2</v>
      </c>
      <c r="G78" s="20">
        <v>3</v>
      </c>
      <c r="H78" s="20">
        <v>149</v>
      </c>
      <c r="I78" s="20">
        <v>48</v>
      </c>
      <c r="J78" s="20">
        <v>12</v>
      </c>
      <c r="K78" s="20">
        <v>22</v>
      </c>
      <c r="L78" s="20">
        <v>115</v>
      </c>
      <c r="M78" s="20">
        <v>24</v>
      </c>
      <c r="N78" s="20">
        <v>7</v>
      </c>
      <c r="O78" s="20">
        <v>26</v>
      </c>
      <c r="P78" s="20">
        <v>71</v>
      </c>
      <c r="Q78" s="20">
        <v>3</v>
      </c>
      <c r="R78" s="20">
        <v>3</v>
      </c>
      <c r="S78" s="20">
        <v>7</v>
      </c>
      <c r="T78" s="20">
        <v>34</v>
      </c>
      <c r="U78" s="20">
        <v>36</v>
      </c>
      <c r="V78" s="20" t="s">
        <v>149</v>
      </c>
      <c r="W78" s="20">
        <v>1</v>
      </c>
      <c r="X78" s="20">
        <v>182</v>
      </c>
      <c r="Y78" s="20">
        <v>67</v>
      </c>
      <c r="Z78" s="20">
        <v>29</v>
      </c>
      <c r="AA78" s="20">
        <v>24</v>
      </c>
      <c r="AB78" s="20">
        <v>64</v>
      </c>
      <c r="AC78" s="20">
        <v>37</v>
      </c>
      <c r="AD78" s="20">
        <v>6</v>
      </c>
      <c r="AE78" s="20">
        <v>13</v>
      </c>
    </row>
    <row r="79" spans="1:31" ht="12" customHeight="1">
      <c r="A79" s="1"/>
      <c r="B79" s="9"/>
      <c r="C79" s="10" t="s">
        <v>69</v>
      </c>
      <c r="D79" s="20">
        <v>56</v>
      </c>
      <c r="E79" s="20" t="s">
        <v>154</v>
      </c>
      <c r="F79" s="20">
        <v>1</v>
      </c>
      <c r="G79" s="20">
        <v>5</v>
      </c>
      <c r="H79" s="20">
        <v>196</v>
      </c>
      <c r="I79" s="20">
        <v>3</v>
      </c>
      <c r="J79" s="20">
        <v>2</v>
      </c>
      <c r="K79" s="20">
        <v>8</v>
      </c>
      <c r="L79" s="20">
        <v>164</v>
      </c>
      <c r="M79" s="20">
        <v>1</v>
      </c>
      <c r="N79" s="20">
        <v>1</v>
      </c>
      <c r="O79" s="20">
        <v>5</v>
      </c>
      <c r="P79" s="20">
        <v>132</v>
      </c>
      <c r="Q79" s="20" t="s">
        <v>149</v>
      </c>
      <c r="R79" s="20">
        <v>1</v>
      </c>
      <c r="S79" s="20">
        <v>7</v>
      </c>
      <c r="T79" s="20">
        <v>24</v>
      </c>
      <c r="U79" s="20">
        <v>3</v>
      </c>
      <c r="V79" s="20" t="s">
        <v>149</v>
      </c>
      <c r="W79" s="20">
        <v>4</v>
      </c>
      <c r="X79" s="20">
        <v>321</v>
      </c>
      <c r="Y79" s="20">
        <v>3</v>
      </c>
      <c r="Z79" s="20">
        <v>2</v>
      </c>
      <c r="AA79" s="20">
        <v>17</v>
      </c>
      <c r="AB79" s="20">
        <v>134</v>
      </c>
      <c r="AC79" s="20">
        <v>149</v>
      </c>
      <c r="AD79" s="20">
        <v>30</v>
      </c>
      <c r="AE79" s="20">
        <v>42</v>
      </c>
    </row>
    <row r="80" spans="1:31" ht="12" customHeight="1">
      <c r="A80" s="1"/>
      <c r="B80" s="9"/>
      <c r="C80" s="10" t="s">
        <v>70</v>
      </c>
      <c r="D80" s="20">
        <v>67</v>
      </c>
      <c r="E80" s="20">
        <v>8</v>
      </c>
      <c r="F80" s="20">
        <v>167</v>
      </c>
      <c r="G80" s="20" t="s">
        <v>154</v>
      </c>
      <c r="H80" s="20">
        <v>309</v>
      </c>
      <c r="I80" s="20">
        <v>86</v>
      </c>
      <c r="J80" s="20">
        <v>23</v>
      </c>
      <c r="K80" s="20">
        <v>5</v>
      </c>
      <c r="L80" s="20">
        <v>274</v>
      </c>
      <c r="M80" s="20">
        <v>66</v>
      </c>
      <c r="N80" s="20">
        <v>16</v>
      </c>
      <c r="O80" s="20">
        <v>4</v>
      </c>
      <c r="P80" s="20">
        <v>205</v>
      </c>
      <c r="Q80" s="20">
        <v>31</v>
      </c>
      <c r="R80" s="20">
        <v>13</v>
      </c>
      <c r="S80" s="20">
        <v>9</v>
      </c>
      <c r="T80" s="20">
        <v>58</v>
      </c>
      <c r="U80" s="20">
        <v>51</v>
      </c>
      <c r="V80" s="20">
        <v>98</v>
      </c>
      <c r="W80" s="20">
        <v>1</v>
      </c>
      <c r="X80" s="20">
        <v>355</v>
      </c>
      <c r="Y80" s="20">
        <v>44</v>
      </c>
      <c r="Z80" s="20">
        <v>17</v>
      </c>
      <c r="AA80" s="20">
        <v>5</v>
      </c>
      <c r="AB80" s="20">
        <v>214</v>
      </c>
      <c r="AC80" s="20">
        <v>35</v>
      </c>
      <c r="AD80" s="20">
        <v>13</v>
      </c>
      <c r="AE80" s="20">
        <v>2</v>
      </c>
    </row>
    <row r="81" spans="2:31" s="16" customFormat="1" ht="12" customHeight="1">
      <c r="B81" s="40" t="s">
        <v>71</v>
      </c>
      <c r="C81" s="41"/>
      <c r="D81" s="22">
        <f>SUM(D82:D85)</f>
        <v>204</v>
      </c>
      <c r="E81" s="22">
        <f aca="true" t="shared" si="10" ref="E81:AE81">SUM(E82:E85)</f>
        <v>11</v>
      </c>
      <c r="F81" s="22">
        <f t="shared" si="10"/>
        <v>2</v>
      </c>
      <c r="G81" s="22">
        <f t="shared" si="10"/>
        <v>2</v>
      </c>
      <c r="H81" s="22">
        <f t="shared" si="10"/>
        <v>393</v>
      </c>
      <c r="I81" s="22">
        <f t="shared" si="10"/>
        <v>24</v>
      </c>
      <c r="J81" s="22">
        <f t="shared" si="10"/>
        <v>8</v>
      </c>
      <c r="K81" s="22">
        <f t="shared" si="10"/>
        <v>2</v>
      </c>
      <c r="L81" s="22">
        <f t="shared" si="10"/>
        <v>365</v>
      </c>
      <c r="M81" s="22">
        <f t="shared" si="10"/>
        <v>17</v>
      </c>
      <c r="N81" s="22">
        <f t="shared" si="10"/>
        <v>2</v>
      </c>
      <c r="O81" s="22">
        <f t="shared" si="10"/>
        <v>2</v>
      </c>
      <c r="P81" s="22">
        <f t="shared" si="10"/>
        <v>453</v>
      </c>
      <c r="Q81" s="22">
        <f t="shared" si="10"/>
        <v>15</v>
      </c>
      <c r="R81" s="22">
        <f t="shared" si="10"/>
        <v>1</v>
      </c>
      <c r="S81" s="22">
        <f t="shared" si="10"/>
        <v>2</v>
      </c>
      <c r="T81" s="22">
        <f t="shared" si="10"/>
        <v>180</v>
      </c>
      <c r="U81" s="22">
        <f t="shared" si="10"/>
        <v>2</v>
      </c>
      <c r="V81" s="22">
        <f t="shared" si="10"/>
        <v>1</v>
      </c>
      <c r="W81" s="22" t="s">
        <v>149</v>
      </c>
      <c r="X81" s="22">
        <f t="shared" si="10"/>
        <v>900</v>
      </c>
      <c r="Y81" s="22">
        <f t="shared" si="10"/>
        <v>93</v>
      </c>
      <c r="Z81" s="22">
        <f t="shared" si="10"/>
        <v>2</v>
      </c>
      <c r="AA81" s="22">
        <f t="shared" si="10"/>
        <v>11</v>
      </c>
      <c r="AB81" s="22">
        <f t="shared" si="10"/>
        <v>283</v>
      </c>
      <c r="AC81" s="22">
        <f t="shared" si="10"/>
        <v>33</v>
      </c>
      <c r="AD81" s="22">
        <f t="shared" si="10"/>
        <v>71</v>
      </c>
      <c r="AE81" s="22">
        <f t="shared" si="10"/>
        <v>9</v>
      </c>
    </row>
    <row r="82" spans="1:31" ht="12" customHeight="1">
      <c r="A82" s="1"/>
      <c r="B82" s="9"/>
      <c r="C82" s="10" t="s">
        <v>72</v>
      </c>
      <c r="D82" s="20">
        <v>15</v>
      </c>
      <c r="E82" s="20" t="s">
        <v>154</v>
      </c>
      <c r="F82" s="20">
        <v>1</v>
      </c>
      <c r="G82" s="20" t="s">
        <v>154</v>
      </c>
      <c r="H82" s="20">
        <v>44</v>
      </c>
      <c r="I82" s="20">
        <v>8</v>
      </c>
      <c r="J82" s="20">
        <v>7</v>
      </c>
      <c r="K82" s="20">
        <v>1</v>
      </c>
      <c r="L82" s="20">
        <v>21</v>
      </c>
      <c r="M82" s="20">
        <v>1</v>
      </c>
      <c r="N82" s="20">
        <v>1</v>
      </c>
      <c r="O82" s="20" t="s">
        <v>154</v>
      </c>
      <c r="P82" s="20">
        <v>25</v>
      </c>
      <c r="Q82" s="20" t="s">
        <v>149</v>
      </c>
      <c r="R82" s="20">
        <v>1</v>
      </c>
      <c r="S82" s="20" t="s">
        <v>149</v>
      </c>
      <c r="T82" s="20">
        <v>19</v>
      </c>
      <c r="U82" s="20" t="s">
        <v>149</v>
      </c>
      <c r="V82" s="20">
        <v>1</v>
      </c>
      <c r="W82" s="20" t="s">
        <v>149</v>
      </c>
      <c r="X82" s="20">
        <v>163</v>
      </c>
      <c r="Y82" s="20">
        <v>49</v>
      </c>
      <c r="Z82" s="20">
        <v>1</v>
      </c>
      <c r="AA82" s="20">
        <v>1</v>
      </c>
      <c r="AB82" s="20">
        <v>179</v>
      </c>
      <c r="AC82" s="20">
        <v>30</v>
      </c>
      <c r="AD82" s="20">
        <v>71</v>
      </c>
      <c r="AE82" s="20">
        <v>2</v>
      </c>
    </row>
    <row r="83" spans="1:31" ht="12" customHeight="1">
      <c r="A83" s="1"/>
      <c r="B83" s="9"/>
      <c r="C83" s="10" t="s">
        <v>73</v>
      </c>
      <c r="D83" s="20">
        <v>185</v>
      </c>
      <c r="E83" s="20">
        <v>10</v>
      </c>
      <c r="F83" s="20">
        <v>1</v>
      </c>
      <c r="G83" s="20">
        <v>1</v>
      </c>
      <c r="H83" s="20">
        <v>320</v>
      </c>
      <c r="I83" s="20">
        <v>15</v>
      </c>
      <c r="J83" s="20">
        <v>1</v>
      </c>
      <c r="K83" s="20" t="s">
        <v>149</v>
      </c>
      <c r="L83" s="20">
        <v>312</v>
      </c>
      <c r="M83" s="20">
        <v>15</v>
      </c>
      <c r="N83" s="20">
        <v>1</v>
      </c>
      <c r="O83" s="20">
        <v>1</v>
      </c>
      <c r="P83" s="20">
        <v>409</v>
      </c>
      <c r="Q83" s="20">
        <v>15</v>
      </c>
      <c r="R83" s="20" t="s">
        <v>149</v>
      </c>
      <c r="S83" s="20">
        <v>2</v>
      </c>
      <c r="T83" s="20">
        <v>158</v>
      </c>
      <c r="U83" s="20">
        <v>2</v>
      </c>
      <c r="V83" s="20" t="s">
        <v>149</v>
      </c>
      <c r="W83" s="20" t="s">
        <v>149</v>
      </c>
      <c r="X83" s="20">
        <v>684</v>
      </c>
      <c r="Y83" s="20">
        <v>34</v>
      </c>
      <c r="Z83" s="20">
        <v>1</v>
      </c>
      <c r="AA83" s="20">
        <v>8</v>
      </c>
      <c r="AB83" s="20">
        <v>54</v>
      </c>
      <c r="AC83" s="20">
        <v>2</v>
      </c>
      <c r="AD83" s="20" t="s">
        <v>149</v>
      </c>
      <c r="AE83" s="20" t="s">
        <v>149</v>
      </c>
    </row>
    <row r="84" spans="1:31" ht="12" customHeight="1">
      <c r="A84" s="1"/>
      <c r="B84" s="9"/>
      <c r="C84" s="10" t="s">
        <v>74</v>
      </c>
      <c r="D84" s="20">
        <v>4</v>
      </c>
      <c r="E84" s="20">
        <v>1</v>
      </c>
      <c r="F84" s="20" t="s">
        <v>149</v>
      </c>
      <c r="G84" s="20">
        <v>1</v>
      </c>
      <c r="H84" s="20">
        <v>24</v>
      </c>
      <c r="I84" s="20" t="s">
        <v>154</v>
      </c>
      <c r="J84" s="20" t="s">
        <v>154</v>
      </c>
      <c r="K84" s="20">
        <v>1</v>
      </c>
      <c r="L84" s="20">
        <v>26</v>
      </c>
      <c r="M84" s="20" t="s">
        <v>154</v>
      </c>
      <c r="N84" s="20" t="s">
        <v>154</v>
      </c>
      <c r="O84" s="20">
        <v>1</v>
      </c>
      <c r="P84" s="20">
        <v>18</v>
      </c>
      <c r="Q84" s="20" t="s">
        <v>149</v>
      </c>
      <c r="R84" s="20" t="s">
        <v>149</v>
      </c>
      <c r="S84" s="20" t="s">
        <v>149</v>
      </c>
      <c r="T84" s="20">
        <v>3</v>
      </c>
      <c r="U84" s="20" t="s">
        <v>149</v>
      </c>
      <c r="V84" s="20" t="s">
        <v>149</v>
      </c>
      <c r="W84" s="20" t="s">
        <v>149</v>
      </c>
      <c r="X84" s="20">
        <v>44</v>
      </c>
      <c r="Y84" s="20" t="s">
        <v>149</v>
      </c>
      <c r="Z84" s="20" t="s">
        <v>149</v>
      </c>
      <c r="AA84" s="20">
        <v>1</v>
      </c>
      <c r="AB84" s="20">
        <v>36</v>
      </c>
      <c r="AC84" s="20" t="s">
        <v>149</v>
      </c>
      <c r="AD84" s="20" t="s">
        <v>149</v>
      </c>
      <c r="AE84" s="20">
        <v>7</v>
      </c>
    </row>
    <row r="85" spans="1:31" ht="12" customHeight="1">
      <c r="A85" s="1"/>
      <c r="B85" s="9"/>
      <c r="C85" s="10" t="s">
        <v>152</v>
      </c>
      <c r="D85" s="20" t="s">
        <v>153</v>
      </c>
      <c r="E85" s="20" t="s">
        <v>154</v>
      </c>
      <c r="F85" s="20" t="s">
        <v>154</v>
      </c>
      <c r="G85" s="20" t="s">
        <v>154</v>
      </c>
      <c r="H85" s="20">
        <v>5</v>
      </c>
      <c r="I85" s="20">
        <v>1</v>
      </c>
      <c r="J85" s="20" t="s">
        <v>154</v>
      </c>
      <c r="K85" s="20">
        <v>0</v>
      </c>
      <c r="L85" s="20">
        <v>6</v>
      </c>
      <c r="M85" s="20">
        <v>1</v>
      </c>
      <c r="N85" s="20" t="s">
        <v>154</v>
      </c>
      <c r="O85" s="20" t="s">
        <v>154</v>
      </c>
      <c r="P85" s="20">
        <v>1</v>
      </c>
      <c r="Q85" s="20" t="s">
        <v>149</v>
      </c>
      <c r="R85" s="20" t="s">
        <v>149</v>
      </c>
      <c r="S85" s="20" t="s">
        <v>149</v>
      </c>
      <c r="T85" s="20" t="s">
        <v>149</v>
      </c>
      <c r="U85" s="20" t="s">
        <v>149</v>
      </c>
      <c r="V85" s="20" t="s">
        <v>149</v>
      </c>
      <c r="W85" s="20" t="s">
        <v>149</v>
      </c>
      <c r="X85" s="20">
        <v>9</v>
      </c>
      <c r="Y85" s="20">
        <v>10</v>
      </c>
      <c r="Z85" s="20" t="s">
        <v>149</v>
      </c>
      <c r="AA85" s="20">
        <v>1</v>
      </c>
      <c r="AB85" s="20">
        <v>14</v>
      </c>
      <c r="AC85" s="20">
        <v>1</v>
      </c>
      <c r="AD85" s="20" t="s">
        <v>149</v>
      </c>
      <c r="AE85" s="20" t="s">
        <v>149</v>
      </c>
    </row>
    <row r="86" spans="2:31" s="16" customFormat="1" ht="12" customHeight="1">
      <c r="B86" s="40" t="s">
        <v>75</v>
      </c>
      <c r="C86" s="41"/>
      <c r="D86" s="22">
        <f>SUM(D87)</f>
        <v>7</v>
      </c>
      <c r="E86" s="22">
        <f aca="true" t="shared" si="11" ref="E86:AC86">SUM(E87)</f>
        <v>3</v>
      </c>
      <c r="F86" s="22">
        <f t="shared" si="11"/>
        <v>6</v>
      </c>
      <c r="G86" s="22" t="s">
        <v>149</v>
      </c>
      <c r="H86" s="22">
        <f t="shared" si="11"/>
        <v>26</v>
      </c>
      <c r="I86" s="22">
        <f t="shared" si="11"/>
        <v>11</v>
      </c>
      <c r="J86" s="22" t="s">
        <v>149</v>
      </c>
      <c r="K86" s="22" t="s">
        <v>158</v>
      </c>
      <c r="L86" s="22">
        <f t="shared" si="11"/>
        <v>22</v>
      </c>
      <c r="M86" s="22">
        <f t="shared" si="11"/>
        <v>10</v>
      </c>
      <c r="N86" s="22" t="s">
        <v>149</v>
      </c>
      <c r="O86" s="22" t="s">
        <v>149</v>
      </c>
      <c r="P86" s="22">
        <f t="shared" si="11"/>
        <v>14</v>
      </c>
      <c r="Q86" s="22">
        <f t="shared" si="11"/>
        <v>10</v>
      </c>
      <c r="R86" s="22" t="s">
        <v>149</v>
      </c>
      <c r="S86" s="22">
        <f t="shared" si="11"/>
        <v>1</v>
      </c>
      <c r="T86" s="22">
        <f t="shared" si="11"/>
        <v>1</v>
      </c>
      <c r="U86" s="22">
        <f t="shared" si="11"/>
        <v>19</v>
      </c>
      <c r="V86" s="22" t="s">
        <v>149</v>
      </c>
      <c r="W86" s="22" t="s">
        <v>149</v>
      </c>
      <c r="X86" s="22">
        <f t="shared" si="11"/>
        <v>21</v>
      </c>
      <c r="Y86" s="22">
        <f t="shared" si="11"/>
        <v>21</v>
      </c>
      <c r="Z86" s="22" t="s">
        <v>149</v>
      </c>
      <c r="AA86" s="22" t="s">
        <v>149</v>
      </c>
      <c r="AB86" s="22">
        <f t="shared" si="11"/>
        <v>12</v>
      </c>
      <c r="AC86" s="22">
        <f t="shared" si="11"/>
        <v>3</v>
      </c>
      <c r="AD86" s="22" t="s">
        <v>149</v>
      </c>
      <c r="AE86" s="22" t="s">
        <v>149</v>
      </c>
    </row>
    <row r="87" spans="1:31" ht="12" customHeight="1">
      <c r="A87" s="1"/>
      <c r="B87" s="9"/>
      <c r="C87" s="10" t="s">
        <v>76</v>
      </c>
      <c r="D87" s="20">
        <v>7</v>
      </c>
      <c r="E87" s="20">
        <v>3</v>
      </c>
      <c r="F87" s="20">
        <v>6</v>
      </c>
      <c r="G87" s="20" t="s">
        <v>154</v>
      </c>
      <c r="H87" s="20">
        <v>26</v>
      </c>
      <c r="I87" s="20">
        <v>11</v>
      </c>
      <c r="J87" s="20" t="s">
        <v>154</v>
      </c>
      <c r="K87" s="20" t="s">
        <v>149</v>
      </c>
      <c r="L87" s="20">
        <v>22</v>
      </c>
      <c r="M87" s="20">
        <v>10</v>
      </c>
      <c r="N87" s="20" t="s">
        <v>154</v>
      </c>
      <c r="O87" s="20" t="s">
        <v>154</v>
      </c>
      <c r="P87" s="20">
        <v>14</v>
      </c>
      <c r="Q87" s="20">
        <v>10</v>
      </c>
      <c r="R87" s="20" t="s">
        <v>149</v>
      </c>
      <c r="S87" s="20">
        <v>1</v>
      </c>
      <c r="T87" s="20">
        <v>1</v>
      </c>
      <c r="U87" s="20">
        <v>19</v>
      </c>
      <c r="V87" s="20" t="s">
        <v>149</v>
      </c>
      <c r="W87" s="20" t="s">
        <v>149</v>
      </c>
      <c r="X87" s="20">
        <v>21</v>
      </c>
      <c r="Y87" s="20">
        <v>21</v>
      </c>
      <c r="Z87" s="20" t="s">
        <v>149</v>
      </c>
      <c r="AA87" s="20" t="s">
        <v>149</v>
      </c>
      <c r="AB87" s="20">
        <v>12</v>
      </c>
      <c r="AC87" s="20">
        <v>3</v>
      </c>
      <c r="AD87" s="20" t="s">
        <v>149</v>
      </c>
      <c r="AE87" s="20" t="s">
        <v>149</v>
      </c>
    </row>
    <row r="88" spans="2:31" s="16" customFormat="1" ht="12" customHeight="1">
      <c r="B88" s="40" t="s">
        <v>77</v>
      </c>
      <c r="C88" s="41"/>
      <c r="D88" s="22">
        <f>SUM(D89:D93)</f>
        <v>668</v>
      </c>
      <c r="E88" s="22">
        <f aca="true" t="shared" si="12" ref="E88:AE88">SUM(E89:E93)</f>
        <v>3</v>
      </c>
      <c r="F88" s="22">
        <f t="shared" si="12"/>
        <v>5</v>
      </c>
      <c r="G88" s="22">
        <f t="shared" si="12"/>
        <v>12</v>
      </c>
      <c r="H88" s="22">
        <f t="shared" si="12"/>
        <v>1292</v>
      </c>
      <c r="I88" s="22">
        <f t="shared" si="12"/>
        <v>15</v>
      </c>
      <c r="J88" s="22">
        <f t="shared" si="12"/>
        <v>39</v>
      </c>
      <c r="K88" s="22">
        <f t="shared" si="12"/>
        <v>22</v>
      </c>
      <c r="L88" s="22">
        <f t="shared" si="12"/>
        <v>1238</v>
      </c>
      <c r="M88" s="22">
        <f t="shared" si="12"/>
        <v>8</v>
      </c>
      <c r="N88" s="22">
        <f t="shared" si="12"/>
        <v>21</v>
      </c>
      <c r="O88" s="22">
        <f t="shared" si="12"/>
        <v>25</v>
      </c>
      <c r="P88" s="22">
        <f t="shared" si="12"/>
        <v>1095</v>
      </c>
      <c r="Q88" s="22">
        <f t="shared" si="12"/>
        <v>6</v>
      </c>
      <c r="R88" s="22">
        <f t="shared" si="12"/>
        <v>2</v>
      </c>
      <c r="S88" s="22">
        <f t="shared" si="12"/>
        <v>12</v>
      </c>
      <c r="T88" s="22">
        <f t="shared" si="12"/>
        <v>203</v>
      </c>
      <c r="U88" s="22">
        <f t="shared" si="12"/>
        <v>1</v>
      </c>
      <c r="V88" s="22">
        <f t="shared" si="12"/>
        <v>1626</v>
      </c>
      <c r="W88" s="22">
        <f t="shared" si="12"/>
        <v>2</v>
      </c>
      <c r="X88" s="22">
        <f t="shared" si="12"/>
        <v>1787</v>
      </c>
      <c r="Y88" s="22">
        <f t="shared" si="12"/>
        <v>24</v>
      </c>
      <c r="Z88" s="22">
        <f t="shared" si="12"/>
        <v>26</v>
      </c>
      <c r="AA88" s="22">
        <f t="shared" si="12"/>
        <v>40</v>
      </c>
      <c r="AB88" s="22">
        <f t="shared" si="12"/>
        <v>226</v>
      </c>
      <c r="AC88" s="22">
        <f t="shared" si="12"/>
        <v>2</v>
      </c>
      <c r="AD88" s="22">
        <f t="shared" si="12"/>
        <v>4</v>
      </c>
      <c r="AE88" s="22">
        <f t="shared" si="12"/>
        <v>6</v>
      </c>
    </row>
    <row r="89" spans="1:31" ht="12" customHeight="1">
      <c r="A89" s="1"/>
      <c r="B89" s="9"/>
      <c r="C89" s="10" t="s">
        <v>78</v>
      </c>
      <c r="D89" s="20">
        <v>256</v>
      </c>
      <c r="E89" s="20" t="s">
        <v>154</v>
      </c>
      <c r="F89" s="20">
        <v>5</v>
      </c>
      <c r="G89" s="20">
        <v>3</v>
      </c>
      <c r="H89" s="20">
        <v>339</v>
      </c>
      <c r="I89" s="20" t="s">
        <v>154</v>
      </c>
      <c r="J89" s="20">
        <v>25</v>
      </c>
      <c r="K89" s="20">
        <v>12</v>
      </c>
      <c r="L89" s="20">
        <v>342</v>
      </c>
      <c r="M89" s="20" t="s">
        <v>154</v>
      </c>
      <c r="N89" s="20">
        <v>21</v>
      </c>
      <c r="O89" s="20">
        <v>16</v>
      </c>
      <c r="P89" s="20">
        <v>289</v>
      </c>
      <c r="Q89" s="20" t="s">
        <v>149</v>
      </c>
      <c r="R89" s="20">
        <v>2</v>
      </c>
      <c r="S89" s="20">
        <v>3</v>
      </c>
      <c r="T89" s="20">
        <v>70</v>
      </c>
      <c r="U89" s="20" t="s">
        <v>149</v>
      </c>
      <c r="V89" s="20">
        <v>1621</v>
      </c>
      <c r="W89" s="20">
        <v>2</v>
      </c>
      <c r="X89" s="20">
        <v>468</v>
      </c>
      <c r="Y89" s="20" t="s">
        <v>149</v>
      </c>
      <c r="Z89" s="20">
        <v>26</v>
      </c>
      <c r="AA89" s="20">
        <v>21</v>
      </c>
      <c r="AB89" s="20">
        <v>11</v>
      </c>
      <c r="AC89" s="20" t="s">
        <v>149</v>
      </c>
      <c r="AD89" s="20">
        <v>1</v>
      </c>
      <c r="AE89" s="20">
        <v>3</v>
      </c>
    </row>
    <row r="90" spans="1:31" ht="12" customHeight="1">
      <c r="A90" s="1"/>
      <c r="B90" s="9"/>
      <c r="C90" s="10" t="s">
        <v>79</v>
      </c>
      <c r="D90" s="20">
        <v>62</v>
      </c>
      <c r="E90" s="20" t="s">
        <v>149</v>
      </c>
      <c r="F90" s="20" t="s">
        <v>153</v>
      </c>
      <c r="G90" s="20">
        <v>4</v>
      </c>
      <c r="H90" s="20">
        <v>174</v>
      </c>
      <c r="I90" s="20" t="s">
        <v>149</v>
      </c>
      <c r="J90" s="20">
        <v>4</v>
      </c>
      <c r="K90" s="20">
        <v>3</v>
      </c>
      <c r="L90" s="20">
        <v>168</v>
      </c>
      <c r="M90" s="20" t="s">
        <v>149</v>
      </c>
      <c r="N90" s="20" t="s">
        <v>149</v>
      </c>
      <c r="O90" s="20">
        <v>3</v>
      </c>
      <c r="P90" s="20">
        <v>106</v>
      </c>
      <c r="Q90" s="20" t="s">
        <v>149</v>
      </c>
      <c r="R90" s="20" t="s">
        <v>149</v>
      </c>
      <c r="S90" s="20">
        <v>3</v>
      </c>
      <c r="T90" s="20">
        <v>1</v>
      </c>
      <c r="U90" s="20" t="s">
        <v>149</v>
      </c>
      <c r="V90" s="20" t="s">
        <v>149</v>
      </c>
      <c r="W90" s="20" t="s">
        <v>149</v>
      </c>
      <c r="X90" s="20">
        <v>201</v>
      </c>
      <c r="Y90" s="20" t="s">
        <v>149</v>
      </c>
      <c r="Z90" s="20" t="s">
        <v>149</v>
      </c>
      <c r="AA90" s="20">
        <v>8</v>
      </c>
      <c r="AB90" s="20">
        <v>19</v>
      </c>
      <c r="AC90" s="20" t="s">
        <v>149</v>
      </c>
      <c r="AD90" s="20" t="s">
        <v>149</v>
      </c>
      <c r="AE90" s="20" t="s">
        <v>149</v>
      </c>
    </row>
    <row r="91" spans="1:31" ht="12" customHeight="1">
      <c r="A91" s="1"/>
      <c r="B91" s="9"/>
      <c r="C91" s="10" t="s">
        <v>80</v>
      </c>
      <c r="D91" s="20">
        <v>118</v>
      </c>
      <c r="E91" s="20">
        <v>1</v>
      </c>
      <c r="F91" s="20" t="s">
        <v>153</v>
      </c>
      <c r="G91" s="20">
        <v>5</v>
      </c>
      <c r="H91" s="20">
        <v>223</v>
      </c>
      <c r="I91" s="20">
        <v>6</v>
      </c>
      <c r="J91" s="20" t="s">
        <v>149</v>
      </c>
      <c r="K91" s="20">
        <v>7</v>
      </c>
      <c r="L91" s="20">
        <v>231</v>
      </c>
      <c r="M91" s="20">
        <v>3</v>
      </c>
      <c r="N91" s="20" t="s">
        <v>149</v>
      </c>
      <c r="O91" s="20">
        <v>6</v>
      </c>
      <c r="P91" s="20">
        <v>178</v>
      </c>
      <c r="Q91" s="20">
        <v>2</v>
      </c>
      <c r="R91" s="20" t="s">
        <v>149</v>
      </c>
      <c r="S91" s="20">
        <v>6</v>
      </c>
      <c r="T91" s="20">
        <v>2</v>
      </c>
      <c r="U91" s="20" t="s">
        <v>149</v>
      </c>
      <c r="V91" s="20" t="s">
        <v>149</v>
      </c>
      <c r="W91" s="20" t="s">
        <v>149</v>
      </c>
      <c r="X91" s="20">
        <v>300</v>
      </c>
      <c r="Y91" s="20">
        <v>14</v>
      </c>
      <c r="Z91" s="20" t="s">
        <v>149</v>
      </c>
      <c r="AA91" s="20">
        <v>11</v>
      </c>
      <c r="AB91" s="20">
        <v>33</v>
      </c>
      <c r="AC91" s="20">
        <v>1</v>
      </c>
      <c r="AD91" s="20" t="s">
        <v>149</v>
      </c>
      <c r="AE91" s="20">
        <v>2</v>
      </c>
    </row>
    <row r="92" spans="1:31" ht="12" customHeight="1">
      <c r="A92" s="1"/>
      <c r="B92" s="9"/>
      <c r="C92" s="10" t="s">
        <v>81</v>
      </c>
      <c r="D92" s="20">
        <v>121</v>
      </c>
      <c r="E92" s="20">
        <v>2</v>
      </c>
      <c r="F92" s="20" t="s">
        <v>149</v>
      </c>
      <c r="G92" s="20" t="s">
        <v>149</v>
      </c>
      <c r="H92" s="20">
        <v>189</v>
      </c>
      <c r="I92" s="20">
        <v>6</v>
      </c>
      <c r="J92" s="20" t="s">
        <v>149</v>
      </c>
      <c r="K92" s="20" t="s">
        <v>149</v>
      </c>
      <c r="L92" s="20">
        <v>185</v>
      </c>
      <c r="M92" s="20">
        <v>5</v>
      </c>
      <c r="N92" s="20" t="s">
        <v>149</v>
      </c>
      <c r="O92" s="20" t="s">
        <v>149</v>
      </c>
      <c r="P92" s="20">
        <v>184</v>
      </c>
      <c r="Q92" s="20">
        <v>3</v>
      </c>
      <c r="R92" s="20" t="s">
        <v>149</v>
      </c>
      <c r="S92" s="20" t="s">
        <v>149</v>
      </c>
      <c r="T92" s="20">
        <v>96</v>
      </c>
      <c r="U92" s="20">
        <v>1</v>
      </c>
      <c r="V92" s="20" t="s">
        <v>149</v>
      </c>
      <c r="W92" s="20" t="s">
        <v>149</v>
      </c>
      <c r="X92" s="20">
        <v>275</v>
      </c>
      <c r="Y92" s="20">
        <v>9</v>
      </c>
      <c r="Z92" s="20" t="s">
        <v>149</v>
      </c>
      <c r="AA92" s="20" t="s">
        <v>149</v>
      </c>
      <c r="AB92" s="20">
        <v>24</v>
      </c>
      <c r="AC92" s="20">
        <v>1</v>
      </c>
      <c r="AD92" s="20" t="s">
        <v>149</v>
      </c>
      <c r="AE92" s="20" t="s">
        <v>149</v>
      </c>
    </row>
    <row r="93" spans="1:31" ht="12" customHeight="1">
      <c r="A93" s="1"/>
      <c r="B93" s="9"/>
      <c r="C93" s="10" t="s">
        <v>82</v>
      </c>
      <c r="D93" s="20">
        <v>111</v>
      </c>
      <c r="E93" s="20" t="s">
        <v>149</v>
      </c>
      <c r="F93" s="20" t="s">
        <v>149</v>
      </c>
      <c r="G93" s="20" t="s">
        <v>149</v>
      </c>
      <c r="H93" s="20">
        <v>367</v>
      </c>
      <c r="I93" s="20">
        <v>3</v>
      </c>
      <c r="J93" s="20">
        <v>10</v>
      </c>
      <c r="K93" s="20" t="s">
        <v>149</v>
      </c>
      <c r="L93" s="20">
        <v>312</v>
      </c>
      <c r="M93" s="20" t="s">
        <v>149</v>
      </c>
      <c r="N93" s="20" t="s">
        <v>149</v>
      </c>
      <c r="O93" s="20" t="s">
        <v>149</v>
      </c>
      <c r="P93" s="20">
        <v>338</v>
      </c>
      <c r="Q93" s="20">
        <v>1</v>
      </c>
      <c r="R93" s="20" t="s">
        <v>149</v>
      </c>
      <c r="S93" s="20" t="s">
        <v>149</v>
      </c>
      <c r="T93" s="20">
        <v>34</v>
      </c>
      <c r="U93" s="20" t="s">
        <v>149</v>
      </c>
      <c r="V93" s="20">
        <v>5</v>
      </c>
      <c r="W93" s="20" t="s">
        <v>149</v>
      </c>
      <c r="X93" s="20">
        <v>543</v>
      </c>
      <c r="Y93" s="20">
        <v>1</v>
      </c>
      <c r="Z93" s="20" t="s">
        <v>149</v>
      </c>
      <c r="AA93" s="20" t="s">
        <v>149</v>
      </c>
      <c r="AB93" s="20">
        <v>139</v>
      </c>
      <c r="AC93" s="20" t="s">
        <v>149</v>
      </c>
      <c r="AD93" s="20">
        <v>3</v>
      </c>
      <c r="AE93" s="20">
        <v>1</v>
      </c>
    </row>
    <row r="94" ht="12" customHeight="1"/>
    <row r="95" spans="3:12" ht="12" customHeight="1">
      <c r="C95" s="11"/>
      <c r="D95" s="1"/>
      <c r="L95" s="1"/>
    </row>
    <row r="96" ht="12" customHeight="1">
      <c r="C96" s="1"/>
    </row>
    <row r="97" ht="12" customHeight="1"/>
    <row r="98" ht="12">
      <c r="C98" s="1"/>
    </row>
  </sheetData>
  <mergeCells count="48">
    <mergeCell ref="AE3:AE6"/>
    <mergeCell ref="AB3:AB6"/>
    <mergeCell ref="AC3:AC6"/>
    <mergeCell ref="AD3:AD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L3:O3"/>
    <mergeCell ref="P3:S3"/>
    <mergeCell ref="T3:W3"/>
    <mergeCell ref="X3:AA3"/>
    <mergeCell ref="H3:K3"/>
    <mergeCell ref="D4:D6"/>
    <mergeCell ref="E4:E6"/>
    <mergeCell ref="F4:F6"/>
    <mergeCell ref="G4:G6"/>
    <mergeCell ref="H4:H6"/>
    <mergeCell ref="I4:I6"/>
    <mergeCell ref="J4:J6"/>
    <mergeCell ref="K4:K6"/>
    <mergeCell ref="B3:C7"/>
    <mergeCell ref="B11:C11"/>
    <mergeCell ref="B23:C23"/>
    <mergeCell ref="D3:G3"/>
    <mergeCell ref="B33:C33"/>
    <mergeCell ref="B38:C38"/>
    <mergeCell ref="B44:C44"/>
    <mergeCell ref="B51:C51"/>
    <mergeCell ref="B81:C81"/>
    <mergeCell ref="B86:C86"/>
    <mergeCell ref="B88:C88"/>
    <mergeCell ref="B56:C56"/>
    <mergeCell ref="B58:C58"/>
    <mergeCell ref="B67:C67"/>
    <mergeCell ref="B76:C76"/>
  </mergeCells>
  <printOptions/>
  <pageMargins left="0.3937007874015748" right="0.3937007874015748" top="0.5905511811023623" bottom="0.5905511811023623" header="0.5118110236220472" footer="0.5118110236220472"/>
  <pageSetup orientation="landscape" paperSize="9" r:id="rId2"/>
  <rowBreaks count="1" manualBreakCount="1">
    <brk id="43" max="30" man="1"/>
  </rowBreaks>
  <colBreaks count="1" manualBreakCount="1">
    <brk id="16" max="9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="60" workbookViewId="0" topLeftCell="A4">
      <selection activeCell="A1" sqref="A1"/>
    </sheetView>
  </sheetViews>
  <sheetFormatPr defaultColWidth="9.00390625" defaultRowHeight="12.75"/>
  <cols>
    <col min="1" max="2" width="2.75390625" style="0" customWidth="1"/>
    <col min="4" max="6" width="6.375" style="0" customWidth="1"/>
    <col min="7" max="7" width="10.25390625" style="0" customWidth="1"/>
    <col min="8" max="8" width="14.75390625" style="0" customWidth="1"/>
    <col min="9" max="10" width="6.375" style="0" customWidth="1"/>
    <col min="11" max="11" width="9.875" style="0" bestFit="1" customWidth="1"/>
    <col min="12" max="12" width="8.75390625" style="0" bestFit="1" customWidth="1"/>
    <col min="13" max="13" width="9.875" style="0" bestFit="1" customWidth="1"/>
    <col min="14" max="14" width="6.375" style="0" customWidth="1"/>
    <col min="15" max="15" width="9.875" style="0" bestFit="1" customWidth="1"/>
    <col min="16" max="16" width="6.375" style="0" customWidth="1"/>
    <col min="17" max="17" width="9.875" style="0" bestFit="1" customWidth="1"/>
    <col min="18" max="18" width="6.375" style="0" customWidth="1"/>
    <col min="19" max="19" width="9.875" style="0" bestFit="1" customWidth="1"/>
    <col min="20" max="20" width="8.875" style="0" bestFit="1" customWidth="1"/>
    <col min="21" max="21" width="11.125" style="0" bestFit="1" customWidth="1"/>
    <col min="22" max="22" width="9.375" style="0" bestFit="1" customWidth="1"/>
    <col min="23" max="23" width="9.875" style="0" bestFit="1" customWidth="1"/>
  </cols>
  <sheetData>
    <row r="1" spans="1:21" ht="14.25" customHeight="1">
      <c r="A1" s="1"/>
      <c r="B1" s="29" t="s">
        <v>112</v>
      </c>
      <c r="C1" s="37"/>
      <c r="D1" s="37"/>
      <c r="E1" s="37"/>
      <c r="F1" s="30"/>
      <c r="G1" s="30"/>
      <c r="H1" s="30"/>
      <c r="I1" s="2"/>
      <c r="J1" s="2"/>
      <c r="K1" s="2"/>
      <c r="L1" s="2"/>
      <c r="M1" s="2"/>
      <c r="N1" s="2"/>
      <c r="O1" s="2"/>
      <c r="T1" s="11" t="s">
        <v>83</v>
      </c>
      <c r="U1" s="1" t="s">
        <v>84</v>
      </c>
    </row>
    <row r="2" spans="1:23" ht="12" customHeight="1">
      <c r="A2" s="1"/>
      <c r="B2" s="1"/>
      <c r="C2" s="1"/>
      <c r="D2" s="1" t="s">
        <v>113</v>
      </c>
      <c r="E2" s="1"/>
      <c r="F2" s="1"/>
      <c r="G2" s="1" t="s">
        <v>114</v>
      </c>
      <c r="H2" s="1"/>
      <c r="I2" s="1" t="s">
        <v>115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86</v>
      </c>
      <c r="V2" s="1" t="s">
        <v>116</v>
      </c>
      <c r="W2" s="1"/>
    </row>
    <row r="3" spans="1:23" ht="12" customHeight="1">
      <c r="A3" s="1"/>
      <c r="B3" s="38" t="s">
        <v>0</v>
      </c>
      <c r="C3" s="39"/>
      <c r="D3" s="44" t="s">
        <v>118</v>
      </c>
      <c r="E3" s="44" t="s">
        <v>119</v>
      </c>
      <c r="F3" s="44" t="s">
        <v>120</v>
      </c>
      <c r="G3" s="36" t="s">
        <v>87</v>
      </c>
      <c r="H3" s="36" t="s">
        <v>121</v>
      </c>
      <c r="I3" s="44" t="s">
        <v>118</v>
      </c>
      <c r="J3" s="36" t="s">
        <v>122</v>
      </c>
      <c r="K3" s="36"/>
      <c r="L3" s="36" t="s">
        <v>123</v>
      </c>
      <c r="M3" s="36"/>
      <c r="N3" s="36" t="s">
        <v>96</v>
      </c>
      <c r="O3" s="36"/>
      <c r="P3" s="36" t="s">
        <v>124</v>
      </c>
      <c r="Q3" s="36"/>
      <c r="R3" s="44" t="s">
        <v>125</v>
      </c>
      <c r="S3" s="45"/>
      <c r="T3" s="36" t="s">
        <v>92</v>
      </c>
      <c r="U3" s="36"/>
      <c r="V3" s="36" t="s">
        <v>87</v>
      </c>
      <c r="W3" s="36" t="s">
        <v>126</v>
      </c>
    </row>
    <row r="4" spans="1:23" ht="12" customHeight="1">
      <c r="A4" s="1"/>
      <c r="B4" s="38"/>
      <c r="C4" s="39"/>
      <c r="D4" s="45"/>
      <c r="E4" s="45"/>
      <c r="F4" s="36"/>
      <c r="G4" s="36"/>
      <c r="H4" s="36"/>
      <c r="I4" s="36"/>
      <c r="J4" s="36" t="s">
        <v>87</v>
      </c>
      <c r="K4" s="36" t="s">
        <v>117</v>
      </c>
      <c r="L4" s="36" t="s">
        <v>87</v>
      </c>
      <c r="M4" s="36" t="s">
        <v>117</v>
      </c>
      <c r="N4" s="36" t="s">
        <v>87</v>
      </c>
      <c r="O4" s="36" t="s">
        <v>117</v>
      </c>
      <c r="P4" s="36" t="s">
        <v>87</v>
      </c>
      <c r="Q4" s="36" t="s">
        <v>117</v>
      </c>
      <c r="R4" s="36" t="s">
        <v>87</v>
      </c>
      <c r="S4" s="36" t="s">
        <v>117</v>
      </c>
      <c r="T4" s="36" t="s">
        <v>87</v>
      </c>
      <c r="U4" s="36" t="s">
        <v>117</v>
      </c>
      <c r="V4" s="36"/>
      <c r="W4" s="36"/>
    </row>
    <row r="5" spans="1:23" ht="12" customHeight="1">
      <c r="A5" s="1"/>
      <c r="B5" s="38"/>
      <c r="C5" s="39"/>
      <c r="D5" s="45"/>
      <c r="E5" s="4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2" customHeight="1">
      <c r="A6" s="1"/>
      <c r="B6" s="38"/>
      <c r="C6" s="39"/>
      <c r="D6" s="45"/>
      <c r="E6" s="4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2" customHeight="1">
      <c r="A7" s="1"/>
      <c r="B7" s="38"/>
      <c r="C7" s="39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</row>
    <row r="8" spans="1:23" ht="12" customHeight="1">
      <c r="A8" s="1"/>
      <c r="B8" s="4" t="s">
        <v>1</v>
      </c>
      <c r="C8" s="5" t="s">
        <v>2</v>
      </c>
      <c r="D8" s="20">
        <v>2070</v>
      </c>
      <c r="E8" s="20">
        <v>1991</v>
      </c>
      <c r="F8" s="20">
        <v>296</v>
      </c>
      <c r="G8" s="20" t="s">
        <v>161</v>
      </c>
      <c r="H8" s="20" t="s">
        <v>161</v>
      </c>
      <c r="I8" s="20" t="s">
        <v>161</v>
      </c>
      <c r="J8" s="20" t="s">
        <v>161</v>
      </c>
      <c r="K8" s="20" t="s">
        <v>161</v>
      </c>
      <c r="L8" s="20">
        <v>1162</v>
      </c>
      <c r="M8" s="20">
        <v>80018</v>
      </c>
      <c r="N8" s="20">
        <v>1013</v>
      </c>
      <c r="O8" s="20">
        <v>41139</v>
      </c>
      <c r="P8" s="20">
        <v>360</v>
      </c>
      <c r="Q8" s="20">
        <v>15233</v>
      </c>
      <c r="R8" s="20" t="s">
        <v>161</v>
      </c>
      <c r="S8" s="20" t="s">
        <v>161</v>
      </c>
      <c r="T8" s="23">
        <v>-1036</v>
      </c>
      <c r="U8" s="23">
        <v>-67843</v>
      </c>
      <c r="V8" s="20">
        <v>296</v>
      </c>
      <c r="W8" s="20" t="s">
        <v>161</v>
      </c>
    </row>
    <row r="9" spans="1:23" ht="12" customHeight="1">
      <c r="A9" s="1"/>
      <c r="B9" s="6"/>
      <c r="C9" s="7" t="s">
        <v>3</v>
      </c>
      <c r="D9" s="20">
        <v>2665</v>
      </c>
      <c r="E9" s="20">
        <v>2470</v>
      </c>
      <c r="F9" s="20">
        <v>821</v>
      </c>
      <c r="G9" s="20">
        <v>550</v>
      </c>
      <c r="H9" s="20">
        <v>33776</v>
      </c>
      <c r="I9" s="20" t="s">
        <v>161</v>
      </c>
      <c r="J9" s="20" t="s">
        <v>161</v>
      </c>
      <c r="K9" s="20" t="s">
        <v>161</v>
      </c>
      <c r="L9" s="20">
        <v>1361</v>
      </c>
      <c r="M9" s="20">
        <v>146097</v>
      </c>
      <c r="N9" s="20" t="s">
        <v>161</v>
      </c>
      <c r="O9" s="20" t="s">
        <v>161</v>
      </c>
      <c r="P9" s="20">
        <v>745</v>
      </c>
      <c r="Q9" s="20">
        <v>44583</v>
      </c>
      <c r="R9" s="20" t="s">
        <v>161</v>
      </c>
      <c r="S9" s="20" t="s">
        <v>161</v>
      </c>
      <c r="T9" s="20">
        <v>1583</v>
      </c>
      <c r="U9" s="20">
        <v>150302</v>
      </c>
      <c r="V9" s="20">
        <v>821</v>
      </c>
      <c r="W9" s="20" t="s">
        <v>161</v>
      </c>
    </row>
    <row r="10" spans="2:23" s="16" customFormat="1" ht="12" customHeight="1">
      <c r="B10" s="17"/>
      <c r="C10" s="8" t="s">
        <v>4</v>
      </c>
      <c r="D10" s="22">
        <f>SUM(D11,D23,D33,D38,D44,D51,D56,D58,D67,D76,D81,D86,D88)</f>
        <v>2697</v>
      </c>
      <c r="E10" s="22">
        <f>SUM(E11,E23,E33,E38,E44,E51,E56,E58,E67,E76,E81,E86,E88)</f>
        <v>2528</v>
      </c>
      <c r="F10" s="22">
        <f aca="true" t="shared" si="0" ref="F10:W10">SUM(F11,F23,F33,F38,F44,F51,F56,F58,F67,F76,F81,F86,F88)</f>
        <v>522</v>
      </c>
      <c r="G10" s="22">
        <f t="shared" si="0"/>
        <v>289</v>
      </c>
      <c r="H10" s="22">
        <f t="shared" si="0"/>
        <v>14962</v>
      </c>
      <c r="I10" s="22">
        <f t="shared" si="0"/>
        <v>2394</v>
      </c>
      <c r="J10" s="22">
        <f t="shared" si="0"/>
        <v>273</v>
      </c>
      <c r="K10" s="22">
        <f t="shared" si="0"/>
        <v>11521</v>
      </c>
      <c r="L10" s="22">
        <f t="shared" si="0"/>
        <v>1134</v>
      </c>
      <c r="M10" s="22">
        <f t="shared" si="0"/>
        <v>83996</v>
      </c>
      <c r="N10" s="22">
        <f t="shared" si="0"/>
        <v>927</v>
      </c>
      <c r="O10" s="22">
        <f t="shared" si="0"/>
        <v>50400</v>
      </c>
      <c r="P10" s="22">
        <f t="shared" si="0"/>
        <v>730</v>
      </c>
      <c r="Q10" s="22">
        <f t="shared" si="0"/>
        <v>32360</v>
      </c>
      <c r="R10" s="22">
        <f t="shared" si="0"/>
        <v>354</v>
      </c>
      <c r="S10" s="22">
        <f t="shared" si="0"/>
        <v>49568</v>
      </c>
      <c r="T10" s="22">
        <f t="shared" si="0"/>
        <v>1560</v>
      </c>
      <c r="U10" s="22">
        <f t="shared" si="0"/>
        <v>113397</v>
      </c>
      <c r="V10" s="22">
        <f t="shared" si="0"/>
        <v>522</v>
      </c>
      <c r="W10" s="22">
        <f t="shared" si="0"/>
        <v>60471</v>
      </c>
    </row>
    <row r="11" spans="2:23" s="16" customFormat="1" ht="12" customHeight="1">
      <c r="B11" s="42" t="s">
        <v>5</v>
      </c>
      <c r="C11" s="42"/>
      <c r="D11" s="22">
        <f>SUM(D12:D22)</f>
        <v>1130</v>
      </c>
      <c r="E11" s="22">
        <f aca="true" t="shared" si="1" ref="E11:W11">SUM(E12:E22)</f>
        <v>1087</v>
      </c>
      <c r="F11" s="22">
        <f t="shared" si="1"/>
        <v>224</v>
      </c>
      <c r="G11" s="22">
        <f t="shared" si="1"/>
        <v>155</v>
      </c>
      <c r="H11" s="22">
        <f t="shared" si="1"/>
        <v>7182</v>
      </c>
      <c r="I11" s="22">
        <f t="shared" si="1"/>
        <v>1011</v>
      </c>
      <c r="J11" s="22">
        <f t="shared" si="1"/>
        <v>106</v>
      </c>
      <c r="K11" s="22">
        <f t="shared" si="1"/>
        <v>3514</v>
      </c>
      <c r="L11" s="22">
        <f t="shared" si="1"/>
        <v>549</v>
      </c>
      <c r="M11" s="22">
        <f t="shared" si="1"/>
        <v>38052</v>
      </c>
      <c r="N11" s="22">
        <f t="shared" si="1"/>
        <v>433</v>
      </c>
      <c r="O11" s="22">
        <f t="shared" si="1"/>
        <v>22541</v>
      </c>
      <c r="P11" s="22">
        <f t="shared" si="1"/>
        <v>322</v>
      </c>
      <c r="Q11" s="22">
        <f t="shared" si="1"/>
        <v>14570</v>
      </c>
      <c r="R11" s="22">
        <f t="shared" si="1"/>
        <v>65</v>
      </c>
      <c r="S11" s="22">
        <f t="shared" si="1"/>
        <v>3320</v>
      </c>
      <c r="T11" s="22">
        <f t="shared" si="1"/>
        <v>732</v>
      </c>
      <c r="U11" s="22">
        <f t="shared" si="1"/>
        <v>48361</v>
      </c>
      <c r="V11" s="22">
        <f t="shared" si="1"/>
        <v>224</v>
      </c>
      <c r="W11" s="22">
        <f t="shared" si="1"/>
        <v>17579</v>
      </c>
    </row>
    <row r="12" spans="1:23" ht="12" customHeight="1">
      <c r="A12" s="1"/>
      <c r="B12" s="9"/>
      <c r="C12" s="10" t="s">
        <v>6</v>
      </c>
      <c r="D12" s="20">
        <v>226</v>
      </c>
      <c r="E12" s="20">
        <v>218</v>
      </c>
      <c r="F12" s="20">
        <v>65</v>
      </c>
      <c r="G12" s="20">
        <v>9</v>
      </c>
      <c r="H12" s="20">
        <v>404</v>
      </c>
      <c r="I12" s="20">
        <v>216</v>
      </c>
      <c r="J12" s="20">
        <v>10</v>
      </c>
      <c r="K12" s="20">
        <v>288</v>
      </c>
      <c r="L12" s="20">
        <v>123</v>
      </c>
      <c r="M12" s="20">
        <v>9503</v>
      </c>
      <c r="N12" s="20">
        <v>79</v>
      </c>
      <c r="O12" s="20">
        <v>5455</v>
      </c>
      <c r="P12" s="20">
        <v>40</v>
      </c>
      <c r="Q12" s="20">
        <v>1818</v>
      </c>
      <c r="R12" s="20">
        <v>13</v>
      </c>
      <c r="S12" s="20">
        <v>816</v>
      </c>
      <c r="T12" s="20">
        <v>137</v>
      </c>
      <c r="U12" s="20">
        <v>9439</v>
      </c>
      <c r="V12" s="20">
        <v>65</v>
      </c>
      <c r="W12" s="20">
        <v>4955</v>
      </c>
    </row>
    <row r="13" spans="1:23" ht="12" customHeight="1">
      <c r="A13" s="1"/>
      <c r="B13" s="9"/>
      <c r="C13" s="10" t="s">
        <v>7</v>
      </c>
      <c r="D13" s="20">
        <v>152</v>
      </c>
      <c r="E13" s="20">
        <v>150</v>
      </c>
      <c r="F13" s="20">
        <v>29</v>
      </c>
      <c r="G13" s="20">
        <v>13</v>
      </c>
      <c r="H13" s="20">
        <v>327</v>
      </c>
      <c r="I13" s="20">
        <v>141</v>
      </c>
      <c r="J13" s="20">
        <v>11</v>
      </c>
      <c r="K13" s="20">
        <v>375</v>
      </c>
      <c r="L13" s="20">
        <v>88</v>
      </c>
      <c r="M13" s="20">
        <v>4412</v>
      </c>
      <c r="N13" s="20">
        <v>61</v>
      </c>
      <c r="O13" s="20">
        <v>2274</v>
      </c>
      <c r="P13" s="20">
        <v>48</v>
      </c>
      <c r="Q13" s="20">
        <v>2088</v>
      </c>
      <c r="R13" s="20">
        <v>7</v>
      </c>
      <c r="S13" s="20">
        <v>243</v>
      </c>
      <c r="T13" s="20">
        <v>100</v>
      </c>
      <c r="U13" s="20">
        <v>5444</v>
      </c>
      <c r="V13" s="20">
        <v>29</v>
      </c>
      <c r="W13" s="20">
        <v>2363</v>
      </c>
    </row>
    <row r="14" spans="1:23" ht="12" customHeight="1">
      <c r="A14" s="1"/>
      <c r="B14" s="9"/>
      <c r="C14" s="10" t="s">
        <v>8</v>
      </c>
      <c r="D14" s="20">
        <v>19</v>
      </c>
      <c r="E14" s="20">
        <v>18</v>
      </c>
      <c r="F14" s="20">
        <v>2</v>
      </c>
      <c r="G14" s="20">
        <v>4</v>
      </c>
      <c r="H14" s="20">
        <v>73</v>
      </c>
      <c r="I14" s="20">
        <v>16</v>
      </c>
      <c r="J14" s="20">
        <v>7</v>
      </c>
      <c r="K14" s="20">
        <v>182</v>
      </c>
      <c r="L14" s="20">
        <v>11</v>
      </c>
      <c r="M14" s="20">
        <v>296</v>
      </c>
      <c r="N14" s="20">
        <v>10</v>
      </c>
      <c r="O14" s="20">
        <v>286</v>
      </c>
      <c r="P14" s="20">
        <v>9</v>
      </c>
      <c r="Q14" s="20">
        <v>261</v>
      </c>
      <c r="R14" s="20" t="s">
        <v>149</v>
      </c>
      <c r="S14" s="20" t="s">
        <v>147</v>
      </c>
      <c r="T14" s="20">
        <v>14</v>
      </c>
      <c r="U14" s="20">
        <v>674</v>
      </c>
      <c r="V14" s="20">
        <v>2</v>
      </c>
      <c r="W14" s="20">
        <v>55</v>
      </c>
    </row>
    <row r="15" spans="1:23" ht="12" customHeight="1">
      <c r="A15" s="1"/>
      <c r="B15" s="9"/>
      <c r="C15" s="10" t="s">
        <v>9</v>
      </c>
      <c r="D15" s="20">
        <v>139</v>
      </c>
      <c r="E15" s="20">
        <v>130</v>
      </c>
      <c r="F15" s="20">
        <v>60</v>
      </c>
      <c r="G15" s="20">
        <v>10</v>
      </c>
      <c r="H15" s="20">
        <v>754</v>
      </c>
      <c r="I15" s="20">
        <v>128</v>
      </c>
      <c r="J15" s="20">
        <v>9</v>
      </c>
      <c r="K15" s="20">
        <v>302</v>
      </c>
      <c r="L15" s="20">
        <v>88</v>
      </c>
      <c r="M15" s="20">
        <v>10888</v>
      </c>
      <c r="N15" s="20">
        <v>60</v>
      </c>
      <c r="O15" s="20">
        <v>4276</v>
      </c>
      <c r="P15" s="20">
        <v>28</v>
      </c>
      <c r="Q15" s="20">
        <v>2175</v>
      </c>
      <c r="R15" s="20">
        <v>8</v>
      </c>
      <c r="S15" s="20">
        <v>373</v>
      </c>
      <c r="T15" s="20">
        <v>90</v>
      </c>
      <c r="U15" s="20">
        <v>9307</v>
      </c>
      <c r="V15" s="20">
        <v>60</v>
      </c>
      <c r="W15" s="20">
        <v>6936</v>
      </c>
    </row>
    <row r="16" spans="1:23" ht="12" customHeight="1">
      <c r="A16" s="1"/>
      <c r="B16" s="9"/>
      <c r="C16" s="10" t="s">
        <v>10</v>
      </c>
      <c r="D16" s="20">
        <v>136</v>
      </c>
      <c r="E16" s="20">
        <v>135</v>
      </c>
      <c r="F16" s="20">
        <v>13</v>
      </c>
      <c r="G16" s="20">
        <v>32</v>
      </c>
      <c r="H16" s="20">
        <v>1527</v>
      </c>
      <c r="I16" s="20">
        <v>113</v>
      </c>
      <c r="J16" s="20">
        <v>12</v>
      </c>
      <c r="K16" s="20">
        <v>373</v>
      </c>
      <c r="L16" s="20">
        <v>54</v>
      </c>
      <c r="M16" s="20">
        <v>2995</v>
      </c>
      <c r="N16" s="20">
        <v>59</v>
      </c>
      <c r="O16" s="20">
        <v>2760</v>
      </c>
      <c r="P16" s="20">
        <v>41</v>
      </c>
      <c r="Q16" s="20">
        <v>1774</v>
      </c>
      <c r="R16" s="20">
        <v>12</v>
      </c>
      <c r="S16" s="20">
        <v>630</v>
      </c>
      <c r="T16" s="20">
        <v>99</v>
      </c>
      <c r="U16" s="20">
        <v>6555</v>
      </c>
      <c r="V16" s="20">
        <v>13</v>
      </c>
      <c r="W16" s="20">
        <v>626</v>
      </c>
    </row>
    <row r="17" spans="1:23" ht="12" customHeight="1">
      <c r="A17" s="1"/>
      <c r="B17" s="9"/>
      <c r="C17" s="10" t="s">
        <v>11</v>
      </c>
      <c r="D17" s="20">
        <v>38</v>
      </c>
      <c r="E17" s="20">
        <v>36</v>
      </c>
      <c r="F17" s="20">
        <v>2</v>
      </c>
      <c r="G17" s="20">
        <v>12</v>
      </c>
      <c r="H17" s="20">
        <v>278</v>
      </c>
      <c r="I17" s="20">
        <v>26</v>
      </c>
      <c r="J17" s="20">
        <v>8</v>
      </c>
      <c r="K17" s="20">
        <v>248</v>
      </c>
      <c r="L17" s="20">
        <v>21</v>
      </c>
      <c r="M17" s="20">
        <v>781</v>
      </c>
      <c r="N17" s="20">
        <v>15</v>
      </c>
      <c r="O17" s="20">
        <v>307</v>
      </c>
      <c r="P17" s="20">
        <v>15</v>
      </c>
      <c r="Q17" s="20">
        <v>386</v>
      </c>
      <c r="R17" s="20">
        <v>3</v>
      </c>
      <c r="S17" s="20">
        <v>45</v>
      </c>
      <c r="T17" s="20">
        <v>11</v>
      </c>
      <c r="U17" s="20">
        <v>421</v>
      </c>
      <c r="V17" s="20">
        <v>2</v>
      </c>
      <c r="W17" s="20">
        <v>30</v>
      </c>
    </row>
    <row r="18" spans="1:23" ht="12" customHeight="1">
      <c r="A18" s="1"/>
      <c r="B18" s="9"/>
      <c r="C18" s="10" t="s">
        <v>12</v>
      </c>
      <c r="D18" s="20">
        <v>194</v>
      </c>
      <c r="E18" s="20">
        <v>186</v>
      </c>
      <c r="F18" s="20">
        <v>23</v>
      </c>
      <c r="G18" s="20">
        <v>54</v>
      </c>
      <c r="H18" s="20">
        <v>2372</v>
      </c>
      <c r="I18" s="20">
        <v>164</v>
      </c>
      <c r="J18" s="20">
        <v>14</v>
      </c>
      <c r="K18" s="20">
        <v>465</v>
      </c>
      <c r="L18" s="20">
        <v>65</v>
      </c>
      <c r="M18" s="20">
        <v>4379</v>
      </c>
      <c r="N18" s="20">
        <v>50</v>
      </c>
      <c r="O18" s="20">
        <v>3078</v>
      </c>
      <c r="P18" s="20">
        <v>50</v>
      </c>
      <c r="Q18" s="20">
        <v>2472</v>
      </c>
      <c r="R18" s="20">
        <v>5</v>
      </c>
      <c r="S18" s="20">
        <v>208</v>
      </c>
      <c r="T18" s="20">
        <v>135</v>
      </c>
      <c r="U18" s="20">
        <v>9369</v>
      </c>
      <c r="V18" s="20">
        <v>23</v>
      </c>
      <c r="W18" s="20">
        <v>698</v>
      </c>
    </row>
    <row r="19" spans="1:23" ht="12" customHeight="1">
      <c r="A19" s="1"/>
      <c r="B19" s="9"/>
      <c r="C19" s="10" t="s">
        <v>13</v>
      </c>
      <c r="D19" s="20">
        <v>28</v>
      </c>
      <c r="E19" s="20">
        <v>28</v>
      </c>
      <c r="F19" s="20">
        <v>2</v>
      </c>
      <c r="G19" s="20">
        <v>3</v>
      </c>
      <c r="H19" s="20">
        <v>615</v>
      </c>
      <c r="I19" s="20">
        <v>26</v>
      </c>
      <c r="J19" s="20">
        <v>1</v>
      </c>
      <c r="K19" s="20">
        <v>100</v>
      </c>
      <c r="L19" s="20">
        <v>10</v>
      </c>
      <c r="M19" s="20">
        <v>622</v>
      </c>
      <c r="N19" s="20">
        <v>6</v>
      </c>
      <c r="O19" s="20">
        <v>275</v>
      </c>
      <c r="P19" s="20">
        <v>14</v>
      </c>
      <c r="Q19" s="20">
        <v>659</v>
      </c>
      <c r="R19" s="20">
        <v>7</v>
      </c>
      <c r="S19" s="20">
        <v>540</v>
      </c>
      <c r="T19" s="20">
        <v>5</v>
      </c>
      <c r="U19" s="20">
        <v>220</v>
      </c>
      <c r="V19" s="20">
        <v>2</v>
      </c>
      <c r="W19" s="20">
        <v>170</v>
      </c>
    </row>
    <row r="20" spans="1:23" ht="12" customHeight="1">
      <c r="A20" s="1"/>
      <c r="B20" s="9"/>
      <c r="C20" s="10" t="s">
        <v>14</v>
      </c>
      <c r="D20" s="20">
        <v>80</v>
      </c>
      <c r="E20" s="20">
        <v>77</v>
      </c>
      <c r="F20" s="20">
        <v>10</v>
      </c>
      <c r="G20" s="20">
        <v>9</v>
      </c>
      <c r="H20" s="20">
        <v>306</v>
      </c>
      <c r="I20" s="20">
        <v>74</v>
      </c>
      <c r="J20" s="20">
        <v>11</v>
      </c>
      <c r="K20" s="20">
        <v>229</v>
      </c>
      <c r="L20" s="20">
        <v>32</v>
      </c>
      <c r="M20" s="20">
        <v>1158</v>
      </c>
      <c r="N20" s="20">
        <v>43</v>
      </c>
      <c r="O20" s="20">
        <v>1515</v>
      </c>
      <c r="P20" s="20">
        <v>26</v>
      </c>
      <c r="Q20" s="20">
        <v>832</v>
      </c>
      <c r="R20" s="20">
        <v>4</v>
      </c>
      <c r="S20" s="20">
        <v>87</v>
      </c>
      <c r="T20" s="20">
        <v>58</v>
      </c>
      <c r="U20" s="20">
        <v>2243</v>
      </c>
      <c r="V20" s="20">
        <v>10</v>
      </c>
      <c r="W20" s="20">
        <v>387</v>
      </c>
    </row>
    <row r="21" spans="1:23" ht="12" customHeight="1">
      <c r="A21" s="1"/>
      <c r="B21" s="9"/>
      <c r="C21" s="10" t="s">
        <v>15</v>
      </c>
      <c r="D21" s="20">
        <v>42</v>
      </c>
      <c r="E21" s="20">
        <v>35</v>
      </c>
      <c r="F21" s="20">
        <v>11</v>
      </c>
      <c r="G21" s="20">
        <v>3</v>
      </c>
      <c r="H21" s="20">
        <v>40</v>
      </c>
      <c r="I21" s="20">
        <v>34</v>
      </c>
      <c r="J21" s="20">
        <v>8</v>
      </c>
      <c r="K21" s="20">
        <v>163</v>
      </c>
      <c r="L21" s="20">
        <v>11</v>
      </c>
      <c r="M21" s="20">
        <v>198</v>
      </c>
      <c r="N21" s="20">
        <v>14</v>
      </c>
      <c r="O21" s="20">
        <v>275</v>
      </c>
      <c r="P21" s="20">
        <v>15</v>
      </c>
      <c r="Q21" s="20">
        <v>398</v>
      </c>
      <c r="R21" s="20" t="s">
        <v>149</v>
      </c>
      <c r="S21" s="20" t="s">
        <v>147</v>
      </c>
      <c r="T21" s="20">
        <v>21</v>
      </c>
      <c r="U21" s="20">
        <v>1325</v>
      </c>
      <c r="V21" s="20">
        <v>11</v>
      </c>
      <c r="W21" s="20">
        <v>767</v>
      </c>
    </row>
    <row r="22" spans="1:23" ht="12" customHeight="1">
      <c r="A22" s="1"/>
      <c r="B22" s="9"/>
      <c r="C22" s="10" t="s">
        <v>16</v>
      </c>
      <c r="D22" s="20">
        <v>76</v>
      </c>
      <c r="E22" s="20">
        <v>74</v>
      </c>
      <c r="F22" s="20">
        <v>7</v>
      </c>
      <c r="G22" s="20">
        <v>6</v>
      </c>
      <c r="H22" s="20">
        <v>486</v>
      </c>
      <c r="I22" s="20">
        <v>73</v>
      </c>
      <c r="J22" s="20">
        <v>15</v>
      </c>
      <c r="K22" s="20">
        <v>789</v>
      </c>
      <c r="L22" s="20">
        <v>46</v>
      </c>
      <c r="M22" s="20">
        <v>2820</v>
      </c>
      <c r="N22" s="20">
        <v>36</v>
      </c>
      <c r="O22" s="20">
        <v>2040</v>
      </c>
      <c r="P22" s="20">
        <v>36</v>
      </c>
      <c r="Q22" s="20">
        <v>1707</v>
      </c>
      <c r="R22" s="20">
        <v>6</v>
      </c>
      <c r="S22" s="20">
        <v>378</v>
      </c>
      <c r="T22" s="20">
        <v>62</v>
      </c>
      <c r="U22" s="20">
        <v>3364</v>
      </c>
      <c r="V22" s="20">
        <v>7</v>
      </c>
      <c r="W22" s="20">
        <v>592</v>
      </c>
    </row>
    <row r="23" spans="2:23" s="16" customFormat="1" ht="12" customHeight="1">
      <c r="B23" s="43" t="s">
        <v>17</v>
      </c>
      <c r="C23" s="43"/>
      <c r="D23" s="22">
        <f>SUM(D24:D32)</f>
        <v>425</v>
      </c>
      <c r="E23" s="22">
        <f aca="true" t="shared" si="2" ref="E23:W23">SUM(E24:E32)</f>
        <v>408</v>
      </c>
      <c r="F23" s="22">
        <f t="shared" si="2"/>
        <v>42</v>
      </c>
      <c r="G23" s="22">
        <f t="shared" si="2"/>
        <v>10</v>
      </c>
      <c r="H23" s="22">
        <f t="shared" si="2"/>
        <v>280</v>
      </c>
      <c r="I23" s="22">
        <f t="shared" si="2"/>
        <v>404</v>
      </c>
      <c r="J23" s="22">
        <f t="shared" si="2"/>
        <v>9</v>
      </c>
      <c r="K23" s="22">
        <f t="shared" si="2"/>
        <v>1170</v>
      </c>
      <c r="L23" s="22">
        <f t="shared" si="2"/>
        <v>95</v>
      </c>
      <c r="M23" s="22">
        <f t="shared" si="2"/>
        <v>12524</v>
      </c>
      <c r="N23" s="22">
        <f t="shared" si="2"/>
        <v>53</v>
      </c>
      <c r="O23" s="22">
        <f t="shared" si="2"/>
        <v>5537</v>
      </c>
      <c r="P23" s="22">
        <f t="shared" si="2"/>
        <v>39</v>
      </c>
      <c r="Q23" s="22">
        <f t="shared" si="2"/>
        <v>1299</v>
      </c>
      <c r="R23" s="22">
        <f t="shared" si="2"/>
        <v>233</v>
      </c>
      <c r="S23" s="22">
        <f t="shared" si="2"/>
        <v>41273</v>
      </c>
      <c r="T23" s="22">
        <f t="shared" si="2"/>
        <v>133</v>
      </c>
      <c r="U23" s="22">
        <f t="shared" si="2"/>
        <v>14238</v>
      </c>
      <c r="V23" s="22">
        <f t="shared" si="2"/>
        <v>42</v>
      </c>
      <c r="W23" s="22">
        <f t="shared" si="2"/>
        <v>6646</v>
      </c>
    </row>
    <row r="24" spans="1:23" ht="12" customHeight="1">
      <c r="A24" s="1"/>
      <c r="B24" s="9"/>
      <c r="C24" s="10" t="s">
        <v>18</v>
      </c>
      <c r="D24" s="20">
        <v>15</v>
      </c>
      <c r="E24" s="20">
        <v>12</v>
      </c>
      <c r="F24" s="20">
        <v>4</v>
      </c>
      <c r="G24" s="20" t="s">
        <v>147</v>
      </c>
      <c r="H24" s="20" t="s">
        <v>149</v>
      </c>
      <c r="I24" s="20">
        <v>12</v>
      </c>
      <c r="J24" s="20">
        <v>1</v>
      </c>
      <c r="K24" s="20">
        <v>20</v>
      </c>
      <c r="L24" s="20">
        <v>3</v>
      </c>
      <c r="M24" s="20">
        <v>63</v>
      </c>
      <c r="N24" s="20">
        <v>2</v>
      </c>
      <c r="O24" s="20">
        <v>35</v>
      </c>
      <c r="P24" s="20">
        <v>4</v>
      </c>
      <c r="Q24" s="20">
        <v>68</v>
      </c>
      <c r="R24" s="20" t="s">
        <v>149</v>
      </c>
      <c r="S24" s="20" t="s">
        <v>147</v>
      </c>
      <c r="T24" s="20">
        <v>8</v>
      </c>
      <c r="U24" s="20">
        <v>337</v>
      </c>
      <c r="V24" s="20">
        <v>4</v>
      </c>
      <c r="W24" s="20">
        <v>680</v>
      </c>
    </row>
    <row r="25" spans="1:23" ht="12" customHeight="1">
      <c r="A25" s="1"/>
      <c r="B25" s="9"/>
      <c r="C25" s="10" t="s">
        <v>19</v>
      </c>
      <c r="D25" s="20">
        <v>12</v>
      </c>
      <c r="E25" s="20">
        <v>12</v>
      </c>
      <c r="F25" s="20">
        <v>2</v>
      </c>
      <c r="G25" s="20">
        <v>1</v>
      </c>
      <c r="H25" s="20">
        <v>10</v>
      </c>
      <c r="I25" s="20">
        <v>12</v>
      </c>
      <c r="J25" s="20" t="s">
        <v>149</v>
      </c>
      <c r="K25" s="20" t="s">
        <v>149</v>
      </c>
      <c r="L25" s="20">
        <v>10</v>
      </c>
      <c r="M25" s="20">
        <v>425</v>
      </c>
      <c r="N25" s="20">
        <v>4</v>
      </c>
      <c r="O25" s="20">
        <v>108</v>
      </c>
      <c r="P25" s="20" t="s">
        <v>149</v>
      </c>
      <c r="Q25" s="20" t="s">
        <v>149</v>
      </c>
      <c r="R25" s="20">
        <v>2</v>
      </c>
      <c r="S25" s="20">
        <v>9</v>
      </c>
      <c r="T25" s="20">
        <v>4</v>
      </c>
      <c r="U25" s="20">
        <v>320</v>
      </c>
      <c r="V25" s="20">
        <v>2</v>
      </c>
      <c r="W25" s="20">
        <v>120</v>
      </c>
    </row>
    <row r="26" spans="1:23" ht="12" customHeight="1">
      <c r="A26" s="1"/>
      <c r="B26" s="9"/>
      <c r="C26" s="10" t="s">
        <v>20</v>
      </c>
      <c r="D26" s="20">
        <v>33</v>
      </c>
      <c r="E26" s="20">
        <v>31</v>
      </c>
      <c r="F26" s="20">
        <v>5</v>
      </c>
      <c r="G26" s="20">
        <v>1</v>
      </c>
      <c r="H26" s="20">
        <v>25</v>
      </c>
      <c r="I26" s="20">
        <v>31</v>
      </c>
      <c r="J26" s="20">
        <v>1</v>
      </c>
      <c r="K26" s="20">
        <v>7</v>
      </c>
      <c r="L26" s="20">
        <v>14</v>
      </c>
      <c r="M26" s="20">
        <v>556</v>
      </c>
      <c r="N26" s="20">
        <v>8</v>
      </c>
      <c r="O26" s="20">
        <v>356</v>
      </c>
      <c r="P26" s="20">
        <v>11</v>
      </c>
      <c r="Q26" s="20">
        <v>229</v>
      </c>
      <c r="R26" s="20" t="s">
        <v>149</v>
      </c>
      <c r="S26" s="20" t="s">
        <v>147</v>
      </c>
      <c r="T26" s="20">
        <v>20</v>
      </c>
      <c r="U26" s="20">
        <v>1476</v>
      </c>
      <c r="V26" s="20">
        <v>5</v>
      </c>
      <c r="W26" s="20">
        <v>500</v>
      </c>
    </row>
    <row r="27" spans="1:23" ht="12" customHeight="1">
      <c r="A27" s="1"/>
      <c r="B27" s="9"/>
      <c r="C27" s="10" t="s">
        <v>21</v>
      </c>
      <c r="D27" s="20">
        <v>28</v>
      </c>
      <c r="E27" s="20">
        <v>26</v>
      </c>
      <c r="F27" s="20">
        <v>4</v>
      </c>
      <c r="G27" s="20">
        <v>1</v>
      </c>
      <c r="H27" s="20">
        <v>30</v>
      </c>
      <c r="I27" s="20">
        <v>26</v>
      </c>
      <c r="J27" s="20" t="s">
        <v>149</v>
      </c>
      <c r="K27" s="20" t="s">
        <v>149</v>
      </c>
      <c r="L27" s="20">
        <v>11</v>
      </c>
      <c r="M27" s="20">
        <v>705</v>
      </c>
      <c r="N27" s="20">
        <v>3</v>
      </c>
      <c r="O27" s="20">
        <v>130</v>
      </c>
      <c r="P27" s="20">
        <v>2</v>
      </c>
      <c r="Q27" s="20">
        <v>55</v>
      </c>
      <c r="R27" s="20" t="s">
        <v>149</v>
      </c>
      <c r="S27" s="20" t="s">
        <v>147</v>
      </c>
      <c r="T27" s="20">
        <v>15</v>
      </c>
      <c r="U27" s="20">
        <v>502</v>
      </c>
      <c r="V27" s="20">
        <v>4</v>
      </c>
      <c r="W27" s="20">
        <v>208</v>
      </c>
    </row>
    <row r="28" spans="1:23" ht="12" customHeight="1">
      <c r="A28" s="1"/>
      <c r="B28" s="9"/>
      <c r="C28" s="10" t="s">
        <v>22</v>
      </c>
      <c r="D28" s="20">
        <v>238</v>
      </c>
      <c r="E28" s="20">
        <v>238</v>
      </c>
      <c r="F28" s="20">
        <v>2</v>
      </c>
      <c r="G28" s="20">
        <v>4</v>
      </c>
      <c r="H28" s="20">
        <v>85</v>
      </c>
      <c r="I28" s="20">
        <v>237</v>
      </c>
      <c r="J28" s="20" t="s">
        <v>149</v>
      </c>
      <c r="K28" s="20" t="s">
        <v>149</v>
      </c>
      <c r="L28" s="20">
        <v>12</v>
      </c>
      <c r="M28" s="20">
        <v>1955</v>
      </c>
      <c r="N28" s="20">
        <v>13</v>
      </c>
      <c r="O28" s="20">
        <v>1673</v>
      </c>
      <c r="P28" s="20">
        <v>8</v>
      </c>
      <c r="Q28" s="20">
        <v>300</v>
      </c>
      <c r="R28" s="20">
        <v>213</v>
      </c>
      <c r="S28" s="20">
        <v>34766</v>
      </c>
      <c r="T28" s="20">
        <v>20</v>
      </c>
      <c r="U28" s="20">
        <v>2015</v>
      </c>
      <c r="V28" s="20">
        <v>2</v>
      </c>
      <c r="W28" s="20">
        <v>70</v>
      </c>
    </row>
    <row r="29" spans="1:23" ht="12" customHeight="1">
      <c r="A29" s="1"/>
      <c r="B29" s="9"/>
      <c r="C29" s="10" t="s">
        <v>23</v>
      </c>
      <c r="D29" s="20">
        <v>60</v>
      </c>
      <c r="E29" s="20">
        <v>55</v>
      </c>
      <c r="F29" s="20">
        <v>17</v>
      </c>
      <c r="G29" s="20" t="s">
        <v>149</v>
      </c>
      <c r="H29" s="20" t="s">
        <v>149</v>
      </c>
      <c r="I29" s="20">
        <v>55</v>
      </c>
      <c r="J29" s="20">
        <v>4</v>
      </c>
      <c r="K29" s="20">
        <v>1078</v>
      </c>
      <c r="L29" s="20">
        <v>35</v>
      </c>
      <c r="M29" s="20">
        <v>8015</v>
      </c>
      <c r="N29" s="20">
        <v>16</v>
      </c>
      <c r="O29" s="20">
        <v>1568</v>
      </c>
      <c r="P29" s="20">
        <v>7</v>
      </c>
      <c r="Q29" s="20">
        <v>410</v>
      </c>
      <c r="R29" s="20">
        <v>17</v>
      </c>
      <c r="S29" s="20">
        <v>6443</v>
      </c>
      <c r="T29" s="20">
        <v>42</v>
      </c>
      <c r="U29" s="20">
        <v>7741</v>
      </c>
      <c r="V29" s="20">
        <v>17</v>
      </c>
      <c r="W29" s="20">
        <v>4548</v>
      </c>
    </row>
    <row r="30" spans="1:23" ht="12" customHeight="1">
      <c r="A30" s="1"/>
      <c r="B30" s="9"/>
      <c r="C30" s="10" t="s">
        <v>24</v>
      </c>
      <c r="D30" s="20">
        <v>25</v>
      </c>
      <c r="E30" s="20">
        <v>21</v>
      </c>
      <c r="F30" s="20">
        <v>7</v>
      </c>
      <c r="G30" s="20">
        <v>1</v>
      </c>
      <c r="H30" s="20">
        <v>10</v>
      </c>
      <c r="I30" s="20">
        <v>20</v>
      </c>
      <c r="J30" s="20">
        <v>1</v>
      </c>
      <c r="K30" s="20">
        <v>10</v>
      </c>
      <c r="L30" s="20">
        <v>7</v>
      </c>
      <c r="M30" s="20">
        <v>355</v>
      </c>
      <c r="N30" s="20">
        <v>3</v>
      </c>
      <c r="O30" s="20">
        <v>40</v>
      </c>
      <c r="P30" s="20">
        <v>1</v>
      </c>
      <c r="Q30" s="20">
        <v>10</v>
      </c>
      <c r="R30" s="20" t="s">
        <v>149</v>
      </c>
      <c r="S30" s="20" t="s">
        <v>147</v>
      </c>
      <c r="T30" s="20">
        <v>16</v>
      </c>
      <c r="U30" s="20">
        <v>884</v>
      </c>
      <c r="V30" s="20">
        <v>7</v>
      </c>
      <c r="W30" s="20">
        <v>470</v>
      </c>
    </row>
    <row r="31" spans="1:23" ht="12" customHeight="1">
      <c r="A31" s="1"/>
      <c r="B31" s="9"/>
      <c r="C31" s="10" t="s">
        <v>25</v>
      </c>
      <c r="D31" s="20">
        <v>9</v>
      </c>
      <c r="E31" s="20">
        <v>9</v>
      </c>
      <c r="F31" s="20" t="s">
        <v>149</v>
      </c>
      <c r="G31" s="20" t="s">
        <v>149</v>
      </c>
      <c r="H31" s="20" t="s">
        <v>149</v>
      </c>
      <c r="I31" s="20">
        <v>9</v>
      </c>
      <c r="J31" s="20">
        <v>2</v>
      </c>
      <c r="K31" s="20">
        <v>55</v>
      </c>
      <c r="L31" s="20">
        <v>2</v>
      </c>
      <c r="M31" s="20">
        <v>400</v>
      </c>
      <c r="N31" s="20">
        <v>4</v>
      </c>
      <c r="O31" s="20">
        <v>1627</v>
      </c>
      <c r="P31" s="20">
        <v>4</v>
      </c>
      <c r="Q31" s="20">
        <v>77</v>
      </c>
      <c r="R31" s="20">
        <v>1</v>
      </c>
      <c r="S31" s="20">
        <v>55</v>
      </c>
      <c r="T31" s="20">
        <v>7</v>
      </c>
      <c r="U31" s="20">
        <v>913</v>
      </c>
      <c r="V31" s="20" t="s">
        <v>147</v>
      </c>
      <c r="W31" s="20" t="s">
        <v>147</v>
      </c>
    </row>
    <row r="32" spans="1:23" ht="12" customHeight="1">
      <c r="A32" s="1"/>
      <c r="B32" s="9"/>
      <c r="C32" s="10" t="s">
        <v>26</v>
      </c>
      <c r="D32" s="20">
        <v>5</v>
      </c>
      <c r="E32" s="20">
        <v>4</v>
      </c>
      <c r="F32" s="20">
        <v>1</v>
      </c>
      <c r="G32" s="20">
        <v>2</v>
      </c>
      <c r="H32" s="20">
        <v>120</v>
      </c>
      <c r="I32" s="20">
        <v>2</v>
      </c>
      <c r="J32" s="20" t="s">
        <v>149</v>
      </c>
      <c r="K32" s="20" t="s">
        <v>149</v>
      </c>
      <c r="L32" s="20">
        <v>1</v>
      </c>
      <c r="M32" s="20">
        <v>50</v>
      </c>
      <c r="N32" s="20" t="s">
        <v>149</v>
      </c>
      <c r="O32" s="20" t="s">
        <v>149</v>
      </c>
      <c r="P32" s="20">
        <v>2</v>
      </c>
      <c r="Q32" s="20">
        <v>150</v>
      </c>
      <c r="R32" s="20" t="s">
        <v>149</v>
      </c>
      <c r="S32" s="20" t="s">
        <v>147</v>
      </c>
      <c r="T32" s="20">
        <v>1</v>
      </c>
      <c r="U32" s="20">
        <v>50</v>
      </c>
      <c r="V32" s="20">
        <v>1</v>
      </c>
      <c r="W32" s="20">
        <v>50</v>
      </c>
    </row>
    <row r="33" spans="2:23" s="16" customFormat="1" ht="12" customHeight="1">
      <c r="B33" s="40" t="s">
        <v>27</v>
      </c>
      <c r="C33" s="41"/>
      <c r="D33" s="22">
        <f>SUM(D34:D37)</f>
        <v>86</v>
      </c>
      <c r="E33" s="22">
        <f aca="true" t="shared" si="3" ref="E33:W33">SUM(E34:E37)</f>
        <v>84</v>
      </c>
      <c r="F33" s="22">
        <f t="shared" si="3"/>
        <v>9</v>
      </c>
      <c r="G33" s="22">
        <f t="shared" si="3"/>
        <v>10</v>
      </c>
      <c r="H33" s="22">
        <f t="shared" si="3"/>
        <v>259</v>
      </c>
      <c r="I33" s="22">
        <f t="shared" si="3"/>
        <v>80</v>
      </c>
      <c r="J33" s="22">
        <f t="shared" si="3"/>
        <v>16</v>
      </c>
      <c r="K33" s="22">
        <f t="shared" si="3"/>
        <v>742</v>
      </c>
      <c r="L33" s="22">
        <f t="shared" si="3"/>
        <v>44</v>
      </c>
      <c r="M33" s="22">
        <f t="shared" si="3"/>
        <v>2404</v>
      </c>
      <c r="N33" s="22">
        <f t="shared" si="3"/>
        <v>43</v>
      </c>
      <c r="O33" s="22">
        <f t="shared" si="3"/>
        <v>1620</v>
      </c>
      <c r="P33" s="22">
        <f t="shared" si="3"/>
        <v>30</v>
      </c>
      <c r="Q33" s="22">
        <f t="shared" si="3"/>
        <v>1514</v>
      </c>
      <c r="R33" s="22">
        <f t="shared" si="3"/>
        <v>3</v>
      </c>
      <c r="S33" s="22">
        <f t="shared" si="3"/>
        <v>38</v>
      </c>
      <c r="T33" s="22">
        <f t="shared" si="3"/>
        <v>52</v>
      </c>
      <c r="U33" s="22">
        <f t="shared" si="3"/>
        <v>3449</v>
      </c>
      <c r="V33" s="22">
        <f t="shared" si="3"/>
        <v>9</v>
      </c>
      <c r="W33" s="22">
        <f t="shared" si="3"/>
        <v>328</v>
      </c>
    </row>
    <row r="34" spans="1:23" ht="12" customHeight="1">
      <c r="A34" s="1"/>
      <c r="B34" s="9"/>
      <c r="C34" s="10" t="s">
        <v>28</v>
      </c>
      <c r="D34" s="20">
        <v>29</v>
      </c>
      <c r="E34" s="20">
        <v>29</v>
      </c>
      <c r="F34" s="20">
        <v>2</v>
      </c>
      <c r="G34" s="20">
        <v>6</v>
      </c>
      <c r="H34" s="20">
        <v>139</v>
      </c>
      <c r="I34" s="20">
        <v>26</v>
      </c>
      <c r="J34" s="20">
        <v>9</v>
      </c>
      <c r="K34" s="20">
        <v>630</v>
      </c>
      <c r="L34" s="20">
        <v>13</v>
      </c>
      <c r="M34" s="20">
        <v>906</v>
      </c>
      <c r="N34" s="20">
        <v>17</v>
      </c>
      <c r="O34" s="20">
        <v>722</v>
      </c>
      <c r="P34" s="20">
        <v>13</v>
      </c>
      <c r="Q34" s="20">
        <v>1143</v>
      </c>
      <c r="R34" s="20">
        <v>1</v>
      </c>
      <c r="S34" s="20">
        <v>8</v>
      </c>
      <c r="T34" s="20">
        <v>18</v>
      </c>
      <c r="U34" s="20">
        <v>1885</v>
      </c>
      <c r="V34" s="20">
        <v>2</v>
      </c>
      <c r="W34" s="20">
        <v>100</v>
      </c>
    </row>
    <row r="35" spans="1:23" ht="12" customHeight="1">
      <c r="A35" s="1"/>
      <c r="B35" s="9"/>
      <c r="C35" s="10" t="s">
        <v>29</v>
      </c>
      <c r="D35" s="20">
        <v>19</v>
      </c>
      <c r="E35" s="20">
        <v>19</v>
      </c>
      <c r="F35" s="20">
        <v>2</v>
      </c>
      <c r="G35" s="20">
        <v>2</v>
      </c>
      <c r="H35" s="20">
        <v>80</v>
      </c>
      <c r="I35" s="20">
        <v>18</v>
      </c>
      <c r="J35" s="20">
        <v>5</v>
      </c>
      <c r="K35" s="20">
        <v>94</v>
      </c>
      <c r="L35" s="20">
        <v>11</v>
      </c>
      <c r="M35" s="20">
        <v>278</v>
      </c>
      <c r="N35" s="20">
        <v>12</v>
      </c>
      <c r="O35" s="20">
        <v>301</v>
      </c>
      <c r="P35" s="20">
        <v>11</v>
      </c>
      <c r="Q35" s="20">
        <v>211</v>
      </c>
      <c r="R35" s="20">
        <v>1</v>
      </c>
      <c r="S35" s="20">
        <v>10</v>
      </c>
      <c r="T35" s="20">
        <v>10</v>
      </c>
      <c r="U35" s="20">
        <v>378</v>
      </c>
      <c r="V35" s="20">
        <v>2</v>
      </c>
      <c r="W35" s="20">
        <v>62</v>
      </c>
    </row>
    <row r="36" spans="1:23" ht="12" customHeight="1">
      <c r="A36" s="1"/>
      <c r="B36" s="9"/>
      <c r="C36" s="10" t="s">
        <v>30</v>
      </c>
      <c r="D36" s="20">
        <v>16</v>
      </c>
      <c r="E36" s="20">
        <v>15</v>
      </c>
      <c r="F36" s="20">
        <v>3</v>
      </c>
      <c r="G36" s="20">
        <v>1</v>
      </c>
      <c r="H36" s="20">
        <v>20</v>
      </c>
      <c r="I36" s="20">
        <v>15</v>
      </c>
      <c r="J36" s="20">
        <v>1</v>
      </c>
      <c r="K36" s="20">
        <v>13</v>
      </c>
      <c r="L36" s="20">
        <v>8</v>
      </c>
      <c r="M36" s="20">
        <v>382</v>
      </c>
      <c r="N36" s="20">
        <v>6</v>
      </c>
      <c r="O36" s="20">
        <v>309</v>
      </c>
      <c r="P36" s="20">
        <v>3</v>
      </c>
      <c r="Q36" s="20">
        <v>97</v>
      </c>
      <c r="R36" s="20" t="s">
        <v>154</v>
      </c>
      <c r="S36" s="20" t="s">
        <v>147</v>
      </c>
      <c r="T36" s="20">
        <v>10</v>
      </c>
      <c r="U36" s="20">
        <v>780</v>
      </c>
      <c r="V36" s="20">
        <v>3</v>
      </c>
      <c r="W36" s="20">
        <v>80</v>
      </c>
    </row>
    <row r="37" spans="1:23" ht="12" customHeight="1">
      <c r="A37" s="1"/>
      <c r="B37" s="9"/>
      <c r="C37" s="10" t="s">
        <v>31</v>
      </c>
      <c r="D37" s="20">
        <v>22</v>
      </c>
      <c r="E37" s="20">
        <v>21</v>
      </c>
      <c r="F37" s="20">
        <v>2</v>
      </c>
      <c r="G37" s="20">
        <v>1</v>
      </c>
      <c r="H37" s="20">
        <v>20</v>
      </c>
      <c r="I37" s="20">
        <v>21</v>
      </c>
      <c r="J37" s="20">
        <v>1</v>
      </c>
      <c r="K37" s="20">
        <v>5</v>
      </c>
      <c r="L37" s="20">
        <v>12</v>
      </c>
      <c r="M37" s="20">
        <v>838</v>
      </c>
      <c r="N37" s="20">
        <v>8</v>
      </c>
      <c r="O37" s="20">
        <v>288</v>
      </c>
      <c r="P37" s="20">
        <v>3</v>
      </c>
      <c r="Q37" s="20">
        <v>63</v>
      </c>
      <c r="R37" s="20">
        <v>1</v>
      </c>
      <c r="S37" s="20">
        <v>20</v>
      </c>
      <c r="T37" s="20">
        <v>14</v>
      </c>
      <c r="U37" s="20">
        <v>406</v>
      </c>
      <c r="V37" s="20">
        <v>2</v>
      </c>
      <c r="W37" s="20">
        <v>86</v>
      </c>
    </row>
    <row r="38" spans="2:23" s="16" customFormat="1" ht="12" customHeight="1">
      <c r="B38" s="40" t="s">
        <v>32</v>
      </c>
      <c r="C38" s="41"/>
      <c r="D38" s="22">
        <f>SUM(D39:D43)</f>
        <v>63</v>
      </c>
      <c r="E38" s="22">
        <f aca="true" t="shared" si="4" ref="E38:W38">SUM(E39:E43)</f>
        <v>61</v>
      </c>
      <c r="F38" s="22">
        <f t="shared" si="4"/>
        <v>7</v>
      </c>
      <c r="G38" s="22">
        <f t="shared" si="4"/>
        <v>3</v>
      </c>
      <c r="H38" s="22">
        <f t="shared" si="4"/>
        <v>153</v>
      </c>
      <c r="I38" s="22">
        <f t="shared" si="4"/>
        <v>59</v>
      </c>
      <c r="J38" s="22">
        <f t="shared" si="4"/>
        <v>6</v>
      </c>
      <c r="K38" s="22">
        <f t="shared" si="4"/>
        <v>1125</v>
      </c>
      <c r="L38" s="22">
        <f t="shared" si="4"/>
        <v>25</v>
      </c>
      <c r="M38" s="22">
        <f t="shared" si="4"/>
        <v>2243</v>
      </c>
      <c r="N38" s="22">
        <f t="shared" si="4"/>
        <v>21</v>
      </c>
      <c r="O38" s="22">
        <f t="shared" si="4"/>
        <v>1479</v>
      </c>
      <c r="P38" s="22">
        <f t="shared" si="4"/>
        <v>25</v>
      </c>
      <c r="Q38" s="22">
        <f t="shared" si="4"/>
        <v>1544</v>
      </c>
      <c r="R38" s="22">
        <f t="shared" si="4"/>
        <v>8</v>
      </c>
      <c r="S38" s="22">
        <f t="shared" si="4"/>
        <v>886</v>
      </c>
      <c r="T38" s="22">
        <f t="shared" si="4"/>
        <v>36</v>
      </c>
      <c r="U38" s="22">
        <f t="shared" si="4"/>
        <v>3486</v>
      </c>
      <c r="V38" s="22">
        <f t="shared" si="4"/>
        <v>7</v>
      </c>
      <c r="W38" s="22">
        <f t="shared" si="4"/>
        <v>1010</v>
      </c>
    </row>
    <row r="39" spans="1:23" ht="12" customHeight="1">
      <c r="A39" s="1"/>
      <c r="B39" s="9"/>
      <c r="C39" s="10" t="s">
        <v>33</v>
      </c>
      <c r="D39" s="20">
        <v>10</v>
      </c>
      <c r="E39" s="20">
        <v>9</v>
      </c>
      <c r="F39" s="20">
        <v>2</v>
      </c>
      <c r="G39" s="20">
        <v>1</v>
      </c>
      <c r="H39" s="20">
        <v>33</v>
      </c>
      <c r="I39" s="20">
        <v>8</v>
      </c>
      <c r="J39" s="20">
        <v>2</v>
      </c>
      <c r="K39" s="20">
        <v>25</v>
      </c>
      <c r="L39" s="20">
        <v>3</v>
      </c>
      <c r="M39" s="20">
        <v>420</v>
      </c>
      <c r="N39" s="20">
        <v>3</v>
      </c>
      <c r="O39" s="20">
        <v>170</v>
      </c>
      <c r="P39" s="20">
        <v>4</v>
      </c>
      <c r="Q39" s="20">
        <v>53</v>
      </c>
      <c r="R39" s="20" t="s">
        <v>154</v>
      </c>
      <c r="S39" s="20" t="s">
        <v>147</v>
      </c>
      <c r="T39" s="20">
        <v>1</v>
      </c>
      <c r="U39" s="20">
        <v>15</v>
      </c>
      <c r="V39" s="20">
        <v>2</v>
      </c>
      <c r="W39" s="20">
        <v>380</v>
      </c>
    </row>
    <row r="40" spans="1:23" ht="12" customHeight="1">
      <c r="A40" s="1"/>
      <c r="B40" s="9"/>
      <c r="C40" s="10" t="s">
        <v>34</v>
      </c>
      <c r="D40" s="20">
        <v>2</v>
      </c>
      <c r="E40" s="20">
        <v>2</v>
      </c>
      <c r="F40" s="20" t="s">
        <v>149</v>
      </c>
      <c r="G40" s="20" t="s">
        <v>153</v>
      </c>
      <c r="H40" s="20" t="s">
        <v>149</v>
      </c>
      <c r="I40" s="20">
        <v>2</v>
      </c>
      <c r="J40" s="20" t="s">
        <v>149</v>
      </c>
      <c r="K40" s="20" t="s">
        <v>149</v>
      </c>
      <c r="L40" s="20">
        <v>2</v>
      </c>
      <c r="M40" s="20">
        <v>17</v>
      </c>
      <c r="N40" s="20">
        <v>2</v>
      </c>
      <c r="O40" s="20">
        <v>17</v>
      </c>
      <c r="P40" s="20">
        <v>1</v>
      </c>
      <c r="Q40" s="20">
        <v>8</v>
      </c>
      <c r="R40" s="20" t="s">
        <v>149</v>
      </c>
      <c r="S40" s="20" t="s">
        <v>147</v>
      </c>
      <c r="T40" s="20">
        <v>1</v>
      </c>
      <c r="U40" s="20">
        <v>50</v>
      </c>
      <c r="V40" s="20" t="s">
        <v>147</v>
      </c>
      <c r="W40" s="20" t="s">
        <v>147</v>
      </c>
    </row>
    <row r="41" spans="1:23" ht="12" customHeight="1">
      <c r="A41" s="1"/>
      <c r="B41" s="9"/>
      <c r="C41" s="10" t="s">
        <v>35</v>
      </c>
      <c r="D41" s="20" t="s">
        <v>149</v>
      </c>
      <c r="E41" s="20" t="s">
        <v>153</v>
      </c>
      <c r="F41" s="20" t="s">
        <v>149</v>
      </c>
      <c r="G41" s="20" t="s">
        <v>153</v>
      </c>
      <c r="H41" s="20" t="s">
        <v>149</v>
      </c>
      <c r="I41" s="20" t="s">
        <v>149</v>
      </c>
      <c r="J41" s="20" t="s">
        <v>149</v>
      </c>
      <c r="K41" s="20" t="s">
        <v>149</v>
      </c>
      <c r="L41" s="20" t="s">
        <v>149</v>
      </c>
      <c r="M41" s="20" t="s">
        <v>149</v>
      </c>
      <c r="N41" s="20" t="s">
        <v>149</v>
      </c>
      <c r="O41" s="20" t="s">
        <v>149</v>
      </c>
      <c r="P41" s="20" t="s">
        <v>149</v>
      </c>
      <c r="Q41" s="20" t="s">
        <v>149</v>
      </c>
      <c r="R41" s="20" t="s">
        <v>149</v>
      </c>
      <c r="S41" s="20" t="s">
        <v>147</v>
      </c>
      <c r="T41" s="20" t="s">
        <v>147</v>
      </c>
      <c r="U41" s="20" t="s">
        <v>147</v>
      </c>
      <c r="V41" s="20" t="s">
        <v>147</v>
      </c>
      <c r="W41" s="20" t="s">
        <v>147</v>
      </c>
    </row>
    <row r="42" spans="1:23" ht="12" customHeight="1">
      <c r="A42" s="1"/>
      <c r="B42" s="9"/>
      <c r="C42" s="10" t="s">
        <v>36</v>
      </c>
      <c r="D42" s="20">
        <v>28</v>
      </c>
      <c r="E42" s="20">
        <v>27</v>
      </c>
      <c r="F42" s="20">
        <v>4</v>
      </c>
      <c r="G42" s="20">
        <v>2</v>
      </c>
      <c r="H42" s="20">
        <v>120</v>
      </c>
      <c r="I42" s="20">
        <v>26</v>
      </c>
      <c r="J42" s="20">
        <v>2</v>
      </c>
      <c r="K42" s="20">
        <v>400</v>
      </c>
      <c r="L42" s="20">
        <v>6</v>
      </c>
      <c r="M42" s="20">
        <v>810</v>
      </c>
      <c r="N42" s="20">
        <v>5</v>
      </c>
      <c r="O42" s="20">
        <v>482</v>
      </c>
      <c r="P42" s="20">
        <v>9</v>
      </c>
      <c r="Q42" s="20">
        <v>708</v>
      </c>
      <c r="R42" s="20">
        <v>2</v>
      </c>
      <c r="S42" s="20">
        <v>400</v>
      </c>
      <c r="T42" s="20">
        <v>17</v>
      </c>
      <c r="U42" s="20">
        <v>1490</v>
      </c>
      <c r="V42" s="20">
        <v>4</v>
      </c>
      <c r="W42" s="20">
        <v>330</v>
      </c>
    </row>
    <row r="43" spans="1:23" ht="12" customHeight="1">
      <c r="A43" s="1"/>
      <c r="B43" s="9"/>
      <c r="C43" s="10" t="s">
        <v>150</v>
      </c>
      <c r="D43" s="20">
        <v>23</v>
      </c>
      <c r="E43" s="20">
        <v>23</v>
      </c>
      <c r="F43" s="20">
        <v>1</v>
      </c>
      <c r="G43" s="20" t="s">
        <v>153</v>
      </c>
      <c r="H43" s="20" t="s">
        <v>154</v>
      </c>
      <c r="I43" s="20">
        <v>23</v>
      </c>
      <c r="J43" s="20">
        <v>2</v>
      </c>
      <c r="K43" s="20">
        <v>700</v>
      </c>
      <c r="L43" s="20">
        <v>14</v>
      </c>
      <c r="M43" s="20">
        <v>996</v>
      </c>
      <c r="N43" s="20">
        <v>11</v>
      </c>
      <c r="O43" s="20">
        <v>810</v>
      </c>
      <c r="P43" s="20">
        <v>11</v>
      </c>
      <c r="Q43" s="20">
        <v>775</v>
      </c>
      <c r="R43" s="20">
        <v>6</v>
      </c>
      <c r="S43" s="20">
        <v>486</v>
      </c>
      <c r="T43" s="20">
        <v>17</v>
      </c>
      <c r="U43" s="20">
        <v>1931</v>
      </c>
      <c r="V43" s="20">
        <v>1</v>
      </c>
      <c r="W43" s="20">
        <v>300</v>
      </c>
    </row>
    <row r="44" spans="2:23" s="16" customFormat="1" ht="12" customHeight="1">
      <c r="B44" s="40" t="s">
        <v>37</v>
      </c>
      <c r="C44" s="41"/>
      <c r="D44" s="22">
        <f>SUM(D45:D50)</f>
        <v>62</v>
      </c>
      <c r="E44" s="22">
        <f aca="true" t="shared" si="5" ref="E44:W44">SUM(E45:E50)</f>
        <v>59</v>
      </c>
      <c r="F44" s="22">
        <f t="shared" si="5"/>
        <v>7</v>
      </c>
      <c r="G44" s="22">
        <f t="shared" si="5"/>
        <v>6</v>
      </c>
      <c r="H44" s="22">
        <f t="shared" si="5"/>
        <v>482</v>
      </c>
      <c r="I44" s="22">
        <f t="shared" si="5"/>
        <v>57</v>
      </c>
      <c r="J44" s="22">
        <f t="shared" si="5"/>
        <v>1</v>
      </c>
      <c r="K44" s="22">
        <f t="shared" si="5"/>
        <v>60</v>
      </c>
      <c r="L44" s="22">
        <f t="shared" si="5"/>
        <v>22</v>
      </c>
      <c r="M44" s="22">
        <f t="shared" si="5"/>
        <v>1473</v>
      </c>
      <c r="N44" s="22">
        <f t="shared" si="5"/>
        <v>27</v>
      </c>
      <c r="O44" s="22">
        <f t="shared" si="5"/>
        <v>1201</v>
      </c>
      <c r="P44" s="22">
        <f t="shared" si="5"/>
        <v>18</v>
      </c>
      <c r="Q44" s="22">
        <f t="shared" si="5"/>
        <v>484</v>
      </c>
      <c r="R44" s="22">
        <f t="shared" si="5"/>
        <v>3</v>
      </c>
      <c r="S44" s="22">
        <f t="shared" si="5"/>
        <v>83</v>
      </c>
      <c r="T44" s="22">
        <f t="shared" si="5"/>
        <v>38</v>
      </c>
      <c r="U44" s="22">
        <f t="shared" si="5"/>
        <v>1457</v>
      </c>
      <c r="V44" s="22">
        <f t="shared" si="5"/>
        <v>7</v>
      </c>
      <c r="W44" s="22">
        <f t="shared" si="5"/>
        <v>515</v>
      </c>
    </row>
    <row r="45" spans="1:23" ht="12" customHeight="1">
      <c r="A45" s="1"/>
      <c r="B45" s="9"/>
      <c r="C45" s="10" t="s">
        <v>38</v>
      </c>
      <c r="D45" s="20">
        <v>5</v>
      </c>
      <c r="E45" s="20">
        <v>4</v>
      </c>
      <c r="F45" s="20">
        <v>1</v>
      </c>
      <c r="G45" s="20" t="s">
        <v>153</v>
      </c>
      <c r="H45" s="20" t="s">
        <v>154</v>
      </c>
      <c r="I45" s="20">
        <v>4</v>
      </c>
      <c r="J45" s="20" t="s">
        <v>154</v>
      </c>
      <c r="K45" s="20" t="s">
        <v>154</v>
      </c>
      <c r="L45" s="20">
        <v>3</v>
      </c>
      <c r="M45" s="20">
        <v>150</v>
      </c>
      <c r="N45" s="20">
        <v>2</v>
      </c>
      <c r="O45" s="20">
        <v>80</v>
      </c>
      <c r="P45" s="20">
        <v>1</v>
      </c>
      <c r="Q45" s="20">
        <v>30</v>
      </c>
      <c r="R45" s="20" t="s">
        <v>154</v>
      </c>
      <c r="S45" s="20" t="s">
        <v>147</v>
      </c>
      <c r="T45" s="20" t="s">
        <v>147</v>
      </c>
      <c r="U45" s="20" t="s">
        <v>147</v>
      </c>
      <c r="V45" s="20">
        <v>1</v>
      </c>
      <c r="W45" s="20">
        <v>20</v>
      </c>
    </row>
    <row r="46" spans="1:23" ht="12" customHeight="1">
      <c r="A46" s="1"/>
      <c r="B46" s="9"/>
      <c r="C46" s="10" t="s">
        <v>39</v>
      </c>
      <c r="D46" s="20">
        <v>2</v>
      </c>
      <c r="E46" s="20">
        <v>2</v>
      </c>
      <c r="F46" s="20">
        <v>1</v>
      </c>
      <c r="G46" s="20" t="s">
        <v>149</v>
      </c>
      <c r="H46" s="20" t="s">
        <v>149</v>
      </c>
      <c r="I46" s="20">
        <v>2</v>
      </c>
      <c r="J46" s="20" t="s">
        <v>149</v>
      </c>
      <c r="K46" s="20" t="s">
        <v>149</v>
      </c>
      <c r="L46" s="20">
        <v>1</v>
      </c>
      <c r="M46" s="20">
        <v>15</v>
      </c>
      <c r="N46" s="20">
        <v>1</v>
      </c>
      <c r="O46" s="20">
        <v>30</v>
      </c>
      <c r="P46" s="20" t="s">
        <v>149</v>
      </c>
      <c r="Q46" s="20" t="s">
        <v>149</v>
      </c>
      <c r="R46" s="20" t="s">
        <v>149</v>
      </c>
      <c r="S46" s="20" t="s">
        <v>147</v>
      </c>
      <c r="T46" s="20" t="s">
        <v>147</v>
      </c>
      <c r="U46" s="20" t="s">
        <v>147</v>
      </c>
      <c r="V46" s="20">
        <v>1</v>
      </c>
      <c r="W46" s="20">
        <v>30</v>
      </c>
    </row>
    <row r="47" spans="1:23" ht="12" customHeight="1">
      <c r="A47" s="1"/>
      <c r="B47" s="9"/>
      <c r="C47" s="10" t="s">
        <v>40</v>
      </c>
      <c r="D47" s="20">
        <v>54</v>
      </c>
      <c r="E47" s="20">
        <v>53</v>
      </c>
      <c r="F47" s="20">
        <v>4</v>
      </c>
      <c r="G47" s="20">
        <v>6</v>
      </c>
      <c r="H47" s="20">
        <v>482</v>
      </c>
      <c r="I47" s="20">
        <v>51</v>
      </c>
      <c r="J47" s="20">
        <v>1</v>
      </c>
      <c r="K47" s="20">
        <v>60</v>
      </c>
      <c r="L47" s="20">
        <v>18</v>
      </c>
      <c r="M47" s="20">
        <v>1308</v>
      </c>
      <c r="N47" s="20">
        <v>24</v>
      </c>
      <c r="O47" s="20">
        <v>1091</v>
      </c>
      <c r="P47" s="20">
        <v>17</v>
      </c>
      <c r="Q47" s="20">
        <v>454</v>
      </c>
      <c r="R47" s="20">
        <v>3</v>
      </c>
      <c r="S47" s="20">
        <v>83</v>
      </c>
      <c r="T47" s="20">
        <v>38</v>
      </c>
      <c r="U47" s="20">
        <v>1457</v>
      </c>
      <c r="V47" s="20">
        <v>4</v>
      </c>
      <c r="W47" s="20">
        <v>365</v>
      </c>
    </row>
    <row r="48" spans="1:23" ht="12" customHeight="1">
      <c r="A48" s="1"/>
      <c r="B48" s="9"/>
      <c r="C48" s="10" t="s">
        <v>41</v>
      </c>
      <c r="D48" s="20" t="s">
        <v>149</v>
      </c>
      <c r="E48" s="20" t="s">
        <v>149</v>
      </c>
      <c r="F48" s="20" t="s">
        <v>149</v>
      </c>
      <c r="G48" s="20" t="s">
        <v>149</v>
      </c>
      <c r="H48" s="20" t="s">
        <v>149</v>
      </c>
      <c r="I48" s="20" t="s">
        <v>149</v>
      </c>
      <c r="J48" s="20" t="s">
        <v>149</v>
      </c>
      <c r="K48" s="20" t="s">
        <v>149</v>
      </c>
      <c r="L48" s="20" t="s">
        <v>153</v>
      </c>
      <c r="M48" s="20" t="s">
        <v>149</v>
      </c>
      <c r="N48" s="20" t="s">
        <v>149</v>
      </c>
      <c r="O48" s="20" t="s">
        <v>149</v>
      </c>
      <c r="P48" s="20" t="s">
        <v>149</v>
      </c>
      <c r="Q48" s="20" t="s">
        <v>149</v>
      </c>
      <c r="R48" s="20" t="s">
        <v>149</v>
      </c>
      <c r="S48" s="20" t="s">
        <v>149</v>
      </c>
      <c r="T48" s="20" t="s">
        <v>149</v>
      </c>
      <c r="U48" s="20" t="s">
        <v>147</v>
      </c>
      <c r="V48" s="20" t="s">
        <v>147</v>
      </c>
      <c r="W48" s="20" t="s">
        <v>147</v>
      </c>
    </row>
    <row r="49" spans="1:23" ht="12" customHeight="1">
      <c r="A49" s="1"/>
      <c r="B49" s="9"/>
      <c r="C49" s="10" t="s">
        <v>42</v>
      </c>
      <c r="D49" s="20" t="s">
        <v>158</v>
      </c>
      <c r="E49" s="20" t="s">
        <v>154</v>
      </c>
      <c r="F49" s="20" t="s">
        <v>154</v>
      </c>
      <c r="G49" s="20" t="s">
        <v>154</v>
      </c>
      <c r="H49" s="20" t="s">
        <v>154</v>
      </c>
      <c r="I49" s="20" t="s">
        <v>154</v>
      </c>
      <c r="J49" s="20" t="s">
        <v>154</v>
      </c>
      <c r="K49" s="20" t="s">
        <v>154</v>
      </c>
      <c r="L49" s="20" t="s">
        <v>154</v>
      </c>
      <c r="M49" s="20" t="s">
        <v>154</v>
      </c>
      <c r="N49" s="20" t="s">
        <v>154</v>
      </c>
      <c r="O49" s="20" t="s">
        <v>154</v>
      </c>
      <c r="P49" s="20" t="s">
        <v>154</v>
      </c>
      <c r="Q49" s="20" t="s">
        <v>154</v>
      </c>
      <c r="R49" s="20" t="s">
        <v>154</v>
      </c>
      <c r="S49" s="20" t="s">
        <v>154</v>
      </c>
      <c r="T49" s="20" t="s">
        <v>154</v>
      </c>
      <c r="U49" s="20" t="s">
        <v>147</v>
      </c>
      <c r="V49" s="20" t="s">
        <v>147</v>
      </c>
      <c r="W49" s="20" t="s">
        <v>147</v>
      </c>
    </row>
    <row r="50" spans="1:23" ht="12" customHeight="1">
      <c r="A50" s="1"/>
      <c r="B50" s="9"/>
      <c r="C50" s="10" t="s">
        <v>43</v>
      </c>
      <c r="D50" s="20">
        <v>1</v>
      </c>
      <c r="E50" s="20" t="s">
        <v>154</v>
      </c>
      <c r="F50" s="20">
        <v>1</v>
      </c>
      <c r="G50" s="20" t="s">
        <v>154</v>
      </c>
      <c r="H50" s="20" t="s">
        <v>154</v>
      </c>
      <c r="I50" s="20" t="s">
        <v>154</v>
      </c>
      <c r="J50" s="20" t="s">
        <v>154</v>
      </c>
      <c r="K50" s="20" t="s">
        <v>154</v>
      </c>
      <c r="L50" s="20" t="s">
        <v>154</v>
      </c>
      <c r="M50" s="20" t="s">
        <v>154</v>
      </c>
      <c r="N50" s="20" t="s">
        <v>154</v>
      </c>
      <c r="O50" s="20" t="s">
        <v>154</v>
      </c>
      <c r="P50" s="20" t="s">
        <v>154</v>
      </c>
      <c r="Q50" s="20" t="s">
        <v>154</v>
      </c>
      <c r="R50" s="20" t="s">
        <v>154</v>
      </c>
      <c r="S50" s="20" t="s">
        <v>154</v>
      </c>
      <c r="T50" s="20" t="s">
        <v>154</v>
      </c>
      <c r="U50" s="20" t="s">
        <v>147</v>
      </c>
      <c r="V50" s="20">
        <v>1</v>
      </c>
      <c r="W50" s="20">
        <v>100</v>
      </c>
    </row>
    <row r="51" spans="2:23" s="16" customFormat="1" ht="12" customHeight="1">
      <c r="B51" s="40" t="s">
        <v>44</v>
      </c>
      <c r="C51" s="41"/>
      <c r="D51" s="22">
        <f>SUM(D52:D55)</f>
        <v>21</v>
      </c>
      <c r="E51" s="22">
        <f aca="true" t="shared" si="6" ref="E51:W51">SUM(E52:E55)</f>
        <v>17</v>
      </c>
      <c r="F51" s="22">
        <f t="shared" si="6"/>
        <v>6</v>
      </c>
      <c r="G51" s="22">
        <f t="shared" si="6"/>
        <v>1</v>
      </c>
      <c r="H51" s="22">
        <f t="shared" si="6"/>
        <v>50</v>
      </c>
      <c r="I51" s="22">
        <f t="shared" si="6"/>
        <v>17</v>
      </c>
      <c r="J51" s="22">
        <f t="shared" si="6"/>
        <v>2</v>
      </c>
      <c r="K51" s="22">
        <f t="shared" si="6"/>
        <v>71</v>
      </c>
      <c r="L51" s="22">
        <f t="shared" si="6"/>
        <v>4</v>
      </c>
      <c r="M51" s="22">
        <f t="shared" si="6"/>
        <v>270</v>
      </c>
      <c r="N51" s="22">
        <f t="shared" si="6"/>
        <v>4</v>
      </c>
      <c r="O51" s="22">
        <f t="shared" si="6"/>
        <v>245</v>
      </c>
      <c r="P51" s="22">
        <f t="shared" si="6"/>
        <v>7</v>
      </c>
      <c r="Q51" s="22">
        <f t="shared" si="6"/>
        <v>346</v>
      </c>
      <c r="R51" s="22" t="s">
        <v>163</v>
      </c>
      <c r="S51" s="22" t="s">
        <v>163</v>
      </c>
      <c r="T51" s="22">
        <f t="shared" si="6"/>
        <v>13</v>
      </c>
      <c r="U51" s="22">
        <f t="shared" si="6"/>
        <v>1038</v>
      </c>
      <c r="V51" s="22">
        <f t="shared" si="6"/>
        <v>6</v>
      </c>
      <c r="W51" s="22">
        <f t="shared" si="6"/>
        <v>745</v>
      </c>
    </row>
    <row r="52" spans="1:23" ht="12" customHeight="1">
      <c r="A52" s="1"/>
      <c r="B52" s="9"/>
      <c r="C52" s="10" t="s">
        <v>45</v>
      </c>
      <c r="D52" s="20">
        <v>4</v>
      </c>
      <c r="E52" s="20">
        <v>4</v>
      </c>
      <c r="F52" s="20">
        <v>1</v>
      </c>
      <c r="G52" s="20" t="s">
        <v>154</v>
      </c>
      <c r="H52" s="20" t="s">
        <v>154</v>
      </c>
      <c r="I52" s="20">
        <v>4</v>
      </c>
      <c r="J52" s="20" t="s">
        <v>154</v>
      </c>
      <c r="K52" s="20" t="s">
        <v>147</v>
      </c>
      <c r="L52" s="20" t="s">
        <v>158</v>
      </c>
      <c r="M52" s="20" t="s">
        <v>154</v>
      </c>
      <c r="N52" s="20" t="s">
        <v>154</v>
      </c>
      <c r="O52" s="20" t="s">
        <v>162</v>
      </c>
      <c r="P52" s="20">
        <v>1</v>
      </c>
      <c r="Q52" s="20">
        <v>20</v>
      </c>
      <c r="R52" s="20" t="s">
        <v>147</v>
      </c>
      <c r="S52" s="20" t="s">
        <v>147</v>
      </c>
      <c r="T52" s="20">
        <v>3</v>
      </c>
      <c r="U52" s="20">
        <v>45</v>
      </c>
      <c r="V52" s="20">
        <v>1</v>
      </c>
      <c r="W52" s="20">
        <v>500</v>
      </c>
    </row>
    <row r="53" spans="1:23" ht="12" customHeight="1">
      <c r="A53" s="1"/>
      <c r="B53" s="9"/>
      <c r="C53" s="10" t="s">
        <v>46</v>
      </c>
      <c r="D53" s="20">
        <v>5</v>
      </c>
      <c r="E53" s="20">
        <v>3</v>
      </c>
      <c r="F53" s="20">
        <v>2</v>
      </c>
      <c r="G53" s="20" t="s">
        <v>149</v>
      </c>
      <c r="H53" s="20" t="s">
        <v>149</v>
      </c>
      <c r="I53" s="20">
        <v>3</v>
      </c>
      <c r="J53" s="20">
        <v>1</v>
      </c>
      <c r="K53" s="20">
        <v>21</v>
      </c>
      <c r="L53" s="20">
        <v>1</v>
      </c>
      <c r="M53" s="20">
        <v>20</v>
      </c>
      <c r="N53" s="20">
        <v>1</v>
      </c>
      <c r="O53" s="20">
        <v>20</v>
      </c>
      <c r="P53" s="20">
        <v>3</v>
      </c>
      <c r="Q53" s="20">
        <v>56</v>
      </c>
      <c r="R53" s="20" t="s">
        <v>147</v>
      </c>
      <c r="S53" s="20" t="s">
        <v>147</v>
      </c>
      <c r="T53" s="20">
        <v>2</v>
      </c>
      <c r="U53" s="20">
        <v>51</v>
      </c>
      <c r="V53" s="20">
        <v>2</v>
      </c>
      <c r="W53" s="20">
        <v>140</v>
      </c>
    </row>
    <row r="54" spans="1:23" ht="12" customHeight="1">
      <c r="A54" s="1"/>
      <c r="B54" s="9"/>
      <c r="C54" s="10" t="s">
        <v>47</v>
      </c>
      <c r="D54" s="20" t="s">
        <v>158</v>
      </c>
      <c r="E54" s="20" t="s">
        <v>154</v>
      </c>
      <c r="F54" s="20" t="s">
        <v>154</v>
      </c>
      <c r="G54" s="20" t="s">
        <v>154</v>
      </c>
      <c r="H54" s="20" t="s">
        <v>154</v>
      </c>
      <c r="I54" s="20" t="s">
        <v>154</v>
      </c>
      <c r="J54" s="20" t="s">
        <v>154</v>
      </c>
      <c r="K54" s="20" t="s">
        <v>149</v>
      </c>
      <c r="L54" s="20" t="s">
        <v>149</v>
      </c>
      <c r="M54" s="20" t="s">
        <v>154</v>
      </c>
      <c r="N54" s="20" t="s">
        <v>149</v>
      </c>
      <c r="O54" s="20" t="s">
        <v>149</v>
      </c>
      <c r="P54" s="20" t="s">
        <v>149</v>
      </c>
      <c r="Q54" s="20" t="s">
        <v>149</v>
      </c>
      <c r="R54" s="20" t="s">
        <v>147</v>
      </c>
      <c r="S54" s="20" t="s">
        <v>147</v>
      </c>
      <c r="T54" s="20" t="s">
        <v>147</v>
      </c>
      <c r="U54" s="20" t="s">
        <v>147</v>
      </c>
      <c r="V54" s="20" t="s">
        <v>147</v>
      </c>
      <c r="W54" s="20" t="s">
        <v>147</v>
      </c>
    </row>
    <row r="55" spans="1:23" ht="12" customHeight="1">
      <c r="A55" s="1"/>
      <c r="B55" s="9"/>
      <c r="C55" s="10" t="s">
        <v>48</v>
      </c>
      <c r="D55" s="20">
        <v>12</v>
      </c>
      <c r="E55" s="20">
        <v>10</v>
      </c>
      <c r="F55" s="20">
        <v>3</v>
      </c>
      <c r="G55" s="20">
        <v>1</v>
      </c>
      <c r="H55" s="20">
        <v>50</v>
      </c>
      <c r="I55" s="20">
        <v>10</v>
      </c>
      <c r="J55" s="20">
        <v>1</v>
      </c>
      <c r="K55" s="20">
        <v>50</v>
      </c>
      <c r="L55" s="20">
        <v>3</v>
      </c>
      <c r="M55" s="20">
        <v>250</v>
      </c>
      <c r="N55" s="20">
        <v>3</v>
      </c>
      <c r="O55" s="20">
        <v>225</v>
      </c>
      <c r="P55" s="20">
        <v>3</v>
      </c>
      <c r="Q55" s="20">
        <v>270</v>
      </c>
      <c r="R55" s="20" t="s">
        <v>147</v>
      </c>
      <c r="S55" s="20" t="s">
        <v>147</v>
      </c>
      <c r="T55" s="20">
        <v>8</v>
      </c>
      <c r="U55" s="20">
        <v>942</v>
      </c>
      <c r="V55" s="20">
        <v>3</v>
      </c>
      <c r="W55" s="20">
        <v>105</v>
      </c>
    </row>
    <row r="56" spans="2:23" s="16" customFormat="1" ht="12" customHeight="1">
      <c r="B56" s="40" t="s">
        <v>49</v>
      </c>
      <c r="C56" s="41"/>
      <c r="D56" s="22">
        <f>SUM(D57)</f>
        <v>24</v>
      </c>
      <c r="E56" s="22">
        <f aca="true" t="shared" si="7" ref="E56:W56">SUM(E57)</f>
        <v>24</v>
      </c>
      <c r="F56" s="22">
        <f t="shared" si="7"/>
        <v>2</v>
      </c>
      <c r="G56" s="22">
        <f t="shared" si="7"/>
        <v>4</v>
      </c>
      <c r="H56" s="22">
        <f t="shared" si="7"/>
        <v>292</v>
      </c>
      <c r="I56" s="22">
        <f t="shared" si="7"/>
        <v>22</v>
      </c>
      <c r="J56" s="22">
        <f t="shared" si="7"/>
        <v>4</v>
      </c>
      <c r="K56" s="22">
        <f t="shared" si="7"/>
        <v>91</v>
      </c>
      <c r="L56" s="22">
        <f t="shared" si="7"/>
        <v>10</v>
      </c>
      <c r="M56" s="22">
        <f t="shared" si="7"/>
        <v>292</v>
      </c>
      <c r="N56" s="22">
        <f t="shared" si="7"/>
        <v>9</v>
      </c>
      <c r="O56" s="22">
        <f t="shared" si="7"/>
        <v>245</v>
      </c>
      <c r="P56" s="22">
        <f t="shared" si="7"/>
        <v>6</v>
      </c>
      <c r="Q56" s="22">
        <f t="shared" si="7"/>
        <v>168</v>
      </c>
      <c r="R56" s="22">
        <f t="shared" si="7"/>
        <v>2</v>
      </c>
      <c r="S56" s="22">
        <f t="shared" si="7"/>
        <v>49</v>
      </c>
      <c r="T56" s="22">
        <f t="shared" si="7"/>
        <v>15</v>
      </c>
      <c r="U56" s="22">
        <f t="shared" si="7"/>
        <v>639</v>
      </c>
      <c r="V56" s="22">
        <f t="shared" si="7"/>
        <v>2</v>
      </c>
      <c r="W56" s="22">
        <f t="shared" si="7"/>
        <v>150</v>
      </c>
    </row>
    <row r="57" spans="1:23" ht="12" customHeight="1">
      <c r="A57" s="1"/>
      <c r="B57" s="9"/>
      <c r="C57" s="10" t="s">
        <v>50</v>
      </c>
      <c r="D57" s="20">
        <v>24</v>
      </c>
      <c r="E57" s="20">
        <v>24</v>
      </c>
      <c r="F57" s="20">
        <v>2</v>
      </c>
      <c r="G57" s="20">
        <v>4</v>
      </c>
      <c r="H57" s="20">
        <v>292</v>
      </c>
      <c r="I57" s="20">
        <v>22</v>
      </c>
      <c r="J57" s="20">
        <v>4</v>
      </c>
      <c r="K57" s="20">
        <v>91</v>
      </c>
      <c r="L57" s="20">
        <v>10</v>
      </c>
      <c r="M57" s="20">
        <v>292</v>
      </c>
      <c r="N57" s="20">
        <v>9</v>
      </c>
      <c r="O57" s="20">
        <v>245</v>
      </c>
      <c r="P57" s="20">
        <v>6</v>
      </c>
      <c r="Q57" s="20">
        <v>168</v>
      </c>
      <c r="R57" s="20">
        <v>2</v>
      </c>
      <c r="S57" s="20">
        <v>49</v>
      </c>
      <c r="T57" s="20">
        <v>15</v>
      </c>
      <c r="U57" s="20">
        <v>639</v>
      </c>
      <c r="V57" s="20">
        <v>2</v>
      </c>
      <c r="W57" s="20">
        <v>150</v>
      </c>
    </row>
    <row r="58" spans="2:23" s="16" customFormat="1" ht="12" customHeight="1">
      <c r="B58" s="40" t="s">
        <v>51</v>
      </c>
      <c r="C58" s="41"/>
      <c r="D58" s="22">
        <f>SUM(D59:D66)</f>
        <v>181</v>
      </c>
      <c r="E58" s="22">
        <f aca="true" t="shared" si="8" ref="E58:W58">SUM(E59:E66)</f>
        <v>155</v>
      </c>
      <c r="F58" s="22">
        <f t="shared" si="8"/>
        <v>42</v>
      </c>
      <c r="G58" s="22">
        <f t="shared" si="8"/>
        <v>16</v>
      </c>
      <c r="H58" s="22">
        <f t="shared" si="8"/>
        <v>487</v>
      </c>
      <c r="I58" s="22">
        <f t="shared" si="8"/>
        <v>149</v>
      </c>
      <c r="J58" s="22">
        <f t="shared" si="8"/>
        <v>41</v>
      </c>
      <c r="K58" s="22">
        <f t="shared" si="8"/>
        <v>1363</v>
      </c>
      <c r="L58" s="22">
        <f t="shared" si="8"/>
        <v>80</v>
      </c>
      <c r="M58" s="22">
        <f t="shared" si="8"/>
        <v>3676</v>
      </c>
      <c r="N58" s="22">
        <f t="shared" si="8"/>
        <v>74</v>
      </c>
      <c r="O58" s="22">
        <f t="shared" si="8"/>
        <v>2546</v>
      </c>
      <c r="P58" s="22">
        <f t="shared" si="8"/>
        <v>71</v>
      </c>
      <c r="Q58" s="22">
        <f t="shared" si="8"/>
        <v>2646</v>
      </c>
      <c r="R58" s="22">
        <f t="shared" si="8"/>
        <v>6</v>
      </c>
      <c r="S58" s="22">
        <f t="shared" si="8"/>
        <v>120</v>
      </c>
      <c r="T58" s="22">
        <f t="shared" si="8"/>
        <v>86</v>
      </c>
      <c r="U58" s="22">
        <f t="shared" si="8"/>
        <v>4485</v>
      </c>
      <c r="V58" s="22">
        <f t="shared" si="8"/>
        <v>42</v>
      </c>
      <c r="W58" s="22">
        <f t="shared" si="8"/>
        <v>11735</v>
      </c>
    </row>
    <row r="59" spans="1:23" ht="12" customHeight="1">
      <c r="A59" s="1"/>
      <c r="B59" s="9"/>
      <c r="C59" s="10" t="s">
        <v>52</v>
      </c>
      <c r="D59" s="20">
        <v>64</v>
      </c>
      <c r="E59" s="20">
        <v>59</v>
      </c>
      <c r="F59" s="20">
        <v>7</v>
      </c>
      <c r="G59" s="20">
        <v>3</v>
      </c>
      <c r="H59" s="20">
        <v>46</v>
      </c>
      <c r="I59" s="20">
        <v>58</v>
      </c>
      <c r="J59" s="20">
        <v>19</v>
      </c>
      <c r="K59" s="20">
        <v>508</v>
      </c>
      <c r="L59" s="20">
        <v>30</v>
      </c>
      <c r="M59" s="20">
        <v>1633</v>
      </c>
      <c r="N59" s="20">
        <v>32</v>
      </c>
      <c r="O59" s="20">
        <v>1049</v>
      </c>
      <c r="P59" s="20">
        <v>31</v>
      </c>
      <c r="Q59" s="20">
        <v>1056</v>
      </c>
      <c r="R59" s="20">
        <v>3</v>
      </c>
      <c r="S59" s="20">
        <v>86</v>
      </c>
      <c r="T59" s="20">
        <v>38</v>
      </c>
      <c r="U59" s="20">
        <v>1701</v>
      </c>
      <c r="V59" s="20">
        <v>7</v>
      </c>
      <c r="W59" s="20">
        <v>673</v>
      </c>
    </row>
    <row r="60" spans="1:23" ht="12" customHeight="1">
      <c r="A60" s="1"/>
      <c r="B60" s="9"/>
      <c r="C60" s="10" t="s">
        <v>26</v>
      </c>
      <c r="D60" s="20">
        <v>17</v>
      </c>
      <c r="E60" s="20">
        <v>16</v>
      </c>
      <c r="F60" s="20">
        <v>6</v>
      </c>
      <c r="G60" s="20" t="s">
        <v>149</v>
      </c>
      <c r="H60" s="20" t="s">
        <v>149</v>
      </c>
      <c r="I60" s="20">
        <v>16</v>
      </c>
      <c r="J60" s="20">
        <v>4</v>
      </c>
      <c r="K60" s="20">
        <v>234</v>
      </c>
      <c r="L60" s="20">
        <v>11</v>
      </c>
      <c r="M60" s="20">
        <v>833</v>
      </c>
      <c r="N60" s="20">
        <v>11</v>
      </c>
      <c r="O60" s="20">
        <v>693</v>
      </c>
      <c r="P60" s="20">
        <v>5</v>
      </c>
      <c r="Q60" s="20">
        <v>152</v>
      </c>
      <c r="R60" s="20" t="s">
        <v>147</v>
      </c>
      <c r="S60" s="20" t="s">
        <v>147</v>
      </c>
      <c r="T60" s="20">
        <v>7</v>
      </c>
      <c r="U60" s="20">
        <v>450</v>
      </c>
      <c r="V60" s="20">
        <v>6</v>
      </c>
      <c r="W60" s="20">
        <v>367</v>
      </c>
    </row>
    <row r="61" spans="1:23" ht="12" customHeight="1">
      <c r="A61" s="1"/>
      <c r="B61" s="9"/>
      <c r="C61" s="10" t="s">
        <v>53</v>
      </c>
      <c r="D61" s="20">
        <v>76</v>
      </c>
      <c r="E61" s="20">
        <v>58</v>
      </c>
      <c r="F61" s="20">
        <v>25</v>
      </c>
      <c r="G61" s="20">
        <v>12</v>
      </c>
      <c r="H61" s="20">
        <v>421</v>
      </c>
      <c r="I61" s="20">
        <v>54</v>
      </c>
      <c r="J61" s="20">
        <v>17</v>
      </c>
      <c r="K61" s="20">
        <v>606</v>
      </c>
      <c r="L61" s="20">
        <v>32</v>
      </c>
      <c r="M61" s="20">
        <v>986</v>
      </c>
      <c r="N61" s="20">
        <v>24</v>
      </c>
      <c r="O61" s="20">
        <v>605</v>
      </c>
      <c r="P61" s="20">
        <v>27</v>
      </c>
      <c r="Q61" s="20">
        <v>875</v>
      </c>
      <c r="R61" s="20">
        <v>3</v>
      </c>
      <c r="S61" s="20">
        <v>34</v>
      </c>
      <c r="T61" s="20">
        <v>30</v>
      </c>
      <c r="U61" s="20">
        <v>1165</v>
      </c>
      <c r="V61" s="20">
        <v>25</v>
      </c>
      <c r="W61" s="20">
        <v>2375</v>
      </c>
    </row>
    <row r="62" spans="1:23" ht="12" customHeight="1">
      <c r="A62" s="1"/>
      <c r="B62" s="9"/>
      <c r="C62" s="10" t="s">
        <v>54</v>
      </c>
      <c r="D62" s="20">
        <v>3</v>
      </c>
      <c r="E62" s="20">
        <v>2</v>
      </c>
      <c r="F62" s="20">
        <v>1</v>
      </c>
      <c r="G62" s="20" t="s">
        <v>149</v>
      </c>
      <c r="H62" s="20" t="s">
        <v>149</v>
      </c>
      <c r="I62" s="20">
        <v>2</v>
      </c>
      <c r="J62" s="20" t="s">
        <v>149</v>
      </c>
      <c r="K62" s="20" t="s">
        <v>149</v>
      </c>
      <c r="L62" s="20">
        <v>1</v>
      </c>
      <c r="M62" s="20">
        <v>8</v>
      </c>
      <c r="N62" s="20">
        <v>1</v>
      </c>
      <c r="O62" s="20">
        <v>8</v>
      </c>
      <c r="P62" s="20">
        <v>2</v>
      </c>
      <c r="Q62" s="20">
        <v>11</v>
      </c>
      <c r="R62" s="20" t="s">
        <v>147</v>
      </c>
      <c r="S62" s="20" t="s">
        <v>147</v>
      </c>
      <c r="T62" s="20">
        <v>1</v>
      </c>
      <c r="U62" s="20">
        <v>8</v>
      </c>
      <c r="V62" s="20">
        <v>1</v>
      </c>
      <c r="W62" s="20">
        <v>8000</v>
      </c>
    </row>
    <row r="63" spans="1:23" ht="12" customHeight="1">
      <c r="A63" s="1"/>
      <c r="B63" s="9"/>
      <c r="C63" s="10" t="s">
        <v>55</v>
      </c>
      <c r="D63" s="20">
        <v>7</v>
      </c>
      <c r="E63" s="20">
        <v>6</v>
      </c>
      <c r="F63" s="20">
        <v>1</v>
      </c>
      <c r="G63" s="20" t="s">
        <v>149</v>
      </c>
      <c r="H63" s="20" t="s">
        <v>149</v>
      </c>
      <c r="I63" s="20">
        <v>6</v>
      </c>
      <c r="J63" s="20" t="s">
        <v>149</v>
      </c>
      <c r="K63" s="20" t="s">
        <v>149</v>
      </c>
      <c r="L63" s="20">
        <v>1</v>
      </c>
      <c r="M63" s="20">
        <v>20</v>
      </c>
      <c r="N63" s="20">
        <v>2</v>
      </c>
      <c r="O63" s="20">
        <v>43</v>
      </c>
      <c r="P63" s="20">
        <v>2</v>
      </c>
      <c r="Q63" s="20">
        <v>420</v>
      </c>
      <c r="R63" s="20" t="s">
        <v>147</v>
      </c>
      <c r="S63" s="20" t="s">
        <v>147</v>
      </c>
      <c r="T63" s="20">
        <v>4</v>
      </c>
      <c r="U63" s="20">
        <v>549</v>
      </c>
      <c r="V63" s="20">
        <v>1</v>
      </c>
      <c r="W63" s="20">
        <v>200</v>
      </c>
    </row>
    <row r="64" spans="1:23" ht="12" customHeight="1">
      <c r="A64" s="1"/>
      <c r="B64" s="9"/>
      <c r="C64" s="10" t="s">
        <v>56</v>
      </c>
      <c r="D64" s="20" t="s">
        <v>149</v>
      </c>
      <c r="E64" s="20" t="s">
        <v>149</v>
      </c>
      <c r="F64" s="20" t="s">
        <v>149</v>
      </c>
      <c r="G64" s="20" t="s">
        <v>149</v>
      </c>
      <c r="H64" s="20" t="s">
        <v>149</v>
      </c>
      <c r="I64" s="20" t="s">
        <v>149</v>
      </c>
      <c r="J64" s="20" t="s">
        <v>149</v>
      </c>
      <c r="K64" s="20" t="s">
        <v>149</v>
      </c>
      <c r="L64" s="20" t="s">
        <v>149</v>
      </c>
      <c r="M64" s="20" t="s">
        <v>149</v>
      </c>
      <c r="N64" s="20" t="s">
        <v>153</v>
      </c>
      <c r="O64" s="20" t="s">
        <v>149</v>
      </c>
      <c r="P64" s="20" t="s">
        <v>149</v>
      </c>
      <c r="Q64" s="20" t="s">
        <v>149</v>
      </c>
      <c r="R64" s="20" t="s">
        <v>147</v>
      </c>
      <c r="S64" s="20" t="s">
        <v>147</v>
      </c>
      <c r="T64" s="20" t="s">
        <v>147</v>
      </c>
      <c r="U64" s="20" t="s">
        <v>147</v>
      </c>
      <c r="V64" s="20" t="s">
        <v>147</v>
      </c>
      <c r="W64" s="20" t="s">
        <v>147</v>
      </c>
    </row>
    <row r="65" spans="1:23" ht="12" customHeight="1">
      <c r="A65" s="1"/>
      <c r="B65" s="9"/>
      <c r="C65" s="10" t="s">
        <v>57</v>
      </c>
      <c r="D65" s="20">
        <v>2</v>
      </c>
      <c r="E65" s="20">
        <v>2</v>
      </c>
      <c r="F65" s="20">
        <v>1</v>
      </c>
      <c r="G65" s="20">
        <v>1</v>
      </c>
      <c r="H65" s="20">
        <v>20</v>
      </c>
      <c r="I65" s="20">
        <v>1</v>
      </c>
      <c r="J65" s="20" t="s">
        <v>154</v>
      </c>
      <c r="K65" s="20" t="s">
        <v>153</v>
      </c>
      <c r="L65" s="20" t="s">
        <v>154</v>
      </c>
      <c r="M65" s="20" t="s">
        <v>154</v>
      </c>
      <c r="N65" s="20" t="s">
        <v>153</v>
      </c>
      <c r="O65" s="20" t="s">
        <v>149</v>
      </c>
      <c r="P65" s="20" t="s">
        <v>154</v>
      </c>
      <c r="Q65" s="20" t="s">
        <v>154</v>
      </c>
      <c r="R65" s="20" t="s">
        <v>147</v>
      </c>
      <c r="S65" s="20" t="s">
        <v>147</v>
      </c>
      <c r="T65" s="20">
        <v>1</v>
      </c>
      <c r="U65" s="20">
        <v>100</v>
      </c>
      <c r="V65" s="20">
        <v>1</v>
      </c>
      <c r="W65" s="20">
        <v>20</v>
      </c>
    </row>
    <row r="66" spans="1:23" ht="12" customHeight="1">
      <c r="A66" s="1"/>
      <c r="B66" s="9"/>
      <c r="C66" s="10" t="s">
        <v>58</v>
      </c>
      <c r="D66" s="20">
        <v>12</v>
      </c>
      <c r="E66" s="20">
        <v>12</v>
      </c>
      <c r="F66" s="20">
        <v>1</v>
      </c>
      <c r="G66" s="20" t="s">
        <v>154</v>
      </c>
      <c r="H66" s="20" t="s">
        <v>154</v>
      </c>
      <c r="I66" s="20">
        <v>12</v>
      </c>
      <c r="J66" s="20">
        <v>1</v>
      </c>
      <c r="K66" s="20">
        <v>15</v>
      </c>
      <c r="L66" s="20">
        <v>5</v>
      </c>
      <c r="M66" s="20">
        <v>196</v>
      </c>
      <c r="N66" s="20">
        <v>4</v>
      </c>
      <c r="O66" s="20">
        <v>148</v>
      </c>
      <c r="P66" s="20">
        <v>4</v>
      </c>
      <c r="Q66" s="20">
        <v>132</v>
      </c>
      <c r="R66" s="20" t="s">
        <v>147</v>
      </c>
      <c r="S66" s="20" t="s">
        <v>147</v>
      </c>
      <c r="T66" s="20">
        <v>5</v>
      </c>
      <c r="U66" s="20">
        <v>512</v>
      </c>
      <c r="V66" s="20">
        <v>1</v>
      </c>
      <c r="W66" s="20">
        <v>100</v>
      </c>
    </row>
    <row r="67" spans="2:23" s="16" customFormat="1" ht="12" customHeight="1">
      <c r="B67" s="40" t="s">
        <v>59</v>
      </c>
      <c r="C67" s="41"/>
      <c r="D67" s="22">
        <f>SUM(D68:D75)</f>
        <v>137</v>
      </c>
      <c r="E67" s="22">
        <f aca="true" t="shared" si="9" ref="E67:W67">SUM(E68:E75)</f>
        <v>126</v>
      </c>
      <c r="F67" s="22">
        <f t="shared" si="9"/>
        <v>20</v>
      </c>
      <c r="G67" s="22">
        <f t="shared" si="9"/>
        <v>19</v>
      </c>
      <c r="H67" s="22">
        <f t="shared" si="9"/>
        <v>459</v>
      </c>
      <c r="I67" s="22">
        <f t="shared" si="9"/>
        <v>115</v>
      </c>
      <c r="J67" s="22">
        <f t="shared" si="9"/>
        <v>23</v>
      </c>
      <c r="K67" s="22">
        <f t="shared" si="9"/>
        <v>705</v>
      </c>
      <c r="L67" s="22">
        <f t="shared" si="9"/>
        <v>50</v>
      </c>
      <c r="M67" s="22">
        <f t="shared" si="9"/>
        <v>1533</v>
      </c>
      <c r="N67" s="22">
        <f t="shared" si="9"/>
        <v>55</v>
      </c>
      <c r="O67" s="22">
        <f t="shared" si="9"/>
        <v>1531</v>
      </c>
      <c r="P67" s="22">
        <f t="shared" si="9"/>
        <v>44</v>
      </c>
      <c r="Q67" s="22">
        <f t="shared" si="9"/>
        <v>1175</v>
      </c>
      <c r="R67" s="22">
        <f t="shared" si="9"/>
        <v>8</v>
      </c>
      <c r="S67" s="22">
        <f t="shared" si="9"/>
        <v>188</v>
      </c>
      <c r="T67" s="22">
        <f t="shared" si="9"/>
        <v>66</v>
      </c>
      <c r="U67" s="22">
        <f t="shared" si="9"/>
        <v>2884</v>
      </c>
      <c r="V67" s="22">
        <f t="shared" si="9"/>
        <v>20</v>
      </c>
      <c r="W67" s="22">
        <f t="shared" si="9"/>
        <v>892</v>
      </c>
    </row>
    <row r="68" spans="1:23" ht="12" customHeight="1">
      <c r="A68" s="1"/>
      <c r="B68" s="9"/>
      <c r="C68" s="10" t="s">
        <v>60</v>
      </c>
      <c r="D68" s="20">
        <v>10</v>
      </c>
      <c r="E68" s="20">
        <v>10</v>
      </c>
      <c r="F68" s="20" t="s">
        <v>154</v>
      </c>
      <c r="G68" s="20" t="s">
        <v>154</v>
      </c>
      <c r="H68" s="20" t="s">
        <v>154</v>
      </c>
      <c r="I68" s="20">
        <v>10</v>
      </c>
      <c r="J68" s="20" t="s">
        <v>154</v>
      </c>
      <c r="K68" s="20" t="s">
        <v>153</v>
      </c>
      <c r="L68" s="20">
        <v>3</v>
      </c>
      <c r="M68" s="20">
        <v>60</v>
      </c>
      <c r="N68" s="20">
        <v>5</v>
      </c>
      <c r="O68" s="20">
        <v>130</v>
      </c>
      <c r="P68" s="20">
        <v>4</v>
      </c>
      <c r="Q68" s="20">
        <v>75</v>
      </c>
      <c r="R68" s="20" t="s">
        <v>147</v>
      </c>
      <c r="S68" s="20" t="s">
        <v>147</v>
      </c>
      <c r="T68" s="20">
        <v>7</v>
      </c>
      <c r="U68" s="20">
        <v>198</v>
      </c>
      <c r="V68" s="20" t="s">
        <v>147</v>
      </c>
      <c r="W68" s="20" t="s">
        <v>147</v>
      </c>
    </row>
    <row r="69" spans="1:23" ht="12" customHeight="1">
      <c r="A69" s="1"/>
      <c r="B69" s="9"/>
      <c r="C69" s="10" t="s">
        <v>61</v>
      </c>
      <c r="D69" s="20">
        <v>6</v>
      </c>
      <c r="E69" s="20">
        <v>5</v>
      </c>
      <c r="F69" s="20">
        <v>1</v>
      </c>
      <c r="G69" s="20">
        <v>2</v>
      </c>
      <c r="H69" s="20">
        <v>23</v>
      </c>
      <c r="I69" s="20">
        <v>5</v>
      </c>
      <c r="J69" s="20" t="s">
        <v>149</v>
      </c>
      <c r="K69" s="20" t="s">
        <v>153</v>
      </c>
      <c r="L69" s="20">
        <v>1</v>
      </c>
      <c r="M69" s="20">
        <v>8</v>
      </c>
      <c r="N69" s="20">
        <v>3</v>
      </c>
      <c r="O69" s="20">
        <v>63</v>
      </c>
      <c r="P69" s="20">
        <v>4</v>
      </c>
      <c r="Q69" s="20">
        <v>73</v>
      </c>
      <c r="R69" s="20">
        <v>3</v>
      </c>
      <c r="S69" s="20">
        <v>53</v>
      </c>
      <c r="T69" s="20">
        <v>3</v>
      </c>
      <c r="U69" s="20">
        <v>33</v>
      </c>
      <c r="V69" s="20">
        <v>1</v>
      </c>
      <c r="W69" s="20">
        <v>30</v>
      </c>
    </row>
    <row r="70" spans="1:23" ht="12" customHeight="1">
      <c r="A70" s="1"/>
      <c r="B70" s="9"/>
      <c r="C70" s="10" t="s">
        <v>62</v>
      </c>
      <c r="D70" s="20">
        <v>3</v>
      </c>
      <c r="E70" s="20">
        <v>3</v>
      </c>
      <c r="F70" s="20" t="s">
        <v>149</v>
      </c>
      <c r="G70" s="20">
        <v>1</v>
      </c>
      <c r="H70" s="20">
        <v>30</v>
      </c>
      <c r="I70" s="20">
        <v>2</v>
      </c>
      <c r="J70" s="20" t="s">
        <v>149</v>
      </c>
      <c r="K70" s="20" t="s">
        <v>149</v>
      </c>
      <c r="L70" s="20" t="s">
        <v>149</v>
      </c>
      <c r="M70" s="20" t="s">
        <v>149</v>
      </c>
      <c r="N70" s="20" t="s">
        <v>149</v>
      </c>
      <c r="O70" s="20" t="s">
        <v>149</v>
      </c>
      <c r="P70" s="20">
        <v>1</v>
      </c>
      <c r="Q70" s="20">
        <v>60</v>
      </c>
      <c r="R70" s="20" t="s">
        <v>147</v>
      </c>
      <c r="S70" s="20" t="s">
        <v>147</v>
      </c>
      <c r="T70" s="20">
        <v>1</v>
      </c>
      <c r="U70" s="20">
        <v>70</v>
      </c>
      <c r="V70" s="20" t="s">
        <v>147</v>
      </c>
      <c r="W70" s="20" t="s">
        <v>147</v>
      </c>
    </row>
    <row r="71" spans="1:23" ht="12" customHeight="1">
      <c r="A71" s="1"/>
      <c r="B71" s="9"/>
      <c r="C71" s="10" t="s">
        <v>63</v>
      </c>
      <c r="D71" s="20">
        <v>14</v>
      </c>
      <c r="E71" s="20">
        <v>11</v>
      </c>
      <c r="F71" s="20">
        <v>4</v>
      </c>
      <c r="G71" s="20">
        <v>1</v>
      </c>
      <c r="H71" s="20">
        <v>17</v>
      </c>
      <c r="I71" s="20">
        <v>11</v>
      </c>
      <c r="J71" s="20">
        <v>1</v>
      </c>
      <c r="K71" s="20">
        <v>30</v>
      </c>
      <c r="L71" s="20">
        <v>3</v>
      </c>
      <c r="M71" s="20">
        <v>200</v>
      </c>
      <c r="N71" s="20">
        <v>8</v>
      </c>
      <c r="O71" s="20">
        <v>297</v>
      </c>
      <c r="P71" s="20">
        <v>2</v>
      </c>
      <c r="Q71" s="20">
        <v>47</v>
      </c>
      <c r="R71" s="20">
        <v>2</v>
      </c>
      <c r="S71" s="20">
        <v>47</v>
      </c>
      <c r="T71" s="20">
        <v>5</v>
      </c>
      <c r="U71" s="20">
        <v>207</v>
      </c>
      <c r="V71" s="20">
        <v>4</v>
      </c>
      <c r="W71" s="20">
        <v>200</v>
      </c>
    </row>
    <row r="72" spans="1:23" ht="12" customHeight="1">
      <c r="A72" s="1"/>
      <c r="B72" s="9"/>
      <c r="C72" s="10" t="s">
        <v>64</v>
      </c>
      <c r="D72" s="20">
        <v>32</v>
      </c>
      <c r="E72" s="20">
        <v>32</v>
      </c>
      <c r="F72" s="20">
        <v>4</v>
      </c>
      <c r="G72" s="20">
        <v>6</v>
      </c>
      <c r="H72" s="20">
        <v>134</v>
      </c>
      <c r="I72" s="20">
        <v>29</v>
      </c>
      <c r="J72" s="20">
        <v>3</v>
      </c>
      <c r="K72" s="20">
        <v>115</v>
      </c>
      <c r="L72" s="20">
        <v>11</v>
      </c>
      <c r="M72" s="20">
        <v>294</v>
      </c>
      <c r="N72" s="20">
        <v>12</v>
      </c>
      <c r="O72" s="20">
        <v>273</v>
      </c>
      <c r="P72" s="20">
        <v>11</v>
      </c>
      <c r="Q72" s="20">
        <v>320</v>
      </c>
      <c r="R72" s="20" t="s">
        <v>147</v>
      </c>
      <c r="S72" s="20" t="s">
        <v>147</v>
      </c>
      <c r="T72" s="20">
        <v>18</v>
      </c>
      <c r="U72" s="20">
        <v>655</v>
      </c>
      <c r="V72" s="20">
        <v>4</v>
      </c>
      <c r="W72" s="20">
        <v>112</v>
      </c>
    </row>
    <row r="73" spans="1:23" ht="12" customHeight="1">
      <c r="A73" s="1"/>
      <c r="B73" s="9"/>
      <c r="C73" s="10" t="s">
        <v>65</v>
      </c>
      <c r="D73" s="20">
        <v>1</v>
      </c>
      <c r="E73" s="20">
        <v>1</v>
      </c>
      <c r="F73" s="20" t="s">
        <v>149</v>
      </c>
      <c r="G73" s="20" t="s">
        <v>149</v>
      </c>
      <c r="H73" s="20" t="s">
        <v>149</v>
      </c>
      <c r="I73" s="20">
        <v>1</v>
      </c>
      <c r="J73" s="20">
        <v>1</v>
      </c>
      <c r="K73" s="20">
        <v>12</v>
      </c>
      <c r="L73" s="20">
        <v>1</v>
      </c>
      <c r="M73" s="20">
        <v>12</v>
      </c>
      <c r="N73" s="20">
        <v>1</v>
      </c>
      <c r="O73" s="20">
        <v>12</v>
      </c>
      <c r="P73" s="20">
        <v>1</v>
      </c>
      <c r="Q73" s="20">
        <v>12</v>
      </c>
      <c r="R73" s="20" t="s">
        <v>147</v>
      </c>
      <c r="S73" s="20" t="s">
        <v>147</v>
      </c>
      <c r="T73" s="20">
        <v>1</v>
      </c>
      <c r="U73" s="20">
        <v>12</v>
      </c>
      <c r="V73" s="20" t="s">
        <v>147</v>
      </c>
      <c r="W73" s="20" t="s">
        <v>147</v>
      </c>
    </row>
    <row r="74" spans="1:23" ht="12" customHeight="1">
      <c r="A74" s="1"/>
      <c r="B74" s="9"/>
      <c r="C74" s="10" t="s">
        <v>66</v>
      </c>
      <c r="D74" s="20">
        <v>67</v>
      </c>
      <c r="E74" s="20">
        <v>64</v>
      </c>
      <c r="F74" s="20">
        <v>7</v>
      </c>
      <c r="G74" s="20">
        <v>9</v>
      </c>
      <c r="H74" s="20">
        <v>255</v>
      </c>
      <c r="I74" s="20">
        <v>57</v>
      </c>
      <c r="J74" s="20">
        <v>18</v>
      </c>
      <c r="K74" s="20">
        <v>548</v>
      </c>
      <c r="L74" s="20">
        <v>31</v>
      </c>
      <c r="M74" s="20">
        <v>959</v>
      </c>
      <c r="N74" s="20">
        <v>26</v>
      </c>
      <c r="O74" s="20">
        <v>756</v>
      </c>
      <c r="P74" s="20">
        <v>21</v>
      </c>
      <c r="Q74" s="20">
        <v>588</v>
      </c>
      <c r="R74" s="20">
        <v>3</v>
      </c>
      <c r="S74" s="20">
        <v>88</v>
      </c>
      <c r="T74" s="20">
        <v>31</v>
      </c>
      <c r="U74" s="20">
        <v>1709</v>
      </c>
      <c r="V74" s="20">
        <v>7</v>
      </c>
      <c r="W74" s="20">
        <v>240</v>
      </c>
    </row>
    <row r="75" spans="1:23" ht="12" customHeight="1">
      <c r="A75" s="1"/>
      <c r="B75" s="9"/>
      <c r="C75" s="10" t="s">
        <v>67</v>
      </c>
      <c r="D75" s="20">
        <v>4</v>
      </c>
      <c r="E75" s="20" t="s">
        <v>154</v>
      </c>
      <c r="F75" s="20">
        <v>4</v>
      </c>
      <c r="G75" s="20" t="s">
        <v>154</v>
      </c>
      <c r="H75" s="20" t="s">
        <v>154</v>
      </c>
      <c r="I75" s="20" t="s">
        <v>154</v>
      </c>
      <c r="J75" s="20" t="s">
        <v>154</v>
      </c>
      <c r="K75" s="20" t="s">
        <v>153</v>
      </c>
      <c r="L75" s="20" t="s">
        <v>154</v>
      </c>
      <c r="M75" s="20" t="s">
        <v>154</v>
      </c>
      <c r="N75" s="20" t="s">
        <v>149</v>
      </c>
      <c r="O75" s="20" t="s">
        <v>154</v>
      </c>
      <c r="P75" s="20" t="s">
        <v>154</v>
      </c>
      <c r="Q75" s="20" t="s">
        <v>154</v>
      </c>
      <c r="R75" s="20" t="s">
        <v>147</v>
      </c>
      <c r="S75" s="20" t="s">
        <v>147</v>
      </c>
      <c r="T75" s="20" t="s">
        <v>147</v>
      </c>
      <c r="U75" s="20" t="s">
        <v>147</v>
      </c>
      <c r="V75" s="20">
        <v>4</v>
      </c>
      <c r="W75" s="20">
        <v>310</v>
      </c>
    </row>
    <row r="76" spans="2:23" s="16" customFormat="1" ht="12" customHeight="1">
      <c r="B76" s="40" t="s">
        <v>68</v>
      </c>
      <c r="C76" s="41"/>
      <c r="D76" s="22">
        <f>SUM(D77:D80)</f>
        <v>226</v>
      </c>
      <c r="E76" s="22">
        <f aca="true" t="shared" si="10" ref="E76:W76">SUM(E77:E80)</f>
        <v>191</v>
      </c>
      <c r="F76" s="22">
        <f t="shared" si="10"/>
        <v>106</v>
      </c>
      <c r="G76" s="22">
        <f t="shared" si="10"/>
        <v>14</v>
      </c>
      <c r="H76" s="22">
        <f t="shared" si="10"/>
        <v>2163</v>
      </c>
      <c r="I76" s="22">
        <f t="shared" si="10"/>
        <v>188</v>
      </c>
      <c r="J76" s="22">
        <f t="shared" si="10"/>
        <v>11</v>
      </c>
      <c r="K76" s="22">
        <f t="shared" si="10"/>
        <v>655</v>
      </c>
      <c r="L76" s="22">
        <f t="shared" si="10"/>
        <v>110</v>
      </c>
      <c r="M76" s="22">
        <f t="shared" si="10"/>
        <v>12520</v>
      </c>
      <c r="N76" s="22">
        <f t="shared" si="10"/>
        <v>68</v>
      </c>
      <c r="O76" s="22">
        <f t="shared" si="10"/>
        <v>6177</v>
      </c>
      <c r="P76" s="22">
        <f t="shared" si="10"/>
        <v>51</v>
      </c>
      <c r="Q76" s="22">
        <f t="shared" si="10"/>
        <v>2936</v>
      </c>
      <c r="R76" s="22">
        <f t="shared" si="10"/>
        <v>14</v>
      </c>
      <c r="S76" s="22">
        <f t="shared" si="10"/>
        <v>2867</v>
      </c>
      <c r="T76" s="22">
        <f t="shared" si="10"/>
        <v>145</v>
      </c>
      <c r="U76" s="22">
        <f t="shared" si="10"/>
        <v>13480</v>
      </c>
      <c r="V76" s="22">
        <f t="shared" si="10"/>
        <v>106</v>
      </c>
      <c r="W76" s="22">
        <f t="shared" si="10"/>
        <v>13510</v>
      </c>
    </row>
    <row r="77" spans="1:23" ht="12" customHeight="1">
      <c r="A77" s="1"/>
      <c r="B77" s="9"/>
      <c r="C77" s="10" t="s">
        <v>151</v>
      </c>
      <c r="D77" s="20">
        <v>48</v>
      </c>
      <c r="E77" s="20">
        <v>46</v>
      </c>
      <c r="F77" s="20">
        <v>21</v>
      </c>
      <c r="G77" s="20">
        <v>2</v>
      </c>
      <c r="H77" s="20">
        <v>57</v>
      </c>
      <c r="I77" s="20">
        <v>46</v>
      </c>
      <c r="J77" s="20">
        <v>2</v>
      </c>
      <c r="K77" s="20">
        <v>87</v>
      </c>
      <c r="L77" s="20">
        <v>26</v>
      </c>
      <c r="M77" s="20">
        <v>2481</v>
      </c>
      <c r="N77" s="20">
        <v>12</v>
      </c>
      <c r="O77" s="20">
        <v>646</v>
      </c>
      <c r="P77" s="20">
        <v>7</v>
      </c>
      <c r="Q77" s="20">
        <v>338</v>
      </c>
      <c r="R77" s="20">
        <v>1</v>
      </c>
      <c r="S77" s="20">
        <v>50</v>
      </c>
      <c r="T77" s="20">
        <v>37</v>
      </c>
      <c r="U77" s="20">
        <v>2779</v>
      </c>
      <c r="V77" s="20">
        <v>21</v>
      </c>
      <c r="W77" s="20">
        <v>2173</v>
      </c>
    </row>
    <row r="78" spans="1:23" ht="12" customHeight="1">
      <c r="A78" s="1"/>
      <c r="B78" s="9"/>
      <c r="C78" s="10" t="s">
        <v>26</v>
      </c>
      <c r="D78" s="20">
        <v>28</v>
      </c>
      <c r="E78" s="20">
        <v>26</v>
      </c>
      <c r="F78" s="20">
        <v>5</v>
      </c>
      <c r="G78" s="20">
        <v>2</v>
      </c>
      <c r="H78" s="20">
        <v>1000</v>
      </c>
      <c r="I78" s="20">
        <v>26</v>
      </c>
      <c r="J78" s="20">
        <v>1</v>
      </c>
      <c r="K78" s="20">
        <v>25</v>
      </c>
      <c r="L78" s="20">
        <v>15</v>
      </c>
      <c r="M78" s="20">
        <v>1831</v>
      </c>
      <c r="N78" s="20">
        <v>7</v>
      </c>
      <c r="O78" s="20">
        <v>1120</v>
      </c>
      <c r="P78" s="20">
        <v>2</v>
      </c>
      <c r="Q78" s="20">
        <v>75</v>
      </c>
      <c r="R78" s="20">
        <v>1</v>
      </c>
      <c r="S78" s="20">
        <v>25</v>
      </c>
      <c r="T78" s="20">
        <v>15</v>
      </c>
      <c r="U78" s="20">
        <v>2041</v>
      </c>
      <c r="V78" s="20">
        <v>5</v>
      </c>
      <c r="W78" s="20">
        <v>645</v>
      </c>
    </row>
    <row r="79" spans="1:23" ht="12" customHeight="1">
      <c r="A79" s="1"/>
      <c r="B79" s="9"/>
      <c r="C79" s="10" t="s">
        <v>69</v>
      </c>
      <c r="D79" s="20">
        <v>60</v>
      </c>
      <c r="E79" s="20">
        <v>32</v>
      </c>
      <c r="F79" s="20">
        <v>43</v>
      </c>
      <c r="G79" s="20">
        <v>3</v>
      </c>
      <c r="H79" s="20">
        <v>91</v>
      </c>
      <c r="I79" s="20">
        <v>31</v>
      </c>
      <c r="J79" s="20">
        <v>6</v>
      </c>
      <c r="K79" s="20">
        <v>440</v>
      </c>
      <c r="L79" s="20">
        <v>19</v>
      </c>
      <c r="M79" s="20">
        <v>2525</v>
      </c>
      <c r="N79" s="20">
        <v>14</v>
      </c>
      <c r="O79" s="20">
        <v>1585</v>
      </c>
      <c r="P79" s="20">
        <v>14</v>
      </c>
      <c r="Q79" s="20">
        <v>1040</v>
      </c>
      <c r="R79" s="20">
        <v>6</v>
      </c>
      <c r="S79" s="20">
        <v>2100</v>
      </c>
      <c r="T79" s="20">
        <v>26</v>
      </c>
      <c r="U79" s="20">
        <v>3080</v>
      </c>
      <c r="V79" s="20">
        <v>43</v>
      </c>
      <c r="W79" s="20">
        <v>5068</v>
      </c>
    </row>
    <row r="80" spans="1:23" ht="12" customHeight="1">
      <c r="A80" s="1"/>
      <c r="B80" s="9"/>
      <c r="C80" s="10" t="s">
        <v>70</v>
      </c>
      <c r="D80" s="20">
        <v>90</v>
      </c>
      <c r="E80" s="20">
        <v>87</v>
      </c>
      <c r="F80" s="20">
        <v>37</v>
      </c>
      <c r="G80" s="20">
        <v>7</v>
      </c>
      <c r="H80" s="20">
        <v>1015</v>
      </c>
      <c r="I80" s="20">
        <v>85</v>
      </c>
      <c r="J80" s="20">
        <v>2</v>
      </c>
      <c r="K80" s="20">
        <v>103</v>
      </c>
      <c r="L80" s="20">
        <v>50</v>
      </c>
      <c r="M80" s="20">
        <v>5683</v>
      </c>
      <c r="N80" s="20">
        <v>35</v>
      </c>
      <c r="O80" s="20">
        <v>2826</v>
      </c>
      <c r="P80" s="20">
        <v>28</v>
      </c>
      <c r="Q80" s="20">
        <v>1483</v>
      </c>
      <c r="R80" s="20">
        <v>6</v>
      </c>
      <c r="S80" s="20">
        <v>692</v>
      </c>
      <c r="T80" s="20">
        <v>67</v>
      </c>
      <c r="U80" s="20">
        <v>5580</v>
      </c>
      <c r="V80" s="20">
        <v>37</v>
      </c>
      <c r="W80" s="20">
        <v>5624</v>
      </c>
    </row>
    <row r="81" spans="2:23" s="16" customFormat="1" ht="12" customHeight="1">
      <c r="B81" s="40" t="s">
        <v>71</v>
      </c>
      <c r="C81" s="41"/>
      <c r="D81" s="22">
        <f>SUM(D82:D85)</f>
        <v>130</v>
      </c>
      <c r="E81" s="22">
        <f aca="true" t="shared" si="11" ref="E81:W81">SUM(E82:E85)</f>
        <v>104</v>
      </c>
      <c r="F81" s="22">
        <f t="shared" si="11"/>
        <v>36</v>
      </c>
      <c r="G81" s="22">
        <f t="shared" si="11"/>
        <v>9</v>
      </c>
      <c r="H81" s="22">
        <f t="shared" si="11"/>
        <v>1088</v>
      </c>
      <c r="I81" s="22">
        <f t="shared" si="11"/>
        <v>99</v>
      </c>
      <c r="J81" s="22">
        <f t="shared" si="11"/>
        <v>12</v>
      </c>
      <c r="K81" s="22">
        <f t="shared" si="11"/>
        <v>407</v>
      </c>
      <c r="L81" s="22">
        <f t="shared" si="11"/>
        <v>39</v>
      </c>
      <c r="M81" s="22">
        <f t="shared" si="11"/>
        <v>2558</v>
      </c>
      <c r="N81" s="22">
        <f t="shared" si="11"/>
        <v>32</v>
      </c>
      <c r="O81" s="22">
        <f t="shared" si="11"/>
        <v>1719</v>
      </c>
      <c r="P81" s="22">
        <f t="shared" si="11"/>
        <v>31</v>
      </c>
      <c r="Q81" s="22">
        <f t="shared" si="11"/>
        <v>1423</v>
      </c>
      <c r="R81" s="22">
        <f t="shared" si="11"/>
        <v>3</v>
      </c>
      <c r="S81" s="22">
        <f t="shared" si="11"/>
        <v>50</v>
      </c>
      <c r="T81" s="22">
        <f t="shared" si="11"/>
        <v>89</v>
      </c>
      <c r="U81" s="22">
        <f t="shared" si="11"/>
        <v>8870</v>
      </c>
      <c r="V81" s="22">
        <f t="shared" si="11"/>
        <v>36</v>
      </c>
      <c r="W81" s="22">
        <f t="shared" si="11"/>
        <v>5819</v>
      </c>
    </row>
    <row r="82" spans="1:23" ht="12" customHeight="1">
      <c r="A82" s="1"/>
      <c r="B82" s="9"/>
      <c r="C82" s="10" t="s">
        <v>72</v>
      </c>
      <c r="D82" s="20">
        <v>40</v>
      </c>
      <c r="E82" s="20">
        <v>22</v>
      </c>
      <c r="F82" s="20">
        <v>22</v>
      </c>
      <c r="G82" s="20" t="s">
        <v>154</v>
      </c>
      <c r="H82" s="20" t="s">
        <v>154</v>
      </c>
      <c r="I82" s="20">
        <v>22</v>
      </c>
      <c r="J82" s="20">
        <v>3</v>
      </c>
      <c r="K82" s="20">
        <v>46</v>
      </c>
      <c r="L82" s="20">
        <v>9</v>
      </c>
      <c r="M82" s="20">
        <v>759</v>
      </c>
      <c r="N82" s="20">
        <v>5</v>
      </c>
      <c r="O82" s="20">
        <v>79</v>
      </c>
      <c r="P82" s="20">
        <v>5</v>
      </c>
      <c r="Q82" s="20">
        <v>85</v>
      </c>
      <c r="R82" s="20">
        <v>1</v>
      </c>
      <c r="S82" s="20">
        <v>30</v>
      </c>
      <c r="T82" s="20">
        <v>22</v>
      </c>
      <c r="U82" s="20">
        <v>2638</v>
      </c>
      <c r="V82" s="20">
        <v>22</v>
      </c>
      <c r="W82" s="20">
        <v>4754</v>
      </c>
    </row>
    <row r="83" spans="1:23" ht="12" customHeight="1">
      <c r="A83" s="1"/>
      <c r="B83" s="9"/>
      <c r="C83" s="10" t="s">
        <v>73</v>
      </c>
      <c r="D83" s="20">
        <v>71</v>
      </c>
      <c r="E83" s="20">
        <v>67</v>
      </c>
      <c r="F83" s="20">
        <v>9</v>
      </c>
      <c r="G83" s="20">
        <v>8</v>
      </c>
      <c r="H83" s="20">
        <v>1001</v>
      </c>
      <c r="I83" s="20">
        <v>62</v>
      </c>
      <c r="J83" s="20">
        <v>9</v>
      </c>
      <c r="K83" s="20">
        <v>361</v>
      </c>
      <c r="L83" s="20">
        <v>27</v>
      </c>
      <c r="M83" s="20">
        <v>1705</v>
      </c>
      <c r="N83" s="20">
        <v>23</v>
      </c>
      <c r="O83" s="20">
        <v>1386</v>
      </c>
      <c r="P83" s="20">
        <v>23</v>
      </c>
      <c r="Q83" s="20">
        <v>1228</v>
      </c>
      <c r="R83" s="20">
        <v>2</v>
      </c>
      <c r="S83" s="20">
        <v>20</v>
      </c>
      <c r="T83" s="20">
        <v>53</v>
      </c>
      <c r="U83" s="20">
        <v>4597</v>
      </c>
      <c r="V83" s="20">
        <v>9</v>
      </c>
      <c r="W83" s="20">
        <v>675</v>
      </c>
    </row>
    <row r="84" spans="1:23" ht="12" customHeight="1">
      <c r="A84" s="1"/>
      <c r="B84" s="9"/>
      <c r="C84" s="10" t="s">
        <v>74</v>
      </c>
      <c r="D84" s="20">
        <v>16</v>
      </c>
      <c r="E84" s="20">
        <v>12</v>
      </c>
      <c r="F84" s="20">
        <v>5</v>
      </c>
      <c r="G84" s="20">
        <v>1</v>
      </c>
      <c r="H84" s="20">
        <v>87</v>
      </c>
      <c r="I84" s="20">
        <v>12</v>
      </c>
      <c r="J84" s="20" t="s">
        <v>154</v>
      </c>
      <c r="K84" s="20" t="s">
        <v>153</v>
      </c>
      <c r="L84" s="20">
        <v>2</v>
      </c>
      <c r="M84" s="20">
        <v>44</v>
      </c>
      <c r="N84" s="20">
        <v>2</v>
      </c>
      <c r="O84" s="20">
        <v>184</v>
      </c>
      <c r="P84" s="20">
        <v>2</v>
      </c>
      <c r="Q84" s="20">
        <v>90</v>
      </c>
      <c r="R84" s="20" t="s">
        <v>147</v>
      </c>
      <c r="S84" s="20" t="s">
        <v>147</v>
      </c>
      <c r="T84" s="20">
        <v>12</v>
      </c>
      <c r="U84" s="20">
        <v>885</v>
      </c>
      <c r="V84" s="20">
        <v>5</v>
      </c>
      <c r="W84" s="20">
        <v>390</v>
      </c>
    </row>
    <row r="85" spans="1:23" ht="12" customHeight="1">
      <c r="A85" s="1"/>
      <c r="B85" s="9"/>
      <c r="C85" s="10" t="s">
        <v>152</v>
      </c>
      <c r="D85" s="20">
        <v>3</v>
      </c>
      <c r="E85" s="20">
        <v>3</v>
      </c>
      <c r="F85" s="20" t="s">
        <v>154</v>
      </c>
      <c r="G85" s="20" t="s">
        <v>154</v>
      </c>
      <c r="H85" s="20" t="s">
        <v>154</v>
      </c>
      <c r="I85" s="20">
        <v>3</v>
      </c>
      <c r="J85" s="20" t="s">
        <v>154</v>
      </c>
      <c r="K85" s="20" t="s">
        <v>149</v>
      </c>
      <c r="L85" s="20">
        <v>1</v>
      </c>
      <c r="M85" s="20">
        <v>50</v>
      </c>
      <c r="N85" s="20">
        <v>2</v>
      </c>
      <c r="O85" s="20">
        <v>70</v>
      </c>
      <c r="P85" s="20">
        <v>1</v>
      </c>
      <c r="Q85" s="20">
        <v>20</v>
      </c>
      <c r="R85" s="20" t="s">
        <v>147</v>
      </c>
      <c r="S85" s="20" t="s">
        <v>147</v>
      </c>
      <c r="T85" s="20">
        <v>2</v>
      </c>
      <c r="U85" s="20">
        <v>750</v>
      </c>
      <c r="V85" s="20" t="s">
        <v>147</v>
      </c>
      <c r="W85" s="20" t="s">
        <v>147</v>
      </c>
    </row>
    <row r="86" spans="2:23" s="16" customFormat="1" ht="12" customHeight="1">
      <c r="B86" s="40" t="s">
        <v>75</v>
      </c>
      <c r="C86" s="41"/>
      <c r="D86" s="22">
        <f>SUM(D87)</f>
        <v>9</v>
      </c>
      <c r="E86" s="22">
        <f aca="true" t="shared" si="12" ref="E86:W86">SUM(E87)</f>
        <v>9</v>
      </c>
      <c r="F86" s="22">
        <f t="shared" si="12"/>
        <v>2</v>
      </c>
      <c r="G86" s="22">
        <f t="shared" si="12"/>
        <v>1</v>
      </c>
      <c r="H86" s="22">
        <f t="shared" si="12"/>
        <v>80</v>
      </c>
      <c r="I86" s="22">
        <f t="shared" si="12"/>
        <v>9</v>
      </c>
      <c r="J86" s="22" t="s">
        <v>149</v>
      </c>
      <c r="K86" s="22" t="s">
        <v>149</v>
      </c>
      <c r="L86" s="22">
        <f t="shared" si="12"/>
        <v>6</v>
      </c>
      <c r="M86" s="22">
        <f t="shared" si="12"/>
        <v>166</v>
      </c>
      <c r="N86" s="22">
        <f t="shared" si="12"/>
        <v>5</v>
      </c>
      <c r="O86" s="22">
        <f t="shared" si="12"/>
        <v>119</v>
      </c>
      <c r="P86" s="22">
        <f t="shared" si="12"/>
        <v>5</v>
      </c>
      <c r="Q86" s="22">
        <f t="shared" si="12"/>
        <v>111</v>
      </c>
      <c r="R86" s="22" t="s">
        <v>164</v>
      </c>
      <c r="S86" s="22" t="s">
        <v>165</v>
      </c>
      <c r="T86" s="22">
        <f t="shared" si="12"/>
        <v>4</v>
      </c>
      <c r="U86" s="22">
        <f t="shared" si="12"/>
        <v>119</v>
      </c>
      <c r="V86" s="22">
        <f t="shared" si="12"/>
        <v>2</v>
      </c>
      <c r="W86" s="22">
        <f t="shared" si="12"/>
        <v>25</v>
      </c>
    </row>
    <row r="87" spans="1:23" ht="12" customHeight="1">
      <c r="A87" s="1"/>
      <c r="B87" s="9"/>
      <c r="C87" s="10" t="s">
        <v>76</v>
      </c>
      <c r="D87" s="20">
        <v>9</v>
      </c>
      <c r="E87" s="20">
        <v>9</v>
      </c>
      <c r="F87" s="20">
        <v>2</v>
      </c>
      <c r="G87" s="20">
        <v>1</v>
      </c>
      <c r="H87" s="20">
        <v>80</v>
      </c>
      <c r="I87" s="20">
        <v>9</v>
      </c>
      <c r="J87" s="20" t="s">
        <v>154</v>
      </c>
      <c r="K87" s="20" t="s">
        <v>153</v>
      </c>
      <c r="L87" s="20">
        <v>6</v>
      </c>
      <c r="M87" s="20">
        <v>166</v>
      </c>
      <c r="N87" s="20">
        <v>5</v>
      </c>
      <c r="O87" s="20">
        <v>119</v>
      </c>
      <c r="P87" s="20">
        <v>5</v>
      </c>
      <c r="Q87" s="20">
        <v>111</v>
      </c>
      <c r="R87" s="20" t="s">
        <v>147</v>
      </c>
      <c r="S87" s="20" t="s">
        <v>147</v>
      </c>
      <c r="T87" s="20">
        <v>4</v>
      </c>
      <c r="U87" s="20">
        <v>119</v>
      </c>
      <c r="V87" s="20">
        <v>2</v>
      </c>
      <c r="W87" s="20">
        <v>25</v>
      </c>
    </row>
    <row r="88" spans="2:23" s="16" customFormat="1" ht="12" customHeight="1">
      <c r="B88" s="40" t="s">
        <v>77</v>
      </c>
      <c r="C88" s="41"/>
      <c r="D88" s="22">
        <f>SUM(D89:D93)</f>
        <v>203</v>
      </c>
      <c r="E88" s="22">
        <f aca="true" t="shared" si="13" ref="E88:W88">SUM(E89:E93)</f>
        <v>203</v>
      </c>
      <c r="F88" s="22">
        <f t="shared" si="13"/>
        <v>19</v>
      </c>
      <c r="G88" s="22">
        <f t="shared" si="13"/>
        <v>41</v>
      </c>
      <c r="H88" s="22">
        <f t="shared" si="13"/>
        <v>1987</v>
      </c>
      <c r="I88" s="22">
        <f t="shared" si="13"/>
        <v>184</v>
      </c>
      <c r="J88" s="22">
        <f t="shared" si="13"/>
        <v>42</v>
      </c>
      <c r="K88" s="22">
        <f t="shared" si="13"/>
        <v>1618</v>
      </c>
      <c r="L88" s="22">
        <f t="shared" si="13"/>
        <v>100</v>
      </c>
      <c r="M88" s="22">
        <f t="shared" si="13"/>
        <v>6285</v>
      </c>
      <c r="N88" s="22">
        <f t="shared" si="13"/>
        <v>103</v>
      </c>
      <c r="O88" s="22">
        <f t="shared" si="13"/>
        <v>5440</v>
      </c>
      <c r="P88" s="22">
        <f t="shared" si="13"/>
        <v>81</v>
      </c>
      <c r="Q88" s="22">
        <f t="shared" si="13"/>
        <v>4144</v>
      </c>
      <c r="R88" s="22">
        <f t="shared" si="13"/>
        <v>9</v>
      </c>
      <c r="S88" s="22">
        <f t="shared" si="13"/>
        <v>694</v>
      </c>
      <c r="T88" s="22">
        <f t="shared" si="13"/>
        <v>151</v>
      </c>
      <c r="U88" s="22">
        <f t="shared" si="13"/>
        <v>10891</v>
      </c>
      <c r="V88" s="22">
        <f t="shared" si="13"/>
        <v>19</v>
      </c>
      <c r="W88" s="22">
        <f t="shared" si="13"/>
        <v>1517</v>
      </c>
    </row>
    <row r="89" spans="1:23" ht="12" customHeight="1">
      <c r="A89" s="1"/>
      <c r="B89" s="9"/>
      <c r="C89" s="10" t="s">
        <v>78</v>
      </c>
      <c r="D89" s="20">
        <v>33</v>
      </c>
      <c r="E89" s="20">
        <v>33</v>
      </c>
      <c r="F89" s="20">
        <v>1</v>
      </c>
      <c r="G89" s="20">
        <v>9</v>
      </c>
      <c r="H89" s="20">
        <v>789</v>
      </c>
      <c r="I89" s="20">
        <v>27</v>
      </c>
      <c r="J89" s="20">
        <v>9</v>
      </c>
      <c r="K89" s="20">
        <v>329</v>
      </c>
      <c r="L89" s="20">
        <v>11</v>
      </c>
      <c r="M89" s="20">
        <v>739</v>
      </c>
      <c r="N89" s="20">
        <v>12</v>
      </c>
      <c r="O89" s="20">
        <v>686</v>
      </c>
      <c r="P89" s="20">
        <v>11</v>
      </c>
      <c r="Q89" s="20">
        <v>741</v>
      </c>
      <c r="R89" s="20">
        <v>2</v>
      </c>
      <c r="S89" s="20">
        <v>103</v>
      </c>
      <c r="T89" s="20">
        <v>21</v>
      </c>
      <c r="U89" s="20">
        <v>1760</v>
      </c>
      <c r="V89" s="20">
        <v>1</v>
      </c>
      <c r="W89" s="20">
        <v>50</v>
      </c>
    </row>
    <row r="90" spans="1:23" ht="12" customHeight="1">
      <c r="A90" s="1"/>
      <c r="B90" s="9"/>
      <c r="C90" s="10" t="s">
        <v>79</v>
      </c>
      <c r="D90" s="20">
        <v>42</v>
      </c>
      <c r="E90" s="20">
        <v>42</v>
      </c>
      <c r="F90" s="20" t="s">
        <v>149</v>
      </c>
      <c r="G90" s="20">
        <v>4</v>
      </c>
      <c r="H90" s="20">
        <v>101</v>
      </c>
      <c r="I90" s="20">
        <v>40</v>
      </c>
      <c r="J90" s="20">
        <v>7</v>
      </c>
      <c r="K90" s="20">
        <v>242</v>
      </c>
      <c r="L90" s="20">
        <v>25</v>
      </c>
      <c r="M90" s="20">
        <v>1386</v>
      </c>
      <c r="N90" s="20">
        <v>28</v>
      </c>
      <c r="O90" s="20">
        <v>1409</v>
      </c>
      <c r="P90" s="20">
        <v>16</v>
      </c>
      <c r="Q90" s="20">
        <v>592</v>
      </c>
      <c r="R90" s="20" t="s">
        <v>147</v>
      </c>
      <c r="S90" s="20" t="s">
        <v>147</v>
      </c>
      <c r="T90" s="20">
        <v>27</v>
      </c>
      <c r="U90" s="20">
        <v>1312</v>
      </c>
      <c r="V90" s="20" t="s">
        <v>147</v>
      </c>
      <c r="W90" s="20" t="s">
        <v>147</v>
      </c>
    </row>
    <row r="91" spans="1:23" ht="12" customHeight="1">
      <c r="A91" s="1"/>
      <c r="B91" s="9"/>
      <c r="C91" s="10" t="s">
        <v>80</v>
      </c>
      <c r="D91" s="20">
        <v>30</v>
      </c>
      <c r="E91" s="20">
        <v>30</v>
      </c>
      <c r="F91" s="20">
        <v>4</v>
      </c>
      <c r="G91" s="20">
        <v>6</v>
      </c>
      <c r="H91" s="20">
        <v>195</v>
      </c>
      <c r="I91" s="20">
        <v>27</v>
      </c>
      <c r="J91" s="20">
        <v>5</v>
      </c>
      <c r="K91" s="20">
        <v>145</v>
      </c>
      <c r="L91" s="20">
        <v>18</v>
      </c>
      <c r="M91" s="20">
        <v>1168</v>
      </c>
      <c r="N91" s="20">
        <v>19</v>
      </c>
      <c r="O91" s="20">
        <v>1078</v>
      </c>
      <c r="P91" s="20">
        <v>12</v>
      </c>
      <c r="Q91" s="20">
        <v>400</v>
      </c>
      <c r="R91" s="20">
        <v>1</v>
      </c>
      <c r="S91" s="20">
        <v>96</v>
      </c>
      <c r="T91" s="20">
        <v>25</v>
      </c>
      <c r="U91" s="20">
        <v>1792</v>
      </c>
      <c r="V91" s="20">
        <v>4</v>
      </c>
      <c r="W91" s="20">
        <v>286</v>
      </c>
    </row>
    <row r="92" spans="1:23" ht="12" customHeight="1">
      <c r="A92" s="1"/>
      <c r="B92" s="9"/>
      <c r="C92" s="10" t="s">
        <v>81</v>
      </c>
      <c r="D92" s="20">
        <v>29</v>
      </c>
      <c r="E92" s="20">
        <v>29</v>
      </c>
      <c r="F92" s="20">
        <v>1</v>
      </c>
      <c r="G92" s="20">
        <v>8</v>
      </c>
      <c r="H92" s="20">
        <v>362</v>
      </c>
      <c r="I92" s="20">
        <v>27</v>
      </c>
      <c r="J92" s="20">
        <v>10</v>
      </c>
      <c r="K92" s="20">
        <v>505</v>
      </c>
      <c r="L92" s="20">
        <v>16</v>
      </c>
      <c r="M92" s="20">
        <v>1247</v>
      </c>
      <c r="N92" s="20">
        <v>16</v>
      </c>
      <c r="O92" s="20">
        <v>1118</v>
      </c>
      <c r="P92" s="20">
        <v>14</v>
      </c>
      <c r="Q92" s="20">
        <v>892</v>
      </c>
      <c r="R92" s="20">
        <v>4</v>
      </c>
      <c r="S92" s="20">
        <v>443</v>
      </c>
      <c r="T92" s="20">
        <v>24</v>
      </c>
      <c r="U92" s="20">
        <v>2012</v>
      </c>
      <c r="V92" s="20">
        <v>1</v>
      </c>
      <c r="W92" s="20">
        <v>40</v>
      </c>
    </row>
    <row r="93" spans="1:23" ht="12" customHeight="1">
      <c r="A93" s="1"/>
      <c r="B93" s="9"/>
      <c r="C93" s="10" t="s">
        <v>82</v>
      </c>
      <c r="D93" s="20">
        <v>69</v>
      </c>
      <c r="E93" s="20">
        <v>69</v>
      </c>
      <c r="F93" s="20">
        <v>13</v>
      </c>
      <c r="G93" s="20">
        <v>14</v>
      </c>
      <c r="H93" s="20">
        <v>540</v>
      </c>
      <c r="I93" s="20">
        <v>63</v>
      </c>
      <c r="J93" s="20">
        <v>11</v>
      </c>
      <c r="K93" s="20">
        <v>397</v>
      </c>
      <c r="L93" s="20">
        <v>30</v>
      </c>
      <c r="M93" s="20">
        <v>1745</v>
      </c>
      <c r="N93" s="20">
        <v>28</v>
      </c>
      <c r="O93" s="20">
        <v>1149</v>
      </c>
      <c r="P93" s="20">
        <v>28</v>
      </c>
      <c r="Q93" s="20">
        <v>1519</v>
      </c>
      <c r="R93" s="20">
        <v>2</v>
      </c>
      <c r="S93" s="20">
        <v>52</v>
      </c>
      <c r="T93" s="20">
        <v>54</v>
      </c>
      <c r="U93" s="20">
        <v>4015</v>
      </c>
      <c r="V93" s="20">
        <v>13</v>
      </c>
      <c r="W93" s="20">
        <v>1141</v>
      </c>
    </row>
    <row r="94" ht="12" customHeight="1"/>
    <row r="95" ht="12" customHeight="1">
      <c r="L95" s="1"/>
    </row>
    <row r="96" ht="12" customHeight="1"/>
    <row r="97" ht="12" customHeight="1"/>
    <row r="98" ht="12">
      <c r="C98" s="1"/>
    </row>
  </sheetData>
  <mergeCells count="41">
    <mergeCell ref="V3:V6"/>
    <mergeCell ref="W3:W6"/>
    <mergeCell ref="U4:U6"/>
    <mergeCell ref="D3:D6"/>
    <mergeCell ref="E3:E6"/>
    <mergeCell ref="F3:F6"/>
    <mergeCell ref="G3:G6"/>
    <mergeCell ref="H3:H6"/>
    <mergeCell ref="T3:U3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L3:M3"/>
    <mergeCell ref="N3:O3"/>
    <mergeCell ref="P3:Q3"/>
    <mergeCell ref="R3:S3"/>
    <mergeCell ref="I3:I6"/>
    <mergeCell ref="J3:K3"/>
    <mergeCell ref="J4:J6"/>
    <mergeCell ref="K4:K6"/>
    <mergeCell ref="B81:C81"/>
    <mergeCell ref="B86:C86"/>
    <mergeCell ref="B88:C88"/>
    <mergeCell ref="B56:C56"/>
    <mergeCell ref="B58:C58"/>
    <mergeCell ref="B67:C67"/>
    <mergeCell ref="B76:C76"/>
    <mergeCell ref="B33:C33"/>
    <mergeCell ref="B38:C38"/>
    <mergeCell ref="B44:C44"/>
    <mergeCell ref="B51:C51"/>
    <mergeCell ref="B1:H1"/>
    <mergeCell ref="B3:C7"/>
    <mergeCell ref="B11:C11"/>
    <mergeCell ref="B23:C23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76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4" max="24" width="8.00390625" style="0" customWidth="1"/>
  </cols>
  <sheetData>
    <row r="1" spans="1:15" ht="14.25" customHeight="1">
      <c r="A1" s="1"/>
      <c r="B1" s="29" t="s">
        <v>127</v>
      </c>
      <c r="C1" s="37"/>
      <c r="D1" s="37"/>
      <c r="E1" s="37"/>
      <c r="F1" s="30"/>
      <c r="G1" s="30"/>
      <c r="H1" s="30"/>
      <c r="I1" s="2"/>
      <c r="J1" s="2"/>
      <c r="K1" s="2"/>
      <c r="L1" s="2"/>
      <c r="M1" s="2"/>
      <c r="N1" s="2"/>
      <c r="O1" s="2"/>
    </row>
    <row r="2" spans="1:24" ht="12" customHeight="1">
      <c r="A2" s="1"/>
      <c r="B2" s="1"/>
      <c r="C2" s="1"/>
      <c r="D2" s="1" t="s">
        <v>90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91</v>
      </c>
      <c r="W2" s="1"/>
      <c r="X2" s="1" t="s">
        <v>85</v>
      </c>
    </row>
    <row r="3" spans="1:24" ht="12" customHeight="1">
      <c r="A3" s="1"/>
      <c r="B3" s="38" t="s">
        <v>0</v>
      </c>
      <c r="C3" s="39"/>
      <c r="D3" s="44" t="s">
        <v>122</v>
      </c>
      <c r="E3" s="44"/>
      <c r="F3" s="44"/>
      <c r="G3" s="36" t="s">
        <v>123</v>
      </c>
      <c r="H3" s="45"/>
      <c r="I3" s="45"/>
      <c r="J3" s="36" t="s">
        <v>96</v>
      </c>
      <c r="K3" s="36"/>
      <c r="L3" s="36"/>
      <c r="M3" s="36" t="s">
        <v>124</v>
      </c>
      <c r="N3" s="36"/>
      <c r="O3" s="36"/>
      <c r="P3" s="36" t="s">
        <v>125</v>
      </c>
      <c r="Q3" s="45"/>
      <c r="R3" s="45"/>
      <c r="S3" s="36" t="s">
        <v>92</v>
      </c>
      <c r="T3" s="50"/>
      <c r="U3" s="50"/>
      <c r="V3" s="44" t="s">
        <v>128</v>
      </c>
      <c r="W3" s="44" t="s">
        <v>129</v>
      </c>
      <c r="X3" s="34" t="s">
        <v>130</v>
      </c>
    </row>
    <row r="4" spans="1:24" ht="12" customHeight="1">
      <c r="A4" s="1"/>
      <c r="B4" s="38"/>
      <c r="C4" s="39"/>
      <c r="D4" s="44" t="s">
        <v>128</v>
      </c>
      <c r="E4" s="44" t="s">
        <v>129</v>
      </c>
      <c r="F4" s="44" t="s">
        <v>130</v>
      </c>
      <c r="G4" s="44" t="s">
        <v>128</v>
      </c>
      <c r="H4" s="44" t="s">
        <v>129</v>
      </c>
      <c r="I4" s="44" t="s">
        <v>130</v>
      </c>
      <c r="J4" s="44" t="s">
        <v>128</v>
      </c>
      <c r="K4" s="44" t="s">
        <v>129</v>
      </c>
      <c r="L4" s="44" t="s">
        <v>130</v>
      </c>
      <c r="M4" s="44" t="s">
        <v>128</v>
      </c>
      <c r="N4" s="44" t="s">
        <v>129</v>
      </c>
      <c r="O4" s="44" t="s">
        <v>130</v>
      </c>
      <c r="P4" s="44" t="s">
        <v>128</v>
      </c>
      <c r="Q4" s="44" t="s">
        <v>129</v>
      </c>
      <c r="R4" s="44" t="s">
        <v>130</v>
      </c>
      <c r="S4" s="44" t="s">
        <v>128</v>
      </c>
      <c r="T4" s="44" t="s">
        <v>129</v>
      </c>
      <c r="U4" s="44" t="s">
        <v>130</v>
      </c>
      <c r="V4" s="36"/>
      <c r="W4" s="36"/>
      <c r="X4" s="32"/>
    </row>
    <row r="5" spans="1:24" ht="12" customHeight="1">
      <c r="A5" s="1"/>
      <c r="B5" s="38"/>
      <c r="C5" s="39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2"/>
    </row>
    <row r="6" spans="1:24" ht="12" customHeight="1">
      <c r="A6" s="1"/>
      <c r="B6" s="38"/>
      <c r="C6" s="39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51"/>
    </row>
    <row r="7" spans="1:24" ht="12" customHeight="1">
      <c r="A7" s="1"/>
      <c r="B7" s="38"/>
      <c r="C7" s="39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  <c r="X7" s="12">
        <v>21</v>
      </c>
    </row>
    <row r="8" spans="1:24" ht="12" customHeight="1">
      <c r="A8" s="1"/>
      <c r="B8" s="4" t="s">
        <v>1</v>
      </c>
      <c r="C8" s="5" t="s">
        <v>2</v>
      </c>
      <c r="D8" s="20" t="s">
        <v>166</v>
      </c>
      <c r="E8" s="20" t="s">
        <v>166</v>
      </c>
      <c r="F8" s="20" t="s">
        <v>166</v>
      </c>
      <c r="G8" s="20" t="s">
        <v>166</v>
      </c>
      <c r="H8" s="20" t="s">
        <v>166</v>
      </c>
      <c r="I8" s="20" t="s">
        <v>166</v>
      </c>
      <c r="J8" s="20" t="s">
        <v>166</v>
      </c>
      <c r="K8" s="20" t="s">
        <v>166</v>
      </c>
      <c r="L8" s="20" t="s">
        <v>166</v>
      </c>
      <c r="M8" s="20" t="s">
        <v>166</v>
      </c>
      <c r="N8" s="20" t="s">
        <v>166</v>
      </c>
      <c r="O8" s="20" t="s">
        <v>166</v>
      </c>
      <c r="P8" s="20" t="s">
        <v>166</v>
      </c>
      <c r="Q8" s="20" t="s">
        <v>166</v>
      </c>
      <c r="R8" s="20" t="s">
        <v>166</v>
      </c>
      <c r="S8" s="20" t="s">
        <v>166</v>
      </c>
      <c r="T8" s="20" t="s">
        <v>166</v>
      </c>
      <c r="U8" s="20" t="s">
        <v>166</v>
      </c>
      <c r="V8" s="20" t="s">
        <v>166</v>
      </c>
      <c r="W8" s="20" t="s">
        <v>166</v>
      </c>
      <c r="X8" s="20" t="s">
        <v>166</v>
      </c>
    </row>
    <row r="9" spans="1:24" ht="12" customHeight="1">
      <c r="A9" s="1"/>
      <c r="B9" s="6"/>
      <c r="C9" s="7" t="s">
        <v>3</v>
      </c>
      <c r="D9" s="20" t="s">
        <v>166</v>
      </c>
      <c r="E9" s="20" t="s">
        <v>166</v>
      </c>
      <c r="F9" s="20" t="s">
        <v>166</v>
      </c>
      <c r="G9" s="20" t="s">
        <v>166</v>
      </c>
      <c r="H9" s="20" t="s">
        <v>166</v>
      </c>
      <c r="I9" s="20" t="s">
        <v>166</v>
      </c>
      <c r="J9" s="20" t="s">
        <v>166</v>
      </c>
      <c r="K9" s="20" t="s">
        <v>166</v>
      </c>
      <c r="L9" s="20" t="s">
        <v>166</v>
      </c>
      <c r="M9" s="20" t="s">
        <v>166</v>
      </c>
      <c r="N9" s="20" t="s">
        <v>166</v>
      </c>
      <c r="O9" s="20" t="s">
        <v>166</v>
      </c>
      <c r="P9" s="20" t="s">
        <v>166</v>
      </c>
      <c r="Q9" s="20" t="s">
        <v>166</v>
      </c>
      <c r="R9" s="20" t="s">
        <v>166</v>
      </c>
      <c r="S9" s="20" t="s">
        <v>166</v>
      </c>
      <c r="T9" s="20" t="s">
        <v>166</v>
      </c>
      <c r="U9" s="20" t="s">
        <v>166</v>
      </c>
      <c r="V9" s="20" t="s">
        <v>166</v>
      </c>
      <c r="W9" s="20" t="s">
        <v>166</v>
      </c>
      <c r="X9" s="20" t="s">
        <v>166</v>
      </c>
    </row>
    <row r="10" spans="2:24" s="16" customFormat="1" ht="12" customHeight="1">
      <c r="B10" s="17"/>
      <c r="C10" s="8" t="s">
        <v>4</v>
      </c>
      <c r="D10" s="22">
        <f>SUM(D11,D23,D33,D38,D44,D51,D56,D58,D67,D76,D81,D86,D88)</f>
        <v>257</v>
      </c>
      <c r="E10" s="22">
        <f aca="true" t="shared" si="0" ref="E10:X10">SUM(E11,E23,E33,E38,E44,E51,E56,E58,E67,E76,E81,E86,E88)</f>
        <v>2</v>
      </c>
      <c r="F10" s="22">
        <f t="shared" si="0"/>
        <v>14</v>
      </c>
      <c r="G10" s="22">
        <f t="shared" si="0"/>
        <v>1013</v>
      </c>
      <c r="H10" s="22">
        <f t="shared" si="0"/>
        <v>17</v>
      </c>
      <c r="I10" s="22">
        <f t="shared" si="0"/>
        <v>104</v>
      </c>
      <c r="J10" s="22">
        <f t="shared" si="0"/>
        <v>858</v>
      </c>
      <c r="K10" s="22">
        <f t="shared" si="0"/>
        <v>11</v>
      </c>
      <c r="L10" s="22">
        <f t="shared" si="0"/>
        <v>58</v>
      </c>
      <c r="M10" s="22">
        <f t="shared" si="0"/>
        <v>678</v>
      </c>
      <c r="N10" s="22">
        <f t="shared" si="0"/>
        <v>5</v>
      </c>
      <c r="O10" s="22">
        <f t="shared" si="0"/>
        <v>47</v>
      </c>
      <c r="P10" s="22">
        <f t="shared" si="0"/>
        <v>95</v>
      </c>
      <c r="Q10" s="22">
        <f t="shared" si="0"/>
        <v>8</v>
      </c>
      <c r="R10" s="22">
        <f t="shared" si="0"/>
        <v>251</v>
      </c>
      <c r="S10" s="22">
        <f t="shared" si="0"/>
        <v>1423</v>
      </c>
      <c r="T10" s="22">
        <f t="shared" si="0"/>
        <v>18</v>
      </c>
      <c r="U10" s="22">
        <f t="shared" si="0"/>
        <v>119</v>
      </c>
      <c r="V10" s="22">
        <f t="shared" si="0"/>
        <v>424</v>
      </c>
      <c r="W10" s="22">
        <f t="shared" si="0"/>
        <v>7</v>
      </c>
      <c r="X10" s="22">
        <f t="shared" si="0"/>
        <v>91</v>
      </c>
    </row>
    <row r="11" spans="2:24" s="16" customFormat="1" ht="12" customHeight="1">
      <c r="B11" s="42" t="s">
        <v>5</v>
      </c>
      <c r="C11" s="42"/>
      <c r="D11" s="22">
        <f>SUM(D12:D22)</f>
        <v>100</v>
      </c>
      <c r="E11" s="22">
        <f aca="true" t="shared" si="1" ref="E11:X11">SUM(E12:E22)</f>
        <v>1</v>
      </c>
      <c r="F11" s="22">
        <f t="shared" si="1"/>
        <v>5</v>
      </c>
      <c r="G11" s="22">
        <f t="shared" si="1"/>
        <v>507</v>
      </c>
      <c r="H11" s="22">
        <f t="shared" si="1"/>
        <v>5</v>
      </c>
      <c r="I11" s="22">
        <f t="shared" si="1"/>
        <v>37</v>
      </c>
      <c r="J11" s="22">
        <f t="shared" si="1"/>
        <v>406</v>
      </c>
      <c r="K11" s="22">
        <f t="shared" si="1"/>
        <v>3</v>
      </c>
      <c r="L11" s="22">
        <f t="shared" si="1"/>
        <v>24</v>
      </c>
      <c r="M11" s="22">
        <f t="shared" si="1"/>
        <v>294</v>
      </c>
      <c r="N11" s="22">
        <f t="shared" si="1"/>
        <v>2</v>
      </c>
      <c r="O11" s="22">
        <f t="shared" si="1"/>
        <v>26</v>
      </c>
      <c r="P11" s="22">
        <f t="shared" si="1"/>
        <v>49</v>
      </c>
      <c r="Q11" s="22">
        <f t="shared" si="1"/>
        <v>3</v>
      </c>
      <c r="R11" s="22">
        <f t="shared" si="1"/>
        <v>13</v>
      </c>
      <c r="S11" s="22">
        <f t="shared" si="1"/>
        <v>684</v>
      </c>
      <c r="T11" s="22">
        <f t="shared" si="1"/>
        <v>9</v>
      </c>
      <c r="U11" s="22">
        <f t="shared" si="1"/>
        <v>39</v>
      </c>
      <c r="V11" s="22">
        <f t="shared" si="1"/>
        <v>196</v>
      </c>
      <c r="W11" s="22">
        <f t="shared" si="1"/>
        <v>3</v>
      </c>
      <c r="X11" s="22">
        <f t="shared" si="1"/>
        <v>25</v>
      </c>
    </row>
    <row r="12" spans="1:24" ht="12" customHeight="1">
      <c r="A12" s="1"/>
      <c r="B12" s="9"/>
      <c r="C12" s="10" t="s">
        <v>6</v>
      </c>
      <c r="D12" s="20">
        <v>8</v>
      </c>
      <c r="E12" s="20" t="s">
        <v>147</v>
      </c>
      <c r="F12" s="20">
        <v>2</v>
      </c>
      <c r="G12" s="20">
        <v>111</v>
      </c>
      <c r="H12" s="20" t="s">
        <v>147</v>
      </c>
      <c r="I12" s="20">
        <v>12</v>
      </c>
      <c r="J12" s="20">
        <v>73</v>
      </c>
      <c r="K12" s="20" t="s">
        <v>147</v>
      </c>
      <c r="L12" s="20">
        <v>6</v>
      </c>
      <c r="M12" s="20">
        <v>37</v>
      </c>
      <c r="N12" s="20" t="s">
        <v>147</v>
      </c>
      <c r="O12" s="20">
        <v>3</v>
      </c>
      <c r="P12" s="20">
        <v>7</v>
      </c>
      <c r="Q12" s="20">
        <v>2</v>
      </c>
      <c r="R12" s="20">
        <v>4</v>
      </c>
      <c r="S12" s="20">
        <v>124</v>
      </c>
      <c r="T12" s="20" t="s">
        <v>153</v>
      </c>
      <c r="U12" s="20">
        <v>13</v>
      </c>
      <c r="V12" s="20">
        <v>58</v>
      </c>
      <c r="W12" s="20" t="s">
        <v>153</v>
      </c>
      <c r="X12" s="20">
        <v>7</v>
      </c>
    </row>
    <row r="13" spans="1:24" ht="12" customHeight="1">
      <c r="A13" s="1"/>
      <c r="B13" s="9"/>
      <c r="C13" s="10" t="s">
        <v>7</v>
      </c>
      <c r="D13" s="20">
        <v>11</v>
      </c>
      <c r="E13" s="20" t="s">
        <v>147</v>
      </c>
      <c r="F13" s="20" t="s">
        <v>147</v>
      </c>
      <c r="G13" s="20">
        <v>80</v>
      </c>
      <c r="H13" s="20" t="s">
        <v>147</v>
      </c>
      <c r="I13" s="20">
        <v>8</v>
      </c>
      <c r="J13" s="20">
        <v>57</v>
      </c>
      <c r="K13" s="20" t="s">
        <v>147</v>
      </c>
      <c r="L13" s="20">
        <v>4</v>
      </c>
      <c r="M13" s="20">
        <v>44</v>
      </c>
      <c r="N13" s="20" t="s">
        <v>147</v>
      </c>
      <c r="O13" s="20">
        <v>4</v>
      </c>
      <c r="P13" s="20">
        <v>6</v>
      </c>
      <c r="Q13" s="24" t="s">
        <v>147</v>
      </c>
      <c r="R13" s="20">
        <v>1</v>
      </c>
      <c r="S13" s="20">
        <v>89</v>
      </c>
      <c r="T13" s="20">
        <v>3</v>
      </c>
      <c r="U13" s="20">
        <v>8</v>
      </c>
      <c r="V13" s="20">
        <v>24</v>
      </c>
      <c r="W13" s="20" t="s">
        <v>149</v>
      </c>
      <c r="X13" s="20">
        <v>5</v>
      </c>
    </row>
    <row r="14" spans="1:24" ht="12" customHeight="1">
      <c r="A14" s="1"/>
      <c r="B14" s="9"/>
      <c r="C14" s="10" t="s">
        <v>8</v>
      </c>
      <c r="D14" s="20">
        <v>7</v>
      </c>
      <c r="E14" s="20" t="s">
        <v>147</v>
      </c>
      <c r="F14" s="20" t="s">
        <v>147</v>
      </c>
      <c r="G14" s="20">
        <v>10</v>
      </c>
      <c r="H14" s="20">
        <v>1</v>
      </c>
      <c r="I14" s="20" t="s">
        <v>147</v>
      </c>
      <c r="J14" s="20">
        <v>10</v>
      </c>
      <c r="K14" s="20" t="s">
        <v>147</v>
      </c>
      <c r="L14" s="20" t="s">
        <v>147</v>
      </c>
      <c r="M14" s="20">
        <v>9</v>
      </c>
      <c r="N14" s="20" t="s">
        <v>147</v>
      </c>
      <c r="O14" s="20" t="s">
        <v>147</v>
      </c>
      <c r="P14" s="20" t="s">
        <v>147</v>
      </c>
      <c r="Q14" s="20" t="s">
        <v>149</v>
      </c>
      <c r="R14" s="20" t="s">
        <v>149</v>
      </c>
      <c r="S14" s="20">
        <v>14</v>
      </c>
      <c r="T14" s="20" t="s">
        <v>149</v>
      </c>
      <c r="U14" s="20" t="s">
        <v>149</v>
      </c>
      <c r="V14" s="20">
        <v>2</v>
      </c>
      <c r="W14" s="20" t="s">
        <v>149</v>
      </c>
      <c r="X14" s="20" t="s">
        <v>149</v>
      </c>
    </row>
    <row r="15" spans="1:24" ht="12" customHeight="1">
      <c r="A15" s="1"/>
      <c r="B15" s="9"/>
      <c r="C15" s="10" t="s">
        <v>9</v>
      </c>
      <c r="D15" s="20">
        <v>8</v>
      </c>
      <c r="E15" s="20" t="s">
        <v>147</v>
      </c>
      <c r="F15" s="20">
        <v>1</v>
      </c>
      <c r="G15" s="20">
        <v>73</v>
      </c>
      <c r="H15" s="20">
        <v>1</v>
      </c>
      <c r="I15" s="20">
        <v>14</v>
      </c>
      <c r="J15" s="20">
        <v>50</v>
      </c>
      <c r="K15" s="20" t="s">
        <v>147</v>
      </c>
      <c r="L15" s="20">
        <v>10</v>
      </c>
      <c r="M15" s="20">
        <v>21</v>
      </c>
      <c r="N15" s="20" t="s">
        <v>147</v>
      </c>
      <c r="O15" s="20">
        <v>7</v>
      </c>
      <c r="P15" s="20">
        <v>8</v>
      </c>
      <c r="Q15" s="20" t="s">
        <v>149</v>
      </c>
      <c r="R15" s="20" t="s">
        <v>149</v>
      </c>
      <c r="S15" s="20">
        <v>77</v>
      </c>
      <c r="T15" s="20">
        <v>2</v>
      </c>
      <c r="U15" s="20">
        <v>11</v>
      </c>
      <c r="V15" s="20">
        <v>46</v>
      </c>
      <c r="W15" s="20">
        <v>3</v>
      </c>
      <c r="X15" s="20">
        <v>11</v>
      </c>
    </row>
    <row r="16" spans="1:24" ht="12" customHeight="1">
      <c r="A16" s="1"/>
      <c r="B16" s="9"/>
      <c r="C16" s="10" t="s">
        <v>10</v>
      </c>
      <c r="D16" s="20">
        <v>12</v>
      </c>
      <c r="E16" s="20" t="s">
        <v>147</v>
      </c>
      <c r="F16" s="20" t="s">
        <v>147</v>
      </c>
      <c r="G16" s="20">
        <v>53</v>
      </c>
      <c r="H16" s="20" t="s">
        <v>147</v>
      </c>
      <c r="I16" s="20">
        <v>1</v>
      </c>
      <c r="J16" s="20">
        <v>58</v>
      </c>
      <c r="K16" s="20" t="s">
        <v>147</v>
      </c>
      <c r="L16" s="20">
        <v>1</v>
      </c>
      <c r="M16" s="20">
        <v>41</v>
      </c>
      <c r="N16" s="20" t="s">
        <v>147</v>
      </c>
      <c r="O16" s="20" t="s">
        <v>147</v>
      </c>
      <c r="P16" s="20">
        <v>12</v>
      </c>
      <c r="Q16" s="20" t="s">
        <v>149</v>
      </c>
      <c r="R16" s="20" t="s">
        <v>149</v>
      </c>
      <c r="S16" s="20">
        <v>96</v>
      </c>
      <c r="T16" s="20">
        <v>1</v>
      </c>
      <c r="U16" s="20">
        <v>2</v>
      </c>
      <c r="V16" s="20">
        <v>13</v>
      </c>
      <c r="W16" s="20" t="s">
        <v>149</v>
      </c>
      <c r="X16" s="20" t="s">
        <v>149</v>
      </c>
    </row>
    <row r="17" spans="1:24" ht="12" customHeight="1">
      <c r="A17" s="1"/>
      <c r="B17" s="9"/>
      <c r="C17" s="10" t="s">
        <v>11</v>
      </c>
      <c r="D17" s="20">
        <v>8</v>
      </c>
      <c r="E17" s="20" t="s">
        <v>147</v>
      </c>
      <c r="F17" s="20" t="s">
        <v>147</v>
      </c>
      <c r="G17" s="20">
        <v>21</v>
      </c>
      <c r="H17" s="20" t="s">
        <v>147</v>
      </c>
      <c r="I17" s="20" t="s">
        <v>147</v>
      </c>
      <c r="J17" s="20">
        <v>15</v>
      </c>
      <c r="K17" s="20" t="s">
        <v>147</v>
      </c>
      <c r="L17" s="20" t="s">
        <v>147</v>
      </c>
      <c r="M17" s="20">
        <v>15</v>
      </c>
      <c r="N17" s="20" t="s">
        <v>147</v>
      </c>
      <c r="O17" s="20" t="s">
        <v>147</v>
      </c>
      <c r="P17" s="20">
        <v>3</v>
      </c>
      <c r="Q17" s="20" t="s">
        <v>149</v>
      </c>
      <c r="R17" s="20" t="s">
        <v>149</v>
      </c>
      <c r="S17" s="20">
        <v>11</v>
      </c>
      <c r="T17" s="20" t="s">
        <v>149</v>
      </c>
      <c r="U17" s="20" t="s">
        <v>149</v>
      </c>
      <c r="V17" s="20">
        <v>2</v>
      </c>
      <c r="W17" s="20" t="s">
        <v>149</v>
      </c>
      <c r="X17" s="20" t="s">
        <v>149</v>
      </c>
    </row>
    <row r="18" spans="1:24" ht="12" customHeight="1">
      <c r="A18" s="1"/>
      <c r="B18" s="9"/>
      <c r="C18" s="10" t="s">
        <v>12</v>
      </c>
      <c r="D18" s="20">
        <v>14</v>
      </c>
      <c r="E18" s="20" t="s">
        <v>147</v>
      </c>
      <c r="F18" s="20" t="s">
        <v>147</v>
      </c>
      <c r="G18" s="20">
        <v>64</v>
      </c>
      <c r="H18" s="20">
        <v>1</v>
      </c>
      <c r="I18" s="20" t="s">
        <v>147</v>
      </c>
      <c r="J18" s="20">
        <v>49</v>
      </c>
      <c r="K18" s="20">
        <v>1</v>
      </c>
      <c r="L18" s="20" t="s">
        <v>147</v>
      </c>
      <c r="M18" s="20">
        <v>49</v>
      </c>
      <c r="N18" s="20">
        <v>1</v>
      </c>
      <c r="O18" s="20" t="s">
        <v>147</v>
      </c>
      <c r="P18" s="20">
        <v>5</v>
      </c>
      <c r="Q18" s="20" t="s">
        <v>149</v>
      </c>
      <c r="R18" s="20" t="s">
        <v>149</v>
      </c>
      <c r="S18" s="20">
        <v>134</v>
      </c>
      <c r="T18" s="20">
        <v>1</v>
      </c>
      <c r="U18" s="20" t="s">
        <v>149</v>
      </c>
      <c r="V18" s="20">
        <v>23</v>
      </c>
      <c r="W18" s="20" t="s">
        <v>149</v>
      </c>
      <c r="X18" s="20" t="s">
        <v>149</v>
      </c>
    </row>
    <row r="19" spans="1:24" ht="12" customHeight="1">
      <c r="A19" s="1"/>
      <c r="B19" s="9"/>
      <c r="C19" s="10" t="s">
        <v>13</v>
      </c>
      <c r="D19" s="20" t="s">
        <v>147</v>
      </c>
      <c r="E19" s="20" t="s">
        <v>147</v>
      </c>
      <c r="F19" s="20">
        <v>1</v>
      </c>
      <c r="G19" s="20">
        <v>9</v>
      </c>
      <c r="H19" s="20" t="s">
        <v>147</v>
      </c>
      <c r="I19" s="20">
        <v>1</v>
      </c>
      <c r="J19" s="20">
        <v>5</v>
      </c>
      <c r="K19" s="20" t="s">
        <v>147</v>
      </c>
      <c r="L19" s="20">
        <v>1</v>
      </c>
      <c r="M19" s="20">
        <v>3</v>
      </c>
      <c r="N19" s="20" t="s">
        <v>147</v>
      </c>
      <c r="O19" s="20">
        <v>11</v>
      </c>
      <c r="P19" s="20" t="s">
        <v>147</v>
      </c>
      <c r="Q19" s="20" t="s">
        <v>149</v>
      </c>
      <c r="R19" s="20">
        <v>7</v>
      </c>
      <c r="S19" s="20">
        <v>4</v>
      </c>
      <c r="T19" s="20" t="s">
        <v>149</v>
      </c>
      <c r="U19" s="20">
        <v>1</v>
      </c>
      <c r="V19" s="20">
        <v>1</v>
      </c>
      <c r="W19" s="20" t="s">
        <v>149</v>
      </c>
      <c r="X19" s="20">
        <v>1</v>
      </c>
    </row>
    <row r="20" spans="1:24" ht="12" customHeight="1">
      <c r="A20" s="1"/>
      <c r="B20" s="9"/>
      <c r="C20" s="10" t="s">
        <v>14</v>
      </c>
      <c r="D20" s="20">
        <v>10</v>
      </c>
      <c r="E20" s="20">
        <v>1</v>
      </c>
      <c r="F20" s="20" t="s">
        <v>147</v>
      </c>
      <c r="G20" s="20">
        <v>30</v>
      </c>
      <c r="H20" s="20">
        <v>2</v>
      </c>
      <c r="I20" s="20" t="s">
        <v>147</v>
      </c>
      <c r="J20" s="20">
        <v>41</v>
      </c>
      <c r="K20" s="20">
        <v>1</v>
      </c>
      <c r="L20" s="20">
        <v>1</v>
      </c>
      <c r="M20" s="20">
        <v>25</v>
      </c>
      <c r="N20" s="20">
        <v>1</v>
      </c>
      <c r="O20" s="20" t="s">
        <v>147</v>
      </c>
      <c r="P20" s="20">
        <v>3</v>
      </c>
      <c r="Q20" s="20">
        <v>1</v>
      </c>
      <c r="R20" s="20" t="s">
        <v>149</v>
      </c>
      <c r="S20" s="20">
        <v>56</v>
      </c>
      <c r="T20" s="20">
        <v>2</v>
      </c>
      <c r="U20" s="20" t="s">
        <v>149</v>
      </c>
      <c r="V20" s="20">
        <v>10</v>
      </c>
      <c r="W20" s="20" t="s">
        <v>149</v>
      </c>
      <c r="X20" s="20" t="s">
        <v>149</v>
      </c>
    </row>
    <row r="21" spans="1:24" ht="12" customHeight="1">
      <c r="A21" s="1"/>
      <c r="B21" s="9"/>
      <c r="C21" s="10" t="s">
        <v>15</v>
      </c>
      <c r="D21" s="20">
        <v>8</v>
      </c>
      <c r="E21" s="20" t="s">
        <v>147</v>
      </c>
      <c r="F21" s="20" t="s">
        <v>147</v>
      </c>
      <c r="G21" s="20">
        <v>11</v>
      </c>
      <c r="H21" s="20" t="s">
        <v>147</v>
      </c>
      <c r="I21" s="20" t="s">
        <v>147</v>
      </c>
      <c r="J21" s="20">
        <v>14</v>
      </c>
      <c r="K21" s="20" t="s">
        <v>147</v>
      </c>
      <c r="L21" s="20" t="s">
        <v>147</v>
      </c>
      <c r="M21" s="20">
        <v>15</v>
      </c>
      <c r="N21" s="20" t="s">
        <v>147</v>
      </c>
      <c r="O21" s="20" t="s">
        <v>147</v>
      </c>
      <c r="P21" s="20" t="s">
        <v>147</v>
      </c>
      <c r="Q21" s="20" t="s">
        <v>149</v>
      </c>
      <c r="R21" s="20" t="s">
        <v>149</v>
      </c>
      <c r="S21" s="20">
        <v>21</v>
      </c>
      <c r="T21" s="20" t="s">
        <v>149</v>
      </c>
      <c r="U21" s="20" t="s">
        <v>149</v>
      </c>
      <c r="V21" s="20">
        <v>10</v>
      </c>
      <c r="W21" s="20" t="s">
        <v>149</v>
      </c>
      <c r="X21" s="20">
        <v>1</v>
      </c>
    </row>
    <row r="22" spans="1:24" ht="12" customHeight="1">
      <c r="A22" s="1"/>
      <c r="B22" s="9"/>
      <c r="C22" s="10" t="s">
        <v>16</v>
      </c>
      <c r="D22" s="20">
        <v>14</v>
      </c>
      <c r="E22" s="20" t="s">
        <v>147</v>
      </c>
      <c r="F22" s="20">
        <v>1</v>
      </c>
      <c r="G22" s="20">
        <v>45</v>
      </c>
      <c r="H22" s="20" t="s">
        <v>147</v>
      </c>
      <c r="I22" s="20">
        <v>1</v>
      </c>
      <c r="J22" s="20">
        <v>34</v>
      </c>
      <c r="K22" s="20">
        <v>1</v>
      </c>
      <c r="L22" s="20">
        <v>1</v>
      </c>
      <c r="M22" s="20">
        <v>35</v>
      </c>
      <c r="N22" s="20" t="s">
        <v>147</v>
      </c>
      <c r="O22" s="20">
        <v>1</v>
      </c>
      <c r="P22" s="20">
        <v>5</v>
      </c>
      <c r="Q22" s="20" t="s">
        <v>149</v>
      </c>
      <c r="R22" s="20">
        <v>1</v>
      </c>
      <c r="S22" s="20">
        <v>58</v>
      </c>
      <c r="T22" s="20" t="s">
        <v>149</v>
      </c>
      <c r="U22" s="20">
        <v>4</v>
      </c>
      <c r="V22" s="20">
        <v>7</v>
      </c>
      <c r="W22" s="20" t="s">
        <v>149</v>
      </c>
      <c r="X22" s="20" t="s">
        <v>149</v>
      </c>
    </row>
    <row r="23" spans="2:24" s="16" customFormat="1" ht="12" customHeight="1">
      <c r="B23" s="43" t="s">
        <v>17</v>
      </c>
      <c r="C23" s="43"/>
      <c r="D23" s="22">
        <f>SUM(D24:D32)</f>
        <v>6</v>
      </c>
      <c r="E23" s="22">
        <f aca="true" t="shared" si="2" ref="E23:X23">SUM(E24:E32)</f>
        <v>1</v>
      </c>
      <c r="F23" s="22">
        <f t="shared" si="2"/>
        <v>2</v>
      </c>
      <c r="G23" s="22">
        <f t="shared" si="2"/>
        <v>56</v>
      </c>
      <c r="H23" s="22">
        <f t="shared" si="2"/>
        <v>8</v>
      </c>
      <c r="I23" s="22">
        <f t="shared" si="2"/>
        <v>31</v>
      </c>
      <c r="J23" s="22">
        <f t="shared" si="2"/>
        <v>35</v>
      </c>
      <c r="K23" s="22">
        <f t="shared" si="2"/>
        <v>6</v>
      </c>
      <c r="L23" s="22">
        <f t="shared" si="2"/>
        <v>12</v>
      </c>
      <c r="M23" s="22">
        <f t="shared" si="2"/>
        <v>35</v>
      </c>
      <c r="N23" s="22">
        <f t="shared" si="2"/>
        <v>1</v>
      </c>
      <c r="O23" s="22">
        <f t="shared" si="2"/>
        <v>3</v>
      </c>
      <c r="P23" s="22">
        <f t="shared" si="2"/>
        <v>2</v>
      </c>
      <c r="Q23" s="22">
        <f t="shared" si="2"/>
        <v>2</v>
      </c>
      <c r="R23" s="22">
        <f t="shared" si="2"/>
        <v>229</v>
      </c>
      <c r="S23" s="22">
        <f t="shared" si="2"/>
        <v>93</v>
      </c>
      <c r="T23" s="22">
        <f t="shared" si="2"/>
        <v>3</v>
      </c>
      <c r="U23" s="22">
        <f t="shared" si="2"/>
        <v>37</v>
      </c>
      <c r="V23" s="22">
        <f t="shared" si="2"/>
        <v>24</v>
      </c>
      <c r="W23" s="22">
        <f t="shared" si="2"/>
        <v>1</v>
      </c>
      <c r="X23" s="22">
        <f t="shared" si="2"/>
        <v>17</v>
      </c>
    </row>
    <row r="24" spans="1:24" ht="12" customHeight="1">
      <c r="A24" s="1"/>
      <c r="B24" s="9"/>
      <c r="C24" s="10" t="s">
        <v>18</v>
      </c>
      <c r="D24" s="20">
        <v>1</v>
      </c>
      <c r="E24" s="20" t="s">
        <v>147</v>
      </c>
      <c r="F24" s="20" t="s">
        <v>147</v>
      </c>
      <c r="G24" s="20">
        <v>3</v>
      </c>
      <c r="H24" s="20" t="s">
        <v>147</v>
      </c>
      <c r="I24" s="20" t="s">
        <v>147</v>
      </c>
      <c r="J24" s="20">
        <v>2</v>
      </c>
      <c r="K24" s="20" t="s">
        <v>147</v>
      </c>
      <c r="L24" s="20" t="s">
        <v>147</v>
      </c>
      <c r="M24" s="20">
        <v>4</v>
      </c>
      <c r="N24" s="20" t="s">
        <v>147</v>
      </c>
      <c r="O24" s="20" t="s">
        <v>147</v>
      </c>
      <c r="P24" s="20" t="s">
        <v>147</v>
      </c>
      <c r="Q24" s="20" t="s">
        <v>149</v>
      </c>
      <c r="R24" s="20" t="s">
        <v>149</v>
      </c>
      <c r="S24" s="20">
        <v>7</v>
      </c>
      <c r="T24" s="20" t="s">
        <v>149</v>
      </c>
      <c r="U24" s="20">
        <v>1</v>
      </c>
      <c r="V24" s="20">
        <v>3</v>
      </c>
      <c r="W24" s="20" t="s">
        <v>149</v>
      </c>
      <c r="X24" s="20">
        <v>1</v>
      </c>
    </row>
    <row r="25" spans="1:24" ht="12" customHeight="1">
      <c r="A25" s="1"/>
      <c r="B25" s="9"/>
      <c r="C25" s="10" t="s">
        <v>19</v>
      </c>
      <c r="D25" s="20" t="s">
        <v>147</v>
      </c>
      <c r="E25" s="20" t="s">
        <v>147</v>
      </c>
      <c r="F25" s="20" t="s">
        <v>147</v>
      </c>
      <c r="G25" s="20">
        <v>10</v>
      </c>
      <c r="H25" s="20" t="s">
        <v>147</v>
      </c>
      <c r="I25" s="20" t="s">
        <v>147</v>
      </c>
      <c r="J25" s="20">
        <v>4</v>
      </c>
      <c r="K25" s="20" t="s">
        <v>147</v>
      </c>
      <c r="L25" s="20" t="s">
        <v>147</v>
      </c>
      <c r="M25" s="20" t="s">
        <v>147</v>
      </c>
      <c r="N25" s="20" t="s">
        <v>147</v>
      </c>
      <c r="O25" s="20" t="s">
        <v>147</v>
      </c>
      <c r="P25" s="20">
        <v>1</v>
      </c>
      <c r="Q25" s="20" t="s">
        <v>149</v>
      </c>
      <c r="R25" s="20">
        <v>1</v>
      </c>
      <c r="S25" s="20">
        <v>4</v>
      </c>
      <c r="T25" s="20" t="s">
        <v>149</v>
      </c>
      <c r="U25" s="20" t="s">
        <v>149</v>
      </c>
      <c r="V25" s="20">
        <v>2</v>
      </c>
      <c r="W25" s="20" t="s">
        <v>149</v>
      </c>
      <c r="X25" s="20" t="s">
        <v>149</v>
      </c>
    </row>
    <row r="26" spans="1:24" ht="12" customHeight="1">
      <c r="A26" s="1"/>
      <c r="B26" s="9"/>
      <c r="C26" s="10" t="s">
        <v>20</v>
      </c>
      <c r="D26" s="20">
        <v>1</v>
      </c>
      <c r="E26" s="20" t="s">
        <v>147</v>
      </c>
      <c r="F26" s="20" t="s">
        <v>147</v>
      </c>
      <c r="G26" s="20">
        <v>13</v>
      </c>
      <c r="H26" s="20" t="s">
        <v>147</v>
      </c>
      <c r="I26" s="20">
        <v>1</v>
      </c>
      <c r="J26" s="20">
        <v>8</v>
      </c>
      <c r="K26" s="20" t="s">
        <v>147</v>
      </c>
      <c r="L26" s="20" t="s">
        <v>147</v>
      </c>
      <c r="M26" s="20">
        <v>11</v>
      </c>
      <c r="N26" s="20" t="s">
        <v>147</v>
      </c>
      <c r="O26" s="20" t="s">
        <v>147</v>
      </c>
      <c r="P26" s="20" t="s">
        <v>147</v>
      </c>
      <c r="Q26" s="20" t="s">
        <v>149</v>
      </c>
      <c r="R26" s="20" t="s">
        <v>149</v>
      </c>
      <c r="S26" s="20">
        <v>20</v>
      </c>
      <c r="T26" s="20" t="s">
        <v>149</v>
      </c>
      <c r="U26" s="20" t="s">
        <v>149</v>
      </c>
      <c r="V26" s="20">
        <v>4</v>
      </c>
      <c r="W26" s="20">
        <v>1</v>
      </c>
      <c r="X26" s="20" t="s">
        <v>149</v>
      </c>
    </row>
    <row r="27" spans="1:24" ht="12" customHeight="1">
      <c r="A27" s="1"/>
      <c r="B27" s="9"/>
      <c r="C27" s="10" t="s">
        <v>21</v>
      </c>
      <c r="D27" s="20" t="s">
        <v>147</v>
      </c>
      <c r="E27" s="20" t="s">
        <v>147</v>
      </c>
      <c r="F27" s="20" t="s">
        <v>147</v>
      </c>
      <c r="G27" s="20">
        <v>8</v>
      </c>
      <c r="H27" s="20" t="s">
        <v>147</v>
      </c>
      <c r="I27" s="20">
        <v>3</v>
      </c>
      <c r="J27" s="20">
        <v>3</v>
      </c>
      <c r="K27" s="20" t="s">
        <v>147</v>
      </c>
      <c r="L27" s="20" t="s">
        <v>147</v>
      </c>
      <c r="M27" s="20">
        <v>2</v>
      </c>
      <c r="N27" s="20" t="s">
        <v>147</v>
      </c>
      <c r="O27" s="20" t="s">
        <v>147</v>
      </c>
      <c r="P27" s="20" t="s">
        <v>147</v>
      </c>
      <c r="Q27" s="20" t="s">
        <v>149</v>
      </c>
      <c r="R27" s="20" t="s">
        <v>149</v>
      </c>
      <c r="S27" s="20">
        <v>15</v>
      </c>
      <c r="T27" s="20" t="s">
        <v>149</v>
      </c>
      <c r="U27" s="20" t="s">
        <v>149</v>
      </c>
      <c r="V27" s="20">
        <v>3</v>
      </c>
      <c r="W27" s="20" t="s">
        <v>149</v>
      </c>
      <c r="X27" s="20">
        <v>1</v>
      </c>
    </row>
    <row r="28" spans="1:24" ht="12" customHeight="1">
      <c r="A28" s="1"/>
      <c r="B28" s="9"/>
      <c r="C28" s="10" t="s">
        <v>22</v>
      </c>
      <c r="D28" s="20" t="s">
        <v>147</v>
      </c>
      <c r="E28" s="20" t="s">
        <v>147</v>
      </c>
      <c r="F28" s="20" t="s">
        <v>147</v>
      </c>
      <c r="G28" s="20">
        <v>6</v>
      </c>
      <c r="H28" s="20">
        <v>5</v>
      </c>
      <c r="I28" s="20">
        <v>1</v>
      </c>
      <c r="J28" s="20">
        <v>8</v>
      </c>
      <c r="K28" s="20">
        <v>5</v>
      </c>
      <c r="L28" s="20" t="s">
        <v>147</v>
      </c>
      <c r="M28" s="20">
        <v>8</v>
      </c>
      <c r="N28" s="20" t="s">
        <v>147</v>
      </c>
      <c r="O28" s="20" t="s">
        <v>147</v>
      </c>
      <c r="P28" s="20">
        <v>1</v>
      </c>
      <c r="Q28" s="20" t="s">
        <v>149</v>
      </c>
      <c r="R28" s="20">
        <v>212</v>
      </c>
      <c r="S28" s="20">
        <v>20</v>
      </c>
      <c r="T28" s="20" t="s">
        <v>149</v>
      </c>
      <c r="U28" s="20" t="s">
        <v>149</v>
      </c>
      <c r="V28" s="20">
        <v>2</v>
      </c>
      <c r="W28" s="20" t="s">
        <v>149</v>
      </c>
      <c r="X28" s="20" t="s">
        <v>149</v>
      </c>
    </row>
    <row r="29" spans="1:24" ht="12" customHeight="1">
      <c r="A29" s="1"/>
      <c r="B29" s="9"/>
      <c r="C29" s="10" t="s">
        <v>23</v>
      </c>
      <c r="D29" s="20">
        <v>1</v>
      </c>
      <c r="E29" s="20">
        <v>1</v>
      </c>
      <c r="F29" s="20">
        <v>2</v>
      </c>
      <c r="G29" s="20">
        <v>9</v>
      </c>
      <c r="H29" s="20">
        <v>3</v>
      </c>
      <c r="I29" s="20">
        <v>23</v>
      </c>
      <c r="J29" s="20">
        <v>6</v>
      </c>
      <c r="K29" s="20">
        <v>1</v>
      </c>
      <c r="L29" s="20">
        <v>9</v>
      </c>
      <c r="M29" s="20">
        <v>3</v>
      </c>
      <c r="N29" s="20">
        <v>1</v>
      </c>
      <c r="O29" s="20">
        <v>3</v>
      </c>
      <c r="P29" s="20" t="s">
        <v>147</v>
      </c>
      <c r="Q29" s="20">
        <v>2</v>
      </c>
      <c r="R29" s="20">
        <v>15</v>
      </c>
      <c r="S29" s="20">
        <v>10</v>
      </c>
      <c r="T29" s="20">
        <v>3</v>
      </c>
      <c r="U29" s="20">
        <v>29</v>
      </c>
      <c r="V29" s="20">
        <v>4</v>
      </c>
      <c r="W29" s="20" t="s">
        <v>149</v>
      </c>
      <c r="X29" s="20">
        <v>13</v>
      </c>
    </row>
    <row r="30" spans="1:24" ht="12" customHeight="1">
      <c r="A30" s="1"/>
      <c r="B30" s="9"/>
      <c r="C30" s="10" t="s">
        <v>24</v>
      </c>
      <c r="D30" s="20">
        <v>1</v>
      </c>
      <c r="E30" s="20" t="s">
        <v>147</v>
      </c>
      <c r="F30" s="20" t="s">
        <v>147</v>
      </c>
      <c r="G30" s="20">
        <v>6</v>
      </c>
      <c r="H30" s="20" t="s">
        <v>147</v>
      </c>
      <c r="I30" s="20">
        <v>1</v>
      </c>
      <c r="J30" s="20">
        <v>3</v>
      </c>
      <c r="K30" s="20" t="s">
        <v>147</v>
      </c>
      <c r="L30" s="20" t="s">
        <v>147</v>
      </c>
      <c r="M30" s="20">
        <v>1</v>
      </c>
      <c r="N30" s="20" t="s">
        <v>147</v>
      </c>
      <c r="O30" s="20" t="s">
        <v>147</v>
      </c>
      <c r="P30" s="20" t="s">
        <v>147</v>
      </c>
      <c r="Q30" s="20" t="s">
        <v>149</v>
      </c>
      <c r="R30" s="20" t="s">
        <v>149</v>
      </c>
      <c r="S30" s="20">
        <v>12</v>
      </c>
      <c r="T30" s="20" t="s">
        <v>149</v>
      </c>
      <c r="U30" s="20">
        <v>4</v>
      </c>
      <c r="V30" s="20">
        <v>5</v>
      </c>
      <c r="W30" s="20" t="s">
        <v>149</v>
      </c>
      <c r="X30" s="20">
        <v>2</v>
      </c>
    </row>
    <row r="31" spans="1:24" ht="12" customHeight="1">
      <c r="A31" s="1"/>
      <c r="B31" s="9"/>
      <c r="C31" s="10" t="s">
        <v>25</v>
      </c>
      <c r="D31" s="20">
        <v>2</v>
      </c>
      <c r="E31" s="20" t="s">
        <v>147</v>
      </c>
      <c r="F31" s="20" t="s">
        <v>147</v>
      </c>
      <c r="G31" s="20" t="s">
        <v>147</v>
      </c>
      <c r="H31" s="20" t="s">
        <v>147</v>
      </c>
      <c r="I31" s="20">
        <v>2</v>
      </c>
      <c r="J31" s="20">
        <v>1</v>
      </c>
      <c r="K31" s="20" t="s">
        <v>147</v>
      </c>
      <c r="L31" s="20">
        <v>3</v>
      </c>
      <c r="M31" s="20">
        <v>4</v>
      </c>
      <c r="N31" s="20" t="s">
        <v>147</v>
      </c>
      <c r="O31" s="20" t="s">
        <v>147</v>
      </c>
      <c r="P31" s="20" t="s">
        <v>147</v>
      </c>
      <c r="Q31" s="20" t="s">
        <v>149</v>
      </c>
      <c r="R31" s="20">
        <v>1</v>
      </c>
      <c r="S31" s="20">
        <v>4</v>
      </c>
      <c r="T31" s="20" t="s">
        <v>149</v>
      </c>
      <c r="U31" s="20">
        <v>3</v>
      </c>
      <c r="V31" s="20" t="s">
        <v>149</v>
      </c>
      <c r="W31" s="20" t="s">
        <v>149</v>
      </c>
      <c r="X31" s="20" t="s">
        <v>149</v>
      </c>
    </row>
    <row r="32" spans="1:24" ht="12" customHeight="1">
      <c r="A32" s="1"/>
      <c r="B32" s="9"/>
      <c r="C32" s="10" t="s">
        <v>26</v>
      </c>
      <c r="D32" s="20" t="s">
        <v>147</v>
      </c>
      <c r="E32" s="20" t="s">
        <v>147</v>
      </c>
      <c r="F32" s="20" t="s">
        <v>147</v>
      </c>
      <c r="G32" s="20">
        <v>1</v>
      </c>
      <c r="H32" s="20" t="s">
        <v>147</v>
      </c>
      <c r="I32" s="20" t="s">
        <v>147</v>
      </c>
      <c r="J32" s="20" t="s">
        <v>147</v>
      </c>
      <c r="K32" s="20" t="s">
        <v>147</v>
      </c>
      <c r="L32" s="20" t="s">
        <v>147</v>
      </c>
      <c r="M32" s="20">
        <v>2</v>
      </c>
      <c r="N32" s="20" t="s">
        <v>147</v>
      </c>
      <c r="O32" s="20" t="s">
        <v>147</v>
      </c>
      <c r="P32" s="20" t="s">
        <v>147</v>
      </c>
      <c r="Q32" s="20" t="s">
        <v>149</v>
      </c>
      <c r="R32" s="20" t="s">
        <v>149</v>
      </c>
      <c r="S32" s="20">
        <v>1</v>
      </c>
      <c r="T32" s="20" t="s">
        <v>149</v>
      </c>
      <c r="U32" s="20" t="s">
        <v>149</v>
      </c>
      <c r="V32" s="20">
        <v>1</v>
      </c>
      <c r="W32" s="20" t="s">
        <v>149</v>
      </c>
      <c r="X32" s="20" t="s">
        <v>149</v>
      </c>
    </row>
    <row r="33" spans="2:24" s="16" customFormat="1" ht="12" customHeight="1">
      <c r="B33" s="40" t="s">
        <v>27</v>
      </c>
      <c r="C33" s="41"/>
      <c r="D33" s="22">
        <f>SUM(D34:D37)</f>
        <v>16</v>
      </c>
      <c r="E33" s="20" t="s">
        <v>147</v>
      </c>
      <c r="F33" s="20" t="s">
        <v>147</v>
      </c>
      <c r="G33" s="22">
        <f aca="true" t="shared" si="3" ref="G33:V33">SUM(G34:G37)</f>
        <v>42</v>
      </c>
      <c r="H33" s="20" t="s">
        <v>147</v>
      </c>
      <c r="I33" s="22">
        <f t="shared" si="3"/>
        <v>2</v>
      </c>
      <c r="J33" s="22">
        <f t="shared" si="3"/>
        <v>42</v>
      </c>
      <c r="K33" s="20" t="s">
        <v>147</v>
      </c>
      <c r="L33" s="22">
        <f t="shared" si="3"/>
        <v>1</v>
      </c>
      <c r="M33" s="22">
        <f t="shared" si="3"/>
        <v>30</v>
      </c>
      <c r="N33" s="20" t="s">
        <v>147</v>
      </c>
      <c r="O33" s="22" t="s">
        <v>168</v>
      </c>
      <c r="P33" s="22">
        <f t="shared" si="3"/>
        <v>3</v>
      </c>
      <c r="Q33" s="20" t="s">
        <v>149</v>
      </c>
      <c r="R33" s="22" t="s">
        <v>158</v>
      </c>
      <c r="S33" s="22">
        <f t="shared" si="3"/>
        <v>51</v>
      </c>
      <c r="T33" s="22" t="s">
        <v>158</v>
      </c>
      <c r="U33" s="22">
        <f t="shared" si="3"/>
        <v>1</v>
      </c>
      <c r="V33" s="22">
        <f t="shared" si="3"/>
        <v>9</v>
      </c>
      <c r="W33" s="20" t="s">
        <v>149</v>
      </c>
      <c r="X33" s="22" t="s">
        <v>158</v>
      </c>
    </row>
    <row r="34" spans="1:24" ht="12" customHeight="1">
      <c r="A34" s="1"/>
      <c r="B34" s="9"/>
      <c r="C34" s="10" t="s">
        <v>28</v>
      </c>
      <c r="D34" s="20">
        <v>9</v>
      </c>
      <c r="E34" s="20" t="s">
        <v>147</v>
      </c>
      <c r="F34" s="20" t="s">
        <v>147</v>
      </c>
      <c r="G34" s="20">
        <v>12</v>
      </c>
      <c r="H34" s="20" t="s">
        <v>147</v>
      </c>
      <c r="I34" s="20">
        <v>1</v>
      </c>
      <c r="J34" s="20">
        <v>16</v>
      </c>
      <c r="K34" s="20" t="s">
        <v>147</v>
      </c>
      <c r="L34" s="20">
        <v>1</v>
      </c>
      <c r="M34" s="20">
        <v>13</v>
      </c>
      <c r="N34" s="20" t="s">
        <v>147</v>
      </c>
      <c r="O34" s="20" t="s">
        <v>147</v>
      </c>
      <c r="P34" s="20">
        <v>1</v>
      </c>
      <c r="Q34" s="20" t="s">
        <v>149</v>
      </c>
      <c r="R34" s="20" t="s">
        <v>149</v>
      </c>
      <c r="S34" s="20">
        <v>18</v>
      </c>
      <c r="T34" s="20" t="s">
        <v>149</v>
      </c>
      <c r="U34" s="20" t="s">
        <v>149</v>
      </c>
      <c r="V34" s="20">
        <v>2</v>
      </c>
      <c r="W34" s="20" t="s">
        <v>149</v>
      </c>
      <c r="X34" s="20" t="s">
        <v>149</v>
      </c>
    </row>
    <row r="35" spans="1:24" ht="12" customHeight="1">
      <c r="A35" s="1"/>
      <c r="B35" s="9"/>
      <c r="C35" s="10" t="s">
        <v>29</v>
      </c>
      <c r="D35" s="20">
        <v>5</v>
      </c>
      <c r="E35" s="20" t="s">
        <v>147</v>
      </c>
      <c r="F35" s="20" t="s">
        <v>147</v>
      </c>
      <c r="G35" s="20">
        <v>11</v>
      </c>
      <c r="H35" s="20" t="s">
        <v>147</v>
      </c>
      <c r="I35" s="20" t="s">
        <v>147</v>
      </c>
      <c r="J35" s="20">
        <v>12</v>
      </c>
      <c r="K35" s="20" t="s">
        <v>147</v>
      </c>
      <c r="L35" s="20" t="s">
        <v>147</v>
      </c>
      <c r="M35" s="20">
        <v>11</v>
      </c>
      <c r="N35" s="20" t="s">
        <v>147</v>
      </c>
      <c r="O35" s="20" t="s">
        <v>147</v>
      </c>
      <c r="P35" s="20">
        <v>1</v>
      </c>
      <c r="Q35" s="20" t="s">
        <v>149</v>
      </c>
      <c r="R35" s="20" t="s">
        <v>149</v>
      </c>
      <c r="S35" s="20">
        <v>10</v>
      </c>
      <c r="T35" s="20" t="s">
        <v>149</v>
      </c>
      <c r="U35" s="20" t="s">
        <v>149</v>
      </c>
      <c r="V35" s="20">
        <v>2</v>
      </c>
      <c r="W35" s="20" t="s">
        <v>149</v>
      </c>
      <c r="X35" s="20" t="s">
        <v>149</v>
      </c>
    </row>
    <row r="36" spans="1:24" ht="12" customHeight="1">
      <c r="A36" s="1"/>
      <c r="B36" s="9"/>
      <c r="C36" s="10" t="s">
        <v>30</v>
      </c>
      <c r="D36" s="20">
        <v>1</v>
      </c>
      <c r="E36" s="20" t="s">
        <v>147</v>
      </c>
      <c r="F36" s="20" t="s">
        <v>147</v>
      </c>
      <c r="G36" s="20">
        <v>8</v>
      </c>
      <c r="H36" s="20" t="s">
        <v>147</v>
      </c>
      <c r="I36" s="20" t="s">
        <v>147</v>
      </c>
      <c r="J36" s="20">
        <v>6</v>
      </c>
      <c r="K36" s="20" t="s">
        <v>147</v>
      </c>
      <c r="L36" s="20" t="s">
        <v>147</v>
      </c>
      <c r="M36" s="20">
        <v>3</v>
      </c>
      <c r="N36" s="20" t="s">
        <v>147</v>
      </c>
      <c r="O36" s="20" t="s">
        <v>147</v>
      </c>
      <c r="P36" s="20" t="s">
        <v>147</v>
      </c>
      <c r="Q36" s="20" t="s">
        <v>149</v>
      </c>
      <c r="R36" s="20" t="s">
        <v>149</v>
      </c>
      <c r="S36" s="20">
        <v>10</v>
      </c>
      <c r="T36" s="20" t="s">
        <v>149</v>
      </c>
      <c r="U36" s="20" t="s">
        <v>149</v>
      </c>
      <c r="V36" s="20">
        <v>3</v>
      </c>
      <c r="W36" s="20" t="s">
        <v>149</v>
      </c>
      <c r="X36" s="20" t="s">
        <v>149</v>
      </c>
    </row>
    <row r="37" spans="1:24" ht="12" customHeight="1">
      <c r="A37" s="1"/>
      <c r="B37" s="9"/>
      <c r="C37" s="10" t="s">
        <v>31</v>
      </c>
      <c r="D37" s="20">
        <v>1</v>
      </c>
      <c r="E37" s="20" t="s">
        <v>147</v>
      </c>
      <c r="F37" s="20" t="s">
        <v>147</v>
      </c>
      <c r="G37" s="20">
        <v>11</v>
      </c>
      <c r="H37" s="20" t="s">
        <v>147</v>
      </c>
      <c r="I37" s="20">
        <v>1</v>
      </c>
      <c r="J37" s="20">
        <v>8</v>
      </c>
      <c r="K37" s="20" t="s">
        <v>147</v>
      </c>
      <c r="L37" s="20" t="s">
        <v>147</v>
      </c>
      <c r="M37" s="20">
        <v>3</v>
      </c>
      <c r="N37" s="20" t="s">
        <v>147</v>
      </c>
      <c r="O37" s="20" t="s">
        <v>147</v>
      </c>
      <c r="P37" s="20">
        <v>1</v>
      </c>
      <c r="Q37" s="20" t="s">
        <v>149</v>
      </c>
      <c r="R37" s="20" t="s">
        <v>149</v>
      </c>
      <c r="S37" s="20">
        <v>13</v>
      </c>
      <c r="T37" s="20" t="s">
        <v>149</v>
      </c>
      <c r="U37" s="20">
        <v>1</v>
      </c>
      <c r="V37" s="20">
        <v>2</v>
      </c>
      <c r="W37" s="20" t="s">
        <v>149</v>
      </c>
      <c r="X37" s="20" t="s">
        <v>149</v>
      </c>
    </row>
    <row r="38" spans="2:24" s="16" customFormat="1" ht="12" customHeight="1">
      <c r="B38" s="40" t="s">
        <v>32</v>
      </c>
      <c r="C38" s="41"/>
      <c r="D38" s="22">
        <f>SUM(D39:D43)</f>
        <v>4</v>
      </c>
      <c r="E38" s="20" t="s">
        <v>147</v>
      </c>
      <c r="F38" s="22">
        <f aca="true" t="shared" si="4" ref="F38:X38">SUM(F39:F43)</f>
        <v>2</v>
      </c>
      <c r="G38" s="22">
        <f t="shared" si="4"/>
        <v>15</v>
      </c>
      <c r="H38" s="20" t="s">
        <v>147</v>
      </c>
      <c r="I38" s="22">
        <f t="shared" si="4"/>
        <v>10</v>
      </c>
      <c r="J38" s="22">
        <f t="shared" si="4"/>
        <v>13</v>
      </c>
      <c r="K38" s="20" t="s">
        <v>147</v>
      </c>
      <c r="L38" s="22">
        <f t="shared" si="4"/>
        <v>8</v>
      </c>
      <c r="M38" s="22">
        <f t="shared" si="4"/>
        <v>19</v>
      </c>
      <c r="N38" s="20" t="s">
        <v>147</v>
      </c>
      <c r="O38" s="22">
        <f t="shared" si="4"/>
        <v>6</v>
      </c>
      <c r="P38" s="22">
        <f t="shared" si="4"/>
        <v>4</v>
      </c>
      <c r="Q38" s="20" t="s">
        <v>149</v>
      </c>
      <c r="R38" s="22">
        <f t="shared" si="4"/>
        <v>4</v>
      </c>
      <c r="S38" s="22">
        <f t="shared" si="4"/>
        <v>23</v>
      </c>
      <c r="T38" s="22">
        <f t="shared" si="4"/>
        <v>2</v>
      </c>
      <c r="U38" s="22">
        <f t="shared" si="4"/>
        <v>11</v>
      </c>
      <c r="V38" s="22">
        <f t="shared" si="4"/>
        <v>5</v>
      </c>
      <c r="W38" s="20" t="s">
        <v>149</v>
      </c>
      <c r="X38" s="22">
        <f t="shared" si="4"/>
        <v>2</v>
      </c>
    </row>
    <row r="39" spans="1:24" ht="12" customHeight="1">
      <c r="A39" s="1"/>
      <c r="B39" s="9"/>
      <c r="C39" s="10" t="s">
        <v>33</v>
      </c>
      <c r="D39" s="20">
        <v>2</v>
      </c>
      <c r="E39" s="20" t="s">
        <v>147</v>
      </c>
      <c r="F39" s="20" t="s">
        <v>147</v>
      </c>
      <c r="G39" s="20">
        <v>2</v>
      </c>
      <c r="H39" s="20" t="s">
        <v>147</v>
      </c>
      <c r="I39" s="20">
        <v>1</v>
      </c>
      <c r="J39" s="20">
        <v>2</v>
      </c>
      <c r="K39" s="20" t="s">
        <v>147</v>
      </c>
      <c r="L39" s="20">
        <v>1</v>
      </c>
      <c r="M39" s="20">
        <v>4</v>
      </c>
      <c r="N39" s="20" t="s">
        <v>147</v>
      </c>
      <c r="O39" s="20" t="s">
        <v>147</v>
      </c>
      <c r="P39" s="20" t="s">
        <v>147</v>
      </c>
      <c r="Q39" s="20" t="s">
        <v>149</v>
      </c>
      <c r="R39" s="20" t="s">
        <v>149</v>
      </c>
      <c r="S39" s="20">
        <v>1</v>
      </c>
      <c r="T39" s="20" t="s">
        <v>149</v>
      </c>
      <c r="U39" s="20" t="s">
        <v>149</v>
      </c>
      <c r="V39" s="20">
        <v>1</v>
      </c>
      <c r="W39" s="20" t="s">
        <v>149</v>
      </c>
      <c r="X39" s="20">
        <v>1</v>
      </c>
    </row>
    <row r="40" spans="1:24" ht="12" customHeight="1">
      <c r="A40" s="1"/>
      <c r="B40" s="9"/>
      <c r="C40" s="10" t="s">
        <v>34</v>
      </c>
      <c r="D40" s="20" t="s">
        <v>147</v>
      </c>
      <c r="E40" s="20" t="s">
        <v>147</v>
      </c>
      <c r="F40" s="20" t="s">
        <v>147</v>
      </c>
      <c r="G40" s="20">
        <v>2</v>
      </c>
      <c r="H40" s="20" t="s">
        <v>147</v>
      </c>
      <c r="I40" s="20" t="s">
        <v>147</v>
      </c>
      <c r="J40" s="20">
        <v>2</v>
      </c>
      <c r="K40" s="20" t="s">
        <v>147</v>
      </c>
      <c r="L40" s="20" t="s">
        <v>147</v>
      </c>
      <c r="M40" s="20">
        <v>1</v>
      </c>
      <c r="N40" s="20" t="s">
        <v>147</v>
      </c>
      <c r="O40" s="20" t="s">
        <v>147</v>
      </c>
      <c r="P40" s="20" t="s">
        <v>147</v>
      </c>
      <c r="Q40" s="20" t="s">
        <v>149</v>
      </c>
      <c r="R40" s="20" t="s">
        <v>149</v>
      </c>
      <c r="S40" s="20">
        <v>1</v>
      </c>
      <c r="T40" s="20" t="s">
        <v>149</v>
      </c>
      <c r="U40" s="20" t="s">
        <v>149</v>
      </c>
      <c r="V40" s="20" t="s">
        <v>149</v>
      </c>
      <c r="W40" s="20" t="s">
        <v>149</v>
      </c>
      <c r="X40" s="20" t="s">
        <v>149</v>
      </c>
    </row>
    <row r="41" spans="1:24" ht="12" customHeight="1">
      <c r="A41" s="1"/>
      <c r="B41" s="9"/>
      <c r="C41" s="10" t="s">
        <v>35</v>
      </c>
      <c r="D41" s="20" t="s">
        <v>147</v>
      </c>
      <c r="E41" s="20" t="s">
        <v>147</v>
      </c>
      <c r="F41" s="20" t="s">
        <v>147</v>
      </c>
      <c r="G41" s="20" t="s">
        <v>147</v>
      </c>
      <c r="H41" s="20" t="s">
        <v>147</v>
      </c>
      <c r="I41" s="20" t="s">
        <v>147</v>
      </c>
      <c r="J41" s="20" t="s">
        <v>147</v>
      </c>
      <c r="K41" s="20" t="s">
        <v>147</v>
      </c>
      <c r="L41" s="20" t="s">
        <v>147</v>
      </c>
      <c r="M41" s="20" t="s">
        <v>147</v>
      </c>
      <c r="N41" s="20" t="s">
        <v>147</v>
      </c>
      <c r="O41" s="20" t="s">
        <v>147</v>
      </c>
      <c r="P41" s="20" t="s">
        <v>147</v>
      </c>
      <c r="Q41" s="20" t="s">
        <v>149</v>
      </c>
      <c r="R41" s="20" t="s">
        <v>149</v>
      </c>
      <c r="S41" s="20" t="s">
        <v>149</v>
      </c>
      <c r="T41" s="20" t="s">
        <v>149</v>
      </c>
      <c r="U41" s="20" t="s">
        <v>149</v>
      </c>
      <c r="V41" s="20" t="s">
        <v>149</v>
      </c>
      <c r="W41" s="20" t="s">
        <v>149</v>
      </c>
      <c r="X41" s="20" t="s">
        <v>149</v>
      </c>
    </row>
    <row r="42" spans="1:24" ht="12" customHeight="1">
      <c r="A42" s="1"/>
      <c r="B42" s="9"/>
      <c r="C42" s="10" t="s">
        <v>36</v>
      </c>
      <c r="D42" s="20">
        <v>2</v>
      </c>
      <c r="E42" s="20" t="s">
        <v>147</v>
      </c>
      <c r="F42" s="20" t="s">
        <v>147</v>
      </c>
      <c r="G42" s="20">
        <v>6</v>
      </c>
      <c r="H42" s="20" t="s">
        <v>147</v>
      </c>
      <c r="I42" s="20" t="s">
        <v>147</v>
      </c>
      <c r="J42" s="20">
        <v>5</v>
      </c>
      <c r="K42" s="20" t="s">
        <v>147</v>
      </c>
      <c r="L42" s="20" t="s">
        <v>147</v>
      </c>
      <c r="M42" s="20">
        <v>9</v>
      </c>
      <c r="N42" s="20" t="s">
        <v>147</v>
      </c>
      <c r="O42" s="20" t="s">
        <v>147</v>
      </c>
      <c r="P42" s="20">
        <v>2</v>
      </c>
      <c r="Q42" s="20" t="s">
        <v>149</v>
      </c>
      <c r="R42" s="20" t="s">
        <v>149</v>
      </c>
      <c r="S42" s="20">
        <v>17</v>
      </c>
      <c r="T42" s="20" t="s">
        <v>149</v>
      </c>
      <c r="U42" s="20" t="s">
        <v>149</v>
      </c>
      <c r="V42" s="20">
        <v>4</v>
      </c>
      <c r="W42" s="20" t="s">
        <v>149</v>
      </c>
      <c r="X42" s="20" t="s">
        <v>149</v>
      </c>
    </row>
    <row r="43" spans="1:24" ht="12" customHeight="1">
      <c r="A43" s="1"/>
      <c r="B43" s="9"/>
      <c r="C43" s="10" t="s">
        <v>150</v>
      </c>
      <c r="D43" s="20" t="s">
        <v>147</v>
      </c>
      <c r="E43" s="20" t="s">
        <v>147</v>
      </c>
      <c r="F43" s="20">
        <v>2</v>
      </c>
      <c r="G43" s="20">
        <v>5</v>
      </c>
      <c r="H43" s="20" t="s">
        <v>147</v>
      </c>
      <c r="I43" s="20">
        <v>9</v>
      </c>
      <c r="J43" s="20">
        <v>4</v>
      </c>
      <c r="K43" s="20" t="s">
        <v>147</v>
      </c>
      <c r="L43" s="20">
        <v>7</v>
      </c>
      <c r="M43" s="20">
        <v>5</v>
      </c>
      <c r="N43" s="20" t="s">
        <v>147</v>
      </c>
      <c r="O43" s="20">
        <v>6</v>
      </c>
      <c r="P43" s="20">
        <v>2</v>
      </c>
      <c r="Q43" s="20" t="s">
        <v>149</v>
      </c>
      <c r="R43" s="20">
        <v>4</v>
      </c>
      <c r="S43" s="20">
        <v>4</v>
      </c>
      <c r="T43" s="20">
        <v>2</v>
      </c>
      <c r="U43" s="20">
        <v>11</v>
      </c>
      <c r="V43" s="20" t="s">
        <v>149</v>
      </c>
      <c r="W43" s="20" t="s">
        <v>149</v>
      </c>
      <c r="X43" s="20">
        <v>1</v>
      </c>
    </row>
    <row r="44" spans="2:24" s="16" customFormat="1" ht="12" customHeight="1">
      <c r="B44" s="40" t="s">
        <v>37</v>
      </c>
      <c r="C44" s="41"/>
      <c r="D44" s="22">
        <f>SUM(D45:D50)</f>
        <v>1</v>
      </c>
      <c r="E44" s="20" t="s">
        <v>147</v>
      </c>
      <c r="F44" s="20" t="s">
        <v>147</v>
      </c>
      <c r="G44" s="22">
        <f aca="true" t="shared" si="5" ref="G44:V44">SUM(G45:G50)</f>
        <v>21</v>
      </c>
      <c r="H44" s="20" t="s">
        <v>147</v>
      </c>
      <c r="I44" s="22">
        <f t="shared" si="5"/>
        <v>1</v>
      </c>
      <c r="J44" s="22">
        <f t="shared" si="5"/>
        <v>26</v>
      </c>
      <c r="K44" s="20" t="s">
        <v>147</v>
      </c>
      <c r="L44" s="22">
        <f t="shared" si="5"/>
        <v>1</v>
      </c>
      <c r="M44" s="22">
        <f t="shared" si="5"/>
        <v>17</v>
      </c>
      <c r="N44" s="20" t="s">
        <v>147</v>
      </c>
      <c r="O44" s="22">
        <f t="shared" si="5"/>
        <v>1</v>
      </c>
      <c r="P44" s="22">
        <f t="shared" si="5"/>
        <v>3</v>
      </c>
      <c r="Q44" s="20" t="s">
        <v>149</v>
      </c>
      <c r="R44" s="20" t="s">
        <v>149</v>
      </c>
      <c r="S44" s="22">
        <f t="shared" si="5"/>
        <v>38</v>
      </c>
      <c r="T44" s="22" t="s">
        <v>158</v>
      </c>
      <c r="U44" s="22" t="s">
        <v>149</v>
      </c>
      <c r="V44" s="22">
        <f t="shared" si="5"/>
        <v>7</v>
      </c>
      <c r="W44" s="20" t="s">
        <v>149</v>
      </c>
      <c r="X44" s="20" t="s">
        <v>149</v>
      </c>
    </row>
    <row r="45" spans="1:24" ht="12" customHeight="1">
      <c r="A45" s="1"/>
      <c r="B45" s="9"/>
      <c r="C45" s="10" t="s">
        <v>38</v>
      </c>
      <c r="D45" s="20" t="s">
        <v>147</v>
      </c>
      <c r="E45" s="20" t="s">
        <v>147</v>
      </c>
      <c r="F45" s="20" t="s">
        <v>147</v>
      </c>
      <c r="G45" s="20">
        <v>2</v>
      </c>
      <c r="H45" s="20" t="s">
        <v>147</v>
      </c>
      <c r="I45" s="20">
        <v>1</v>
      </c>
      <c r="J45" s="20">
        <v>1</v>
      </c>
      <c r="K45" s="20" t="s">
        <v>147</v>
      </c>
      <c r="L45" s="20">
        <v>1</v>
      </c>
      <c r="M45" s="20" t="s">
        <v>147</v>
      </c>
      <c r="N45" s="20" t="s">
        <v>147</v>
      </c>
      <c r="O45" s="20">
        <v>1</v>
      </c>
      <c r="P45" s="20" t="s">
        <v>147</v>
      </c>
      <c r="Q45" s="20" t="s">
        <v>149</v>
      </c>
      <c r="R45" s="20" t="s">
        <v>149</v>
      </c>
      <c r="S45" s="20" t="s">
        <v>149</v>
      </c>
      <c r="T45" s="20" t="s">
        <v>149</v>
      </c>
      <c r="U45" s="20" t="s">
        <v>149</v>
      </c>
      <c r="V45" s="20">
        <v>1</v>
      </c>
      <c r="W45" s="20" t="s">
        <v>149</v>
      </c>
      <c r="X45" s="20" t="s">
        <v>149</v>
      </c>
    </row>
    <row r="46" spans="1:24" ht="12" customHeight="1">
      <c r="A46" s="1"/>
      <c r="B46" s="9"/>
      <c r="C46" s="10" t="s">
        <v>39</v>
      </c>
      <c r="D46" s="20" t="s">
        <v>147</v>
      </c>
      <c r="E46" s="20" t="s">
        <v>147</v>
      </c>
      <c r="F46" s="20" t="s">
        <v>147</v>
      </c>
      <c r="G46" s="20">
        <v>1</v>
      </c>
      <c r="H46" s="20" t="s">
        <v>147</v>
      </c>
      <c r="I46" s="20" t="s">
        <v>147</v>
      </c>
      <c r="J46" s="20">
        <v>1</v>
      </c>
      <c r="K46" s="20" t="s">
        <v>147</v>
      </c>
      <c r="L46" s="20" t="s">
        <v>147</v>
      </c>
      <c r="M46" s="20" t="s">
        <v>147</v>
      </c>
      <c r="N46" s="20" t="s">
        <v>147</v>
      </c>
      <c r="O46" s="20" t="s">
        <v>147</v>
      </c>
      <c r="P46" s="20" t="s">
        <v>147</v>
      </c>
      <c r="Q46" s="20" t="s">
        <v>149</v>
      </c>
      <c r="R46" s="20" t="s">
        <v>149</v>
      </c>
      <c r="S46" s="20" t="s">
        <v>149</v>
      </c>
      <c r="T46" s="20" t="s">
        <v>149</v>
      </c>
      <c r="U46" s="20" t="s">
        <v>149</v>
      </c>
      <c r="V46" s="20">
        <v>1</v>
      </c>
      <c r="W46" s="20" t="s">
        <v>149</v>
      </c>
      <c r="X46" s="20" t="s">
        <v>149</v>
      </c>
    </row>
    <row r="47" spans="1:24" ht="12" customHeight="1">
      <c r="A47" s="1"/>
      <c r="B47" s="9"/>
      <c r="C47" s="10" t="s">
        <v>40</v>
      </c>
      <c r="D47" s="20">
        <v>1</v>
      </c>
      <c r="E47" s="20" t="s">
        <v>147</v>
      </c>
      <c r="F47" s="20" t="s">
        <v>147</v>
      </c>
      <c r="G47" s="20">
        <v>18</v>
      </c>
      <c r="H47" s="20" t="s">
        <v>147</v>
      </c>
      <c r="I47" s="20" t="s">
        <v>147</v>
      </c>
      <c r="J47" s="20">
        <v>24</v>
      </c>
      <c r="K47" s="20" t="s">
        <v>147</v>
      </c>
      <c r="L47" s="20" t="s">
        <v>147</v>
      </c>
      <c r="M47" s="20">
        <v>17</v>
      </c>
      <c r="N47" s="20" t="s">
        <v>147</v>
      </c>
      <c r="O47" s="20" t="s">
        <v>147</v>
      </c>
      <c r="P47" s="20">
        <v>3</v>
      </c>
      <c r="Q47" s="20" t="s">
        <v>149</v>
      </c>
      <c r="R47" s="20" t="s">
        <v>149</v>
      </c>
      <c r="S47" s="20">
        <v>38</v>
      </c>
      <c r="T47" s="20" t="s">
        <v>149</v>
      </c>
      <c r="U47" s="20" t="s">
        <v>149</v>
      </c>
      <c r="V47" s="20">
        <v>4</v>
      </c>
      <c r="W47" s="20" t="s">
        <v>149</v>
      </c>
      <c r="X47" s="20" t="s">
        <v>149</v>
      </c>
    </row>
    <row r="48" spans="1:24" ht="12" customHeight="1">
      <c r="A48" s="1"/>
      <c r="B48" s="9"/>
      <c r="C48" s="10" t="s">
        <v>41</v>
      </c>
      <c r="D48" s="20" t="s">
        <v>147</v>
      </c>
      <c r="E48" s="20" t="s">
        <v>147</v>
      </c>
      <c r="F48" s="20" t="s">
        <v>147</v>
      </c>
      <c r="G48" s="20" t="s">
        <v>147</v>
      </c>
      <c r="H48" s="20" t="s">
        <v>147</v>
      </c>
      <c r="I48" s="20" t="s">
        <v>147</v>
      </c>
      <c r="J48" s="20" t="s">
        <v>147</v>
      </c>
      <c r="K48" s="20" t="s">
        <v>147</v>
      </c>
      <c r="L48" s="20" t="s">
        <v>147</v>
      </c>
      <c r="M48" s="20" t="s">
        <v>147</v>
      </c>
      <c r="N48" s="20" t="s">
        <v>147</v>
      </c>
      <c r="O48" s="20" t="s">
        <v>147</v>
      </c>
      <c r="P48" s="20" t="s">
        <v>147</v>
      </c>
      <c r="Q48" s="20" t="s">
        <v>149</v>
      </c>
      <c r="R48" s="20" t="s">
        <v>149</v>
      </c>
      <c r="S48" s="20" t="s">
        <v>149</v>
      </c>
      <c r="T48" s="20" t="s">
        <v>149</v>
      </c>
      <c r="U48" s="20" t="s">
        <v>149</v>
      </c>
      <c r="V48" s="20" t="s">
        <v>149</v>
      </c>
      <c r="W48" s="20" t="s">
        <v>149</v>
      </c>
      <c r="X48" s="20" t="s">
        <v>149</v>
      </c>
    </row>
    <row r="49" spans="1:24" ht="12" customHeight="1">
      <c r="A49" s="1"/>
      <c r="B49" s="9"/>
      <c r="C49" s="10" t="s">
        <v>42</v>
      </c>
      <c r="D49" s="20" t="s">
        <v>147</v>
      </c>
      <c r="E49" s="20" t="s">
        <v>147</v>
      </c>
      <c r="F49" s="20" t="s">
        <v>147</v>
      </c>
      <c r="G49" s="20" t="s">
        <v>147</v>
      </c>
      <c r="H49" s="20" t="s">
        <v>147</v>
      </c>
      <c r="I49" s="20" t="s">
        <v>147</v>
      </c>
      <c r="J49" s="20" t="s">
        <v>147</v>
      </c>
      <c r="K49" s="20" t="s">
        <v>147</v>
      </c>
      <c r="L49" s="20" t="s">
        <v>147</v>
      </c>
      <c r="M49" s="20" t="s">
        <v>147</v>
      </c>
      <c r="N49" s="20" t="s">
        <v>147</v>
      </c>
      <c r="O49" s="20" t="s">
        <v>147</v>
      </c>
      <c r="P49" s="20" t="s">
        <v>147</v>
      </c>
      <c r="Q49" s="20" t="s">
        <v>149</v>
      </c>
      <c r="R49" s="20" t="s">
        <v>149</v>
      </c>
      <c r="S49" s="20" t="s">
        <v>149</v>
      </c>
      <c r="T49" s="20" t="s">
        <v>149</v>
      </c>
      <c r="U49" s="20" t="s">
        <v>149</v>
      </c>
      <c r="V49" s="20" t="s">
        <v>149</v>
      </c>
      <c r="W49" s="20" t="s">
        <v>149</v>
      </c>
      <c r="X49" s="20" t="s">
        <v>149</v>
      </c>
    </row>
    <row r="50" spans="1:24" ht="12" customHeight="1">
      <c r="A50" s="1"/>
      <c r="B50" s="9"/>
      <c r="C50" s="10" t="s">
        <v>43</v>
      </c>
      <c r="D50" s="20" t="s">
        <v>147</v>
      </c>
      <c r="E50" s="20" t="s">
        <v>147</v>
      </c>
      <c r="F50" s="20" t="s">
        <v>147</v>
      </c>
      <c r="G50" s="20" t="s">
        <v>147</v>
      </c>
      <c r="H50" s="20" t="s">
        <v>147</v>
      </c>
      <c r="I50" s="20" t="s">
        <v>147</v>
      </c>
      <c r="J50" s="20" t="s">
        <v>147</v>
      </c>
      <c r="K50" s="20" t="s">
        <v>147</v>
      </c>
      <c r="L50" s="20" t="s">
        <v>147</v>
      </c>
      <c r="M50" s="20" t="s">
        <v>147</v>
      </c>
      <c r="N50" s="20" t="s">
        <v>147</v>
      </c>
      <c r="O50" s="20" t="s">
        <v>147</v>
      </c>
      <c r="P50" s="20" t="s">
        <v>147</v>
      </c>
      <c r="Q50" s="20" t="s">
        <v>149</v>
      </c>
      <c r="R50" s="20" t="s">
        <v>149</v>
      </c>
      <c r="S50" s="20" t="s">
        <v>149</v>
      </c>
      <c r="T50" s="20" t="s">
        <v>149</v>
      </c>
      <c r="U50" s="20" t="s">
        <v>149</v>
      </c>
      <c r="V50" s="20">
        <v>1</v>
      </c>
      <c r="W50" s="20" t="s">
        <v>149</v>
      </c>
      <c r="X50" s="20" t="s">
        <v>149</v>
      </c>
    </row>
    <row r="51" spans="2:24" s="16" customFormat="1" ht="12" customHeight="1">
      <c r="B51" s="40" t="s">
        <v>44</v>
      </c>
      <c r="C51" s="41"/>
      <c r="D51" s="22">
        <f>SUM(D52:D55)</f>
        <v>2</v>
      </c>
      <c r="E51" s="20" t="s">
        <v>147</v>
      </c>
      <c r="F51" s="20" t="s">
        <v>147</v>
      </c>
      <c r="G51" s="22">
        <f>SUM(G52:G55)</f>
        <v>4</v>
      </c>
      <c r="H51" s="20" t="s">
        <v>147</v>
      </c>
      <c r="I51" s="20" t="s">
        <v>147</v>
      </c>
      <c r="J51" s="22">
        <f>SUM(J52:J55)</f>
        <v>4</v>
      </c>
      <c r="K51" s="20" t="s">
        <v>147</v>
      </c>
      <c r="L51" s="20" t="s">
        <v>147</v>
      </c>
      <c r="M51" s="22">
        <f>SUM(M52:M55)</f>
        <v>7</v>
      </c>
      <c r="N51" s="20" t="s">
        <v>147</v>
      </c>
      <c r="O51" s="20" t="s">
        <v>147</v>
      </c>
      <c r="P51" s="20" t="s">
        <v>147</v>
      </c>
      <c r="Q51" s="20" t="s">
        <v>149</v>
      </c>
      <c r="R51" s="20" t="s">
        <v>149</v>
      </c>
      <c r="S51" s="22">
        <f>SUM(S52:S55)</f>
        <v>13</v>
      </c>
      <c r="T51" s="22" t="s">
        <v>149</v>
      </c>
      <c r="U51" s="22" t="s">
        <v>169</v>
      </c>
      <c r="V51" s="22">
        <f>SUM(V52:V55)</f>
        <v>6</v>
      </c>
      <c r="W51" s="20" t="s">
        <v>149</v>
      </c>
      <c r="X51" s="20" t="s">
        <v>149</v>
      </c>
    </row>
    <row r="52" spans="1:24" ht="12" customHeight="1">
      <c r="A52" s="1"/>
      <c r="B52" s="9"/>
      <c r="C52" s="10" t="s">
        <v>45</v>
      </c>
      <c r="D52" s="20" t="s">
        <v>147</v>
      </c>
      <c r="E52" s="20" t="s">
        <v>147</v>
      </c>
      <c r="F52" s="20" t="s">
        <v>147</v>
      </c>
      <c r="G52" s="20" t="s">
        <v>147</v>
      </c>
      <c r="H52" s="20" t="s">
        <v>147</v>
      </c>
      <c r="I52" s="20" t="s">
        <v>147</v>
      </c>
      <c r="J52" s="20" t="s">
        <v>147</v>
      </c>
      <c r="K52" s="20" t="s">
        <v>147</v>
      </c>
      <c r="L52" s="20" t="s">
        <v>147</v>
      </c>
      <c r="M52" s="20">
        <v>1</v>
      </c>
      <c r="N52" s="20" t="s">
        <v>147</v>
      </c>
      <c r="O52" s="20" t="s">
        <v>147</v>
      </c>
      <c r="P52" s="20" t="s">
        <v>147</v>
      </c>
      <c r="Q52" s="20" t="s">
        <v>149</v>
      </c>
      <c r="R52" s="20" t="s">
        <v>149</v>
      </c>
      <c r="S52" s="20">
        <v>3</v>
      </c>
      <c r="T52" s="20" t="s">
        <v>149</v>
      </c>
      <c r="U52" s="20" t="s">
        <v>149</v>
      </c>
      <c r="V52" s="20">
        <v>1</v>
      </c>
      <c r="W52" s="20" t="s">
        <v>149</v>
      </c>
      <c r="X52" s="20" t="s">
        <v>149</v>
      </c>
    </row>
    <row r="53" spans="1:24" ht="12" customHeight="1">
      <c r="A53" s="1"/>
      <c r="B53" s="9"/>
      <c r="C53" s="10" t="s">
        <v>46</v>
      </c>
      <c r="D53" s="20">
        <v>1</v>
      </c>
      <c r="E53" s="20" t="s">
        <v>147</v>
      </c>
      <c r="F53" s="20" t="s">
        <v>147</v>
      </c>
      <c r="G53" s="20">
        <v>1</v>
      </c>
      <c r="H53" s="20" t="s">
        <v>147</v>
      </c>
      <c r="I53" s="20" t="s">
        <v>147</v>
      </c>
      <c r="J53" s="20">
        <v>1</v>
      </c>
      <c r="K53" s="20" t="s">
        <v>147</v>
      </c>
      <c r="L53" s="20" t="s">
        <v>147</v>
      </c>
      <c r="M53" s="20">
        <v>3</v>
      </c>
      <c r="N53" s="20" t="s">
        <v>147</v>
      </c>
      <c r="O53" s="20" t="s">
        <v>147</v>
      </c>
      <c r="P53" s="20" t="s">
        <v>147</v>
      </c>
      <c r="Q53" s="20" t="s">
        <v>149</v>
      </c>
      <c r="R53" s="20" t="s">
        <v>149</v>
      </c>
      <c r="S53" s="20">
        <v>2</v>
      </c>
      <c r="T53" s="20" t="s">
        <v>149</v>
      </c>
      <c r="U53" s="20" t="s">
        <v>149</v>
      </c>
      <c r="V53" s="20">
        <v>2</v>
      </c>
      <c r="W53" s="20" t="s">
        <v>149</v>
      </c>
      <c r="X53" s="20" t="s">
        <v>149</v>
      </c>
    </row>
    <row r="54" spans="1:24" ht="12" customHeight="1">
      <c r="A54" s="1"/>
      <c r="B54" s="9"/>
      <c r="C54" s="10" t="s">
        <v>47</v>
      </c>
      <c r="D54" s="20" t="s">
        <v>147</v>
      </c>
      <c r="E54" s="20" t="s">
        <v>147</v>
      </c>
      <c r="F54" s="20" t="s">
        <v>147</v>
      </c>
      <c r="G54" s="20" t="s">
        <v>147</v>
      </c>
      <c r="H54" s="20" t="s">
        <v>147</v>
      </c>
      <c r="I54" s="20" t="s">
        <v>147</v>
      </c>
      <c r="J54" s="20" t="s">
        <v>147</v>
      </c>
      <c r="K54" s="20" t="s">
        <v>147</v>
      </c>
      <c r="L54" s="20" t="s">
        <v>147</v>
      </c>
      <c r="M54" s="20" t="s">
        <v>147</v>
      </c>
      <c r="N54" s="20" t="s">
        <v>147</v>
      </c>
      <c r="O54" s="20" t="s">
        <v>147</v>
      </c>
      <c r="P54" s="20" t="s">
        <v>147</v>
      </c>
      <c r="Q54" s="20" t="s">
        <v>149</v>
      </c>
      <c r="R54" s="20" t="s">
        <v>149</v>
      </c>
      <c r="S54" s="20" t="s">
        <v>149</v>
      </c>
      <c r="T54" s="20" t="s">
        <v>149</v>
      </c>
      <c r="U54" s="20" t="s">
        <v>149</v>
      </c>
      <c r="V54" s="20" t="s">
        <v>149</v>
      </c>
      <c r="W54" s="20" t="s">
        <v>149</v>
      </c>
      <c r="X54" s="20" t="s">
        <v>149</v>
      </c>
    </row>
    <row r="55" spans="1:24" ht="12" customHeight="1">
      <c r="A55" s="1"/>
      <c r="B55" s="9"/>
      <c r="C55" s="10" t="s">
        <v>48</v>
      </c>
      <c r="D55" s="20">
        <v>1</v>
      </c>
      <c r="E55" s="20" t="s">
        <v>147</v>
      </c>
      <c r="F55" s="20" t="s">
        <v>147</v>
      </c>
      <c r="G55" s="20">
        <v>3</v>
      </c>
      <c r="H55" s="20" t="s">
        <v>147</v>
      </c>
      <c r="I55" s="20" t="s">
        <v>147</v>
      </c>
      <c r="J55" s="20">
        <v>3</v>
      </c>
      <c r="K55" s="20" t="s">
        <v>147</v>
      </c>
      <c r="L55" s="20" t="s">
        <v>147</v>
      </c>
      <c r="M55" s="20">
        <v>3</v>
      </c>
      <c r="N55" s="20" t="s">
        <v>147</v>
      </c>
      <c r="O55" s="20" t="s">
        <v>147</v>
      </c>
      <c r="P55" s="20" t="s">
        <v>147</v>
      </c>
      <c r="Q55" s="20" t="s">
        <v>149</v>
      </c>
      <c r="R55" s="20" t="s">
        <v>149</v>
      </c>
      <c r="S55" s="20">
        <v>8</v>
      </c>
      <c r="T55" s="20" t="s">
        <v>149</v>
      </c>
      <c r="U55" s="20" t="s">
        <v>149</v>
      </c>
      <c r="V55" s="20">
        <v>3</v>
      </c>
      <c r="W55" s="20" t="s">
        <v>149</v>
      </c>
      <c r="X55" s="20" t="s">
        <v>149</v>
      </c>
    </row>
    <row r="56" spans="2:24" s="16" customFormat="1" ht="12" customHeight="1">
      <c r="B56" s="40" t="s">
        <v>49</v>
      </c>
      <c r="C56" s="41"/>
      <c r="D56" s="22">
        <f>SUM(D57)</f>
        <v>4</v>
      </c>
      <c r="E56" s="20" t="s">
        <v>147</v>
      </c>
      <c r="F56" s="20" t="s">
        <v>147</v>
      </c>
      <c r="G56" s="22">
        <f>SUM(G57)</f>
        <v>10</v>
      </c>
      <c r="H56" s="20" t="s">
        <v>147</v>
      </c>
      <c r="I56" s="20" t="s">
        <v>147</v>
      </c>
      <c r="J56" s="22">
        <f>SUM(J57)</f>
        <v>9</v>
      </c>
      <c r="K56" s="20" t="s">
        <v>147</v>
      </c>
      <c r="L56" s="20" t="s">
        <v>147</v>
      </c>
      <c r="M56" s="22">
        <f>SUM(M57)</f>
        <v>6</v>
      </c>
      <c r="N56" s="20" t="s">
        <v>147</v>
      </c>
      <c r="O56" s="20" t="s">
        <v>147</v>
      </c>
      <c r="P56" s="22">
        <f>SUM(P57)</f>
        <v>2</v>
      </c>
      <c r="Q56" s="20" t="s">
        <v>149</v>
      </c>
      <c r="R56" s="20" t="s">
        <v>149</v>
      </c>
      <c r="S56" s="22">
        <f>SUM(S57)</f>
        <v>15</v>
      </c>
      <c r="T56" s="22" t="s">
        <v>149</v>
      </c>
      <c r="U56" s="22" t="s">
        <v>149</v>
      </c>
      <c r="V56" s="22">
        <f>SUM(V57)</f>
        <v>1</v>
      </c>
      <c r="W56" s="20" t="s">
        <v>149</v>
      </c>
      <c r="X56" s="22">
        <f>SUM(X57)</f>
        <v>1</v>
      </c>
    </row>
    <row r="57" spans="1:24" ht="12" customHeight="1">
      <c r="A57" s="1"/>
      <c r="B57" s="9"/>
      <c r="C57" s="10" t="s">
        <v>50</v>
      </c>
      <c r="D57" s="20">
        <v>4</v>
      </c>
      <c r="E57" s="20" t="s">
        <v>147</v>
      </c>
      <c r="F57" s="20" t="s">
        <v>147</v>
      </c>
      <c r="G57" s="20">
        <v>10</v>
      </c>
      <c r="H57" s="20" t="s">
        <v>147</v>
      </c>
      <c r="I57" s="20" t="s">
        <v>147</v>
      </c>
      <c r="J57" s="20">
        <v>9</v>
      </c>
      <c r="K57" s="20" t="s">
        <v>147</v>
      </c>
      <c r="L57" s="20" t="s">
        <v>147</v>
      </c>
      <c r="M57" s="20">
        <v>6</v>
      </c>
      <c r="N57" s="20" t="s">
        <v>147</v>
      </c>
      <c r="O57" s="20" t="s">
        <v>147</v>
      </c>
      <c r="P57" s="20">
        <v>2</v>
      </c>
      <c r="Q57" s="20" t="s">
        <v>149</v>
      </c>
      <c r="R57" s="20" t="s">
        <v>149</v>
      </c>
      <c r="S57" s="20">
        <v>15</v>
      </c>
      <c r="T57" s="20" t="s">
        <v>149</v>
      </c>
      <c r="U57" s="20" t="s">
        <v>149</v>
      </c>
      <c r="V57" s="20">
        <v>1</v>
      </c>
      <c r="W57" s="20" t="s">
        <v>149</v>
      </c>
      <c r="X57" s="20">
        <v>1</v>
      </c>
    </row>
    <row r="58" spans="2:24" s="16" customFormat="1" ht="12" customHeight="1">
      <c r="B58" s="40" t="s">
        <v>51</v>
      </c>
      <c r="C58" s="41"/>
      <c r="D58" s="22">
        <f>SUM(D59:D66)</f>
        <v>41</v>
      </c>
      <c r="E58" s="20" t="s">
        <v>147</v>
      </c>
      <c r="F58" s="20" t="s">
        <v>147</v>
      </c>
      <c r="G58" s="22">
        <f aca="true" t="shared" si="6" ref="G58:X58">SUM(G59:G66)</f>
        <v>78</v>
      </c>
      <c r="H58" s="22">
        <f t="shared" si="6"/>
        <v>1</v>
      </c>
      <c r="I58" s="22">
        <f t="shared" si="6"/>
        <v>1</v>
      </c>
      <c r="J58" s="22">
        <f t="shared" si="6"/>
        <v>73</v>
      </c>
      <c r="K58" s="20" t="s">
        <v>147</v>
      </c>
      <c r="L58" s="22">
        <f t="shared" si="6"/>
        <v>1</v>
      </c>
      <c r="M58" s="22">
        <f t="shared" si="6"/>
        <v>71</v>
      </c>
      <c r="N58" s="20" t="s">
        <v>147</v>
      </c>
      <c r="O58" s="20" t="s">
        <v>147</v>
      </c>
      <c r="P58" s="22">
        <f t="shared" si="6"/>
        <v>6</v>
      </c>
      <c r="Q58" s="20" t="s">
        <v>149</v>
      </c>
      <c r="R58" s="20" t="s">
        <v>149</v>
      </c>
      <c r="S58" s="22">
        <f t="shared" si="6"/>
        <v>85</v>
      </c>
      <c r="T58" s="22">
        <f t="shared" si="6"/>
        <v>1</v>
      </c>
      <c r="U58" s="22" t="s">
        <v>149</v>
      </c>
      <c r="V58" s="22">
        <f t="shared" si="6"/>
        <v>39</v>
      </c>
      <c r="W58" s="22">
        <f t="shared" si="6"/>
        <v>2</v>
      </c>
      <c r="X58" s="22">
        <f t="shared" si="6"/>
        <v>1</v>
      </c>
    </row>
    <row r="59" spans="1:24" ht="12" customHeight="1">
      <c r="A59" s="1"/>
      <c r="B59" s="9"/>
      <c r="C59" s="10" t="s">
        <v>52</v>
      </c>
      <c r="D59" s="20">
        <v>19</v>
      </c>
      <c r="E59" s="20" t="s">
        <v>147</v>
      </c>
      <c r="F59" s="20" t="s">
        <v>147</v>
      </c>
      <c r="G59" s="20">
        <v>29</v>
      </c>
      <c r="H59" s="20" t="s">
        <v>147</v>
      </c>
      <c r="I59" s="20">
        <v>1</v>
      </c>
      <c r="J59" s="20">
        <v>31</v>
      </c>
      <c r="K59" s="20" t="s">
        <v>147</v>
      </c>
      <c r="L59" s="20">
        <v>1</v>
      </c>
      <c r="M59" s="20">
        <v>31</v>
      </c>
      <c r="N59" s="20" t="s">
        <v>147</v>
      </c>
      <c r="O59" s="20" t="s">
        <v>147</v>
      </c>
      <c r="P59" s="20">
        <v>3</v>
      </c>
      <c r="Q59" s="20" t="s">
        <v>149</v>
      </c>
      <c r="R59" s="20" t="s">
        <v>149</v>
      </c>
      <c r="S59" s="20">
        <v>38</v>
      </c>
      <c r="T59" s="20" t="s">
        <v>149</v>
      </c>
      <c r="U59" s="20" t="s">
        <v>149</v>
      </c>
      <c r="V59" s="20">
        <v>7</v>
      </c>
      <c r="W59" s="20" t="s">
        <v>149</v>
      </c>
      <c r="X59" s="20" t="s">
        <v>149</v>
      </c>
    </row>
    <row r="60" spans="1:24" ht="12" customHeight="1">
      <c r="A60" s="1"/>
      <c r="B60" s="9"/>
      <c r="C60" s="10" t="s">
        <v>26</v>
      </c>
      <c r="D60" s="20">
        <v>4</v>
      </c>
      <c r="E60" s="20" t="s">
        <v>147</v>
      </c>
      <c r="F60" s="20" t="s">
        <v>147</v>
      </c>
      <c r="G60" s="20">
        <v>11</v>
      </c>
      <c r="H60" s="20" t="s">
        <v>147</v>
      </c>
      <c r="I60" s="20" t="s">
        <v>147</v>
      </c>
      <c r="J60" s="20">
        <v>11</v>
      </c>
      <c r="K60" s="20" t="s">
        <v>147</v>
      </c>
      <c r="L60" s="20" t="s">
        <v>147</v>
      </c>
      <c r="M60" s="20">
        <v>5</v>
      </c>
      <c r="N60" s="20" t="s">
        <v>147</v>
      </c>
      <c r="O60" s="20" t="s">
        <v>147</v>
      </c>
      <c r="P60" s="20" t="s">
        <v>147</v>
      </c>
      <c r="Q60" s="20" t="s">
        <v>149</v>
      </c>
      <c r="R60" s="20" t="s">
        <v>149</v>
      </c>
      <c r="S60" s="20">
        <v>7</v>
      </c>
      <c r="T60" s="20" t="s">
        <v>149</v>
      </c>
      <c r="U60" s="20" t="s">
        <v>149</v>
      </c>
      <c r="V60" s="20">
        <v>6</v>
      </c>
      <c r="W60" s="20" t="s">
        <v>149</v>
      </c>
      <c r="X60" s="20" t="s">
        <v>149</v>
      </c>
    </row>
    <row r="61" spans="1:24" ht="12" customHeight="1">
      <c r="A61" s="1"/>
      <c r="B61" s="9"/>
      <c r="C61" s="10" t="s">
        <v>53</v>
      </c>
      <c r="D61" s="20">
        <v>17</v>
      </c>
      <c r="E61" s="20" t="s">
        <v>147</v>
      </c>
      <c r="F61" s="20" t="s">
        <v>147</v>
      </c>
      <c r="G61" s="20">
        <v>31</v>
      </c>
      <c r="H61" s="20">
        <v>1</v>
      </c>
      <c r="I61" s="20" t="s">
        <v>147</v>
      </c>
      <c r="J61" s="20">
        <v>24</v>
      </c>
      <c r="K61" s="20" t="s">
        <v>147</v>
      </c>
      <c r="L61" s="20" t="s">
        <v>147</v>
      </c>
      <c r="M61" s="20">
        <v>27</v>
      </c>
      <c r="N61" s="20" t="s">
        <v>147</v>
      </c>
      <c r="O61" s="20" t="s">
        <v>147</v>
      </c>
      <c r="P61" s="20">
        <v>3</v>
      </c>
      <c r="Q61" s="20" t="s">
        <v>149</v>
      </c>
      <c r="R61" s="20" t="s">
        <v>149</v>
      </c>
      <c r="S61" s="20">
        <v>30</v>
      </c>
      <c r="T61" s="20" t="s">
        <v>149</v>
      </c>
      <c r="U61" s="20" t="s">
        <v>149</v>
      </c>
      <c r="V61" s="20">
        <v>24</v>
      </c>
      <c r="W61" s="20">
        <v>1</v>
      </c>
      <c r="X61" s="20" t="s">
        <v>149</v>
      </c>
    </row>
    <row r="62" spans="1:24" ht="12" customHeight="1">
      <c r="A62" s="1"/>
      <c r="B62" s="9"/>
      <c r="C62" s="10" t="s">
        <v>54</v>
      </c>
      <c r="D62" s="20" t="s">
        <v>147</v>
      </c>
      <c r="E62" s="20" t="s">
        <v>147</v>
      </c>
      <c r="F62" s="20" t="s">
        <v>147</v>
      </c>
      <c r="G62" s="20">
        <v>1</v>
      </c>
      <c r="H62" s="20" t="s">
        <v>147</v>
      </c>
      <c r="I62" s="20" t="s">
        <v>147</v>
      </c>
      <c r="J62" s="20">
        <v>1</v>
      </c>
      <c r="K62" s="20" t="s">
        <v>147</v>
      </c>
      <c r="L62" s="20" t="s">
        <v>147</v>
      </c>
      <c r="M62" s="20">
        <v>2</v>
      </c>
      <c r="N62" s="20" t="s">
        <v>147</v>
      </c>
      <c r="O62" s="20" t="s">
        <v>147</v>
      </c>
      <c r="P62" s="20" t="s">
        <v>147</v>
      </c>
      <c r="Q62" s="20" t="s">
        <v>149</v>
      </c>
      <c r="R62" s="20" t="s">
        <v>149</v>
      </c>
      <c r="S62" s="20">
        <v>1</v>
      </c>
      <c r="T62" s="20" t="s">
        <v>149</v>
      </c>
      <c r="U62" s="20" t="s">
        <v>149</v>
      </c>
      <c r="V62" s="20" t="s">
        <v>149</v>
      </c>
      <c r="W62" s="20">
        <v>1</v>
      </c>
      <c r="X62" s="20" t="s">
        <v>149</v>
      </c>
    </row>
    <row r="63" spans="1:24" ht="12" customHeight="1">
      <c r="A63" s="1"/>
      <c r="B63" s="9"/>
      <c r="C63" s="10" t="s">
        <v>55</v>
      </c>
      <c r="D63" s="20" t="s">
        <v>147</v>
      </c>
      <c r="E63" s="20" t="s">
        <v>147</v>
      </c>
      <c r="F63" s="20" t="s">
        <v>147</v>
      </c>
      <c r="G63" s="20">
        <v>1</v>
      </c>
      <c r="H63" s="20" t="s">
        <v>147</v>
      </c>
      <c r="I63" s="20" t="s">
        <v>147</v>
      </c>
      <c r="J63" s="20">
        <v>2</v>
      </c>
      <c r="K63" s="20" t="s">
        <v>147</v>
      </c>
      <c r="L63" s="20" t="s">
        <v>147</v>
      </c>
      <c r="M63" s="20">
        <v>2</v>
      </c>
      <c r="N63" s="20" t="s">
        <v>147</v>
      </c>
      <c r="O63" s="20" t="s">
        <v>147</v>
      </c>
      <c r="P63" s="20" t="s">
        <v>147</v>
      </c>
      <c r="Q63" s="20" t="s">
        <v>149</v>
      </c>
      <c r="R63" s="20" t="s">
        <v>149</v>
      </c>
      <c r="S63" s="20">
        <v>4</v>
      </c>
      <c r="T63" s="20" t="s">
        <v>149</v>
      </c>
      <c r="U63" s="20" t="s">
        <v>149</v>
      </c>
      <c r="V63" s="20" t="s">
        <v>149</v>
      </c>
      <c r="W63" s="20" t="s">
        <v>149</v>
      </c>
      <c r="X63" s="20">
        <v>1</v>
      </c>
    </row>
    <row r="64" spans="1:24" ht="12" customHeight="1">
      <c r="A64" s="1"/>
      <c r="B64" s="9"/>
      <c r="C64" s="10" t="s">
        <v>56</v>
      </c>
      <c r="D64" s="20" t="s">
        <v>147</v>
      </c>
      <c r="E64" s="20" t="s">
        <v>147</v>
      </c>
      <c r="F64" s="20" t="s">
        <v>147</v>
      </c>
      <c r="G64" s="20" t="s">
        <v>147</v>
      </c>
      <c r="H64" s="20" t="s">
        <v>147</v>
      </c>
      <c r="I64" s="20" t="s">
        <v>147</v>
      </c>
      <c r="J64" s="20" t="s">
        <v>147</v>
      </c>
      <c r="K64" s="20" t="s">
        <v>147</v>
      </c>
      <c r="L64" s="20" t="s">
        <v>147</v>
      </c>
      <c r="M64" s="20" t="s">
        <v>147</v>
      </c>
      <c r="N64" s="20" t="s">
        <v>147</v>
      </c>
      <c r="O64" s="20" t="s">
        <v>147</v>
      </c>
      <c r="P64" s="20" t="s">
        <v>147</v>
      </c>
      <c r="Q64" s="20" t="s">
        <v>149</v>
      </c>
      <c r="R64" s="20" t="s">
        <v>149</v>
      </c>
      <c r="S64" s="20" t="s">
        <v>149</v>
      </c>
      <c r="T64" s="20" t="s">
        <v>149</v>
      </c>
      <c r="U64" s="20" t="s">
        <v>149</v>
      </c>
      <c r="V64" s="20" t="s">
        <v>149</v>
      </c>
      <c r="W64" s="20" t="s">
        <v>149</v>
      </c>
      <c r="X64" s="20" t="s">
        <v>149</v>
      </c>
    </row>
    <row r="65" spans="1:24" ht="12" customHeight="1">
      <c r="A65" s="1"/>
      <c r="B65" s="9"/>
      <c r="C65" s="10" t="s">
        <v>57</v>
      </c>
      <c r="D65" s="20" t="s">
        <v>147</v>
      </c>
      <c r="E65" s="20" t="s">
        <v>147</v>
      </c>
      <c r="F65" s="20" t="s">
        <v>147</v>
      </c>
      <c r="G65" s="20" t="s">
        <v>147</v>
      </c>
      <c r="H65" s="20" t="s">
        <v>147</v>
      </c>
      <c r="I65" s="20" t="s">
        <v>147</v>
      </c>
      <c r="J65" s="20" t="s">
        <v>147</v>
      </c>
      <c r="K65" s="20" t="s">
        <v>147</v>
      </c>
      <c r="L65" s="20" t="s">
        <v>147</v>
      </c>
      <c r="M65" s="20" t="s">
        <v>147</v>
      </c>
      <c r="N65" s="20" t="s">
        <v>147</v>
      </c>
      <c r="O65" s="20" t="s">
        <v>147</v>
      </c>
      <c r="P65" s="20" t="s">
        <v>147</v>
      </c>
      <c r="Q65" s="20" t="s">
        <v>149</v>
      </c>
      <c r="R65" s="20" t="s">
        <v>149</v>
      </c>
      <c r="S65" s="20">
        <v>1</v>
      </c>
      <c r="T65" s="20" t="s">
        <v>149</v>
      </c>
      <c r="U65" s="20" t="s">
        <v>149</v>
      </c>
      <c r="V65" s="20">
        <v>1</v>
      </c>
      <c r="W65" s="20" t="s">
        <v>149</v>
      </c>
      <c r="X65" s="20" t="s">
        <v>149</v>
      </c>
    </row>
    <row r="66" spans="1:24" ht="12" customHeight="1">
      <c r="A66" s="1"/>
      <c r="B66" s="9"/>
      <c r="C66" s="10" t="s">
        <v>58</v>
      </c>
      <c r="D66" s="20">
        <v>1</v>
      </c>
      <c r="E66" s="20" t="s">
        <v>147</v>
      </c>
      <c r="F66" s="20" t="s">
        <v>147</v>
      </c>
      <c r="G66" s="20">
        <v>5</v>
      </c>
      <c r="H66" s="20" t="s">
        <v>147</v>
      </c>
      <c r="I66" s="20" t="s">
        <v>147</v>
      </c>
      <c r="J66" s="20">
        <v>4</v>
      </c>
      <c r="K66" s="20" t="s">
        <v>147</v>
      </c>
      <c r="L66" s="20" t="s">
        <v>147</v>
      </c>
      <c r="M66" s="20">
        <v>4</v>
      </c>
      <c r="N66" s="20" t="s">
        <v>147</v>
      </c>
      <c r="O66" s="20" t="s">
        <v>147</v>
      </c>
      <c r="P66" s="20" t="s">
        <v>147</v>
      </c>
      <c r="Q66" s="20" t="s">
        <v>149</v>
      </c>
      <c r="R66" s="20" t="s">
        <v>149</v>
      </c>
      <c r="S66" s="20">
        <v>4</v>
      </c>
      <c r="T66" s="20">
        <v>1</v>
      </c>
      <c r="U66" s="20" t="s">
        <v>149</v>
      </c>
      <c r="V66" s="20">
        <v>1</v>
      </c>
      <c r="W66" s="20" t="s">
        <v>149</v>
      </c>
      <c r="X66" s="20" t="s">
        <v>149</v>
      </c>
    </row>
    <row r="67" spans="2:24" s="16" customFormat="1" ht="12" customHeight="1">
      <c r="B67" s="40" t="s">
        <v>59</v>
      </c>
      <c r="C67" s="41"/>
      <c r="D67" s="22">
        <f>SUM(D68:D75)</f>
        <v>19</v>
      </c>
      <c r="E67" s="20" t="s">
        <v>147</v>
      </c>
      <c r="F67" s="22">
        <f aca="true" t="shared" si="7" ref="F67:X67">SUM(F68:F75)</f>
        <v>4</v>
      </c>
      <c r="G67" s="22">
        <f t="shared" si="7"/>
        <v>45</v>
      </c>
      <c r="H67" s="22">
        <f t="shared" si="7"/>
        <v>2</v>
      </c>
      <c r="I67" s="22">
        <f t="shared" si="7"/>
        <v>3</v>
      </c>
      <c r="J67" s="22">
        <f t="shared" si="7"/>
        <v>52</v>
      </c>
      <c r="K67" s="22">
        <f t="shared" si="7"/>
        <v>2</v>
      </c>
      <c r="L67" s="22">
        <f t="shared" si="7"/>
        <v>1</v>
      </c>
      <c r="M67" s="22">
        <f t="shared" si="7"/>
        <v>42</v>
      </c>
      <c r="N67" s="22">
        <f t="shared" si="7"/>
        <v>1</v>
      </c>
      <c r="O67" s="22">
        <f t="shared" si="7"/>
        <v>1</v>
      </c>
      <c r="P67" s="22">
        <f t="shared" si="7"/>
        <v>7</v>
      </c>
      <c r="Q67" s="22">
        <f t="shared" si="7"/>
        <v>1</v>
      </c>
      <c r="R67" s="20" t="s">
        <v>149</v>
      </c>
      <c r="S67" s="22">
        <f t="shared" si="7"/>
        <v>61</v>
      </c>
      <c r="T67" s="22">
        <f t="shared" si="7"/>
        <v>1</v>
      </c>
      <c r="U67" s="22">
        <f t="shared" si="7"/>
        <v>4</v>
      </c>
      <c r="V67" s="22">
        <f t="shared" si="7"/>
        <v>15</v>
      </c>
      <c r="W67" s="22">
        <f t="shared" si="7"/>
        <v>1</v>
      </c>
      <c r="X67" s="22">
        <f t="shared" si="7"/>
        <v>4</v>
      </c>
    </row>
    <row r="68" spans="1:24" ht="12" customHeight="1">
      <c r="A68" s="1"/>
      <c r="B68" s="9"/>
      <c r="C68" s="10" t="s">
        <v>60</v>
      </c>
      <c r="D68" s="20" t="s">
        <v>147</v>
      </c>
      <c r="E68" s="20" t="s">
        <v>147</v>
      </c>
      <c r="F68" s="20" t="s">
        <v>147</v>
      </c>
      <c r="G68" s="20">
        <v>3</v>
      </c>
      <c r="H68" s="20" t="s">
        <v>147</v>
      </c>
      <c r="I68" s="20" t="s">
        <v>147</v>
      </c>
      <c r="J68" s="20">
        <v>5</v>
      </c>
      <c r="K68" s="24" t="s">
        <v>167</v>
      </c>
      <c r="L68" s="20" t="s">
        <v>147</v>
      </c>
      <c r="M68" s="20">
        <v>4</v>
      </c>
      <c r="N68" s="20" t="s">
        <v>147</v>
      </c>
      <c r="O68" s="20" t="s">
        <v>147</v>
      </c>
      <c r="P68" s="20" t="s">
        <v>147</v>
      </c>
      <c r="Q68" s="20" t="s">
        <v>149</v>
      </c>
      <c r="R68" s="20" t="s">
        <v>149</v>
      </c>
      <c r="S68" s="20">
        <v>7</v>
      </c>
      <c r="T68" s="20" t="s">
        <v>149</v>
      </c>
      <c r="U68" s="20" t="s">
        <v>149</v>
      </c>
      <c r="V68" s="20" t="s">
        <v>149</v>
      </c>
      <c r="W68" s="20" t="s">
        <v>149</v>
      </c>
      <c r="X68" s="20" t="s">
        <v>149</v>
      </c>
    </row>
    <row r="69" spans="1:24" ht="12" customHeight="1">
      <c r="A69" s="1"/>
      <c r="B69" s="9"/>
      <c r="C69" s="10" t="s">
        <v>61</v>
      </c>
      <c r="D69" s="20" t="s">
        <v>147</v>
      </c>
      <c r="E69" s="20" t="s">
        <v>147</v>
      </c>
      <c r="F69" s="20" t="s">
        <v>147</v>
      </c>
      <c r="G69" s="20">
        <v>1</v>
      </c>
      <c r="H69" s="20" t="s">
        <v>147</v>
      </c>
      <c r="I69" s="20" t="s">
        <v>147</v>
      </c>
      <c r="J69" s="20">
        <v>3</v>
      </c>
      <c r="K69" s="20" t="s">
        <v>147</v>
      </c>
      <c r="L69" s="20" t="s">
        <v>147</v>
      </c>
      <c r="M69" s="20">
        <v>4</v>
      </c>
      <c r="N69" s="20" t="s">
        <v>147</v>
      </c>
      <c r="O69" s="20" t="s">
        <v>147</v>
      </c>
      <c r="P69" s="20">
        <v>2</v>
      </c>
      <c r="Q69" s="20">
        <v>1</v>
      </c>
      <c r="R69" s="20" t="s">
        <v>149</v>
      </c>
      <c r="S69" s="20">
        <v>3</v>
      </c>
      <c r="T69" s="20" t="s">
        <v>149</v>
      </c>
      <c r="U69" s="20" t="s">
        <v>149</v>
      </c>
      <c r="V69" s="20">
        <v>1</v>
      </c>
      <c r="W69" s="20" t="s">
        <v>149</v>
      </c>
      <c r="X69" s="20" t="s">
        <v>149</v>
      </c>
    </row>
    <row r="70" spans="1:24" ht="12" customHeight="1">
      <c r="A70" s="1"/>
      <c r="B70" s="9"/>
      <c r="C70" s="10" t="s">
        <v>62</v>
      </c>
      <c r="D70" s="20" t="s">
        <v>147</v>
      </c>
      <c r="E70" s="20" t="s">
        <v>147</v>
      </c>
      <c r="F70" s="20" t="s">
        <v>147</v>
      </c>
      <c r="G70" s="20" t="s">
        <v>147</v>
      </c>
      <c r="H70" s="20" t="s">
        <v>147</v>
      </c>
      <c r="I70" s="20" t="s">
        <v>147</v>
      </c>
      <c r="J70" s="20" t="s">
        <v>147</v>
      </c>
      <c r="K70" s="20" t="s">
        <v>147</v>
      </c>
      <c r="L70" s="20" t="s">
        <v>147</v>
      </c>
      <c r="M70" s="20">
        <v>1</v>
      </c>
      <c r="N70" s="20" t="s">
        <v>147</v>
      </c>
      <c r="O70" s="20" t="s">
        <v>147</v>
      </c>
      <c r="P70" s="20" t="s">
        <v>147</v>
      </c>
      <c r="Q70" s="20" t="s">
        <v>149</v>
      </c>
      <c r="R70" s="20" t="s">
        <v>149</v>
      </c>
      <c r="S70" s="20">
        <v>1</v>
      </c>
      <c r="T70" s="20" t="s">
        <v>149</v>
      </c>
      <c r="U70" s="20" t="s">
        <v>149</v>
      </c>
      <c r="V70" s="20" t="s">
        <v>149</v>
      </c>
      <c r="W70" s="20" t="s">
        <v>149</v>
      </c>
      <c r="X70" s="20" t="s">
        <v>149</v>
      </c>
    </row>
    <row r="71" spans="1:24" ht="12" customHeight="1">
      <c r="A71" s="1"/>
      <c r="B71" s="9"/>
      <c r="C71" s="10" t="s">
        <v>63</v>
      </c>
      <c r="D71" s="20">
        <v>1</v>
      </c>
      <c r="E71" s="20" t="s">
        <v>147</v>
      </c>
      <c r="F71" s="20" t="s">
        <v>147</v>
      </c>
      <c r="G71" s="20">
        <v>3</v>
      </c>
      <c r="H71" s="20" t="s">
        <v>147</v>
      </c>
      <c r="I71" s="20" t="s">
        <v>147</v>
      </c>
      <c r="J71" s="20">
        <v>7</v>
      </c>
      <c r="K71" s="20">
        <v>1</v>
      </c>
      <c r="L71" s="20" t="s">
        <v>147</v>
      </c>
      <c r="M71" s="20">
        <v>2</v>
      </c>
      <c r="N71" s="20" t="s">
        <v>147</v>
      </c>
      <c r="O71" s="20" t="s">
        <v>147</v>
      </c>
      <c r="P71" s="20">
        <v>2</v>
      </c>
      <c r="Q71" s="20" t="s">
        <v>149</v>
      </c>
      <c r="R71" s="20" t="s">
        <v>149</v>
      </c>
      <c r="S71" s="20">
        <v>5</v>
      </c>
      <c r="T71" s="20" t="s">
        <v>149</v>
      </c>
      <c r="U71" s="20" t="s">
        <v>149</v>
      </c>
      <c r="V71" s="20">
        <v>4</v>
      </c>
      <c r="W71" s="20" t="s">
        <v>149</v>
      </c>
      <c r="X71" s="20" t="s">
        <v>149</v>
      </c>
    </row>
    <row r="72" spans="1:24" ht="12" customHeight="1">
      <c r="A72" s="1"/>
      <c r="B72" s="9"/>
      <c r="C72" s="10" t="s">
        <v>64</v>
      </c>
      <c r="D72" s="20">
        <v>3</v>
      </c>
      <c r="E72" s="20" t="s">
        <v>147</v>
      </c>
      <c r="F72" s="20" t="s">
        <v>147</v>
      </c>
      <c r="G72" s="20">
        <v>10</v>
      </c>
      <c r="H72" s="20">
        <v>1</v>
      </c>
      <c r="I72" s="20" t="s">
        <v>147</v>
      </c>
      <c r="J72" s="20">
        <v>11</v>
      </c>
      <c r="K72" s="20">
        <v>1</v>
      </c>
      <c r="L72" s="20" t="s">
        <v>147</v>
      </c>
      <c r="M72" s="20">
        <v>10</v>
      </c>
      <c r="N72" s="20">
        <v>1</v>
      </c>
      <c r="O72" s="20" t="s">
        <v>147</v>
      </c>
      <c r="P72" s="20" t="s">
        <v>147</v>
      </c>
      <c r="Q72" s="20" t="s">
        <v>149</v>
      </c>
      <c r="R72" s="20" t="s">
        <v>149</v>
      </c>
      <c r="S72" s="20">
        <v>15</v>
      </c>
      <c r="T72" s="20">
        <v>1</v>
      </c>
      <c r="U72" s="20">
        <v>2</v>
      </c>
      <c r="V72" s="20">
        <v>3</v>
      </c>
      <c r="W72" s="20">
        <v>1</v>
      </c>
      <c r="X72" s="20" t="s">
        <v>149</v>
      </c>
    </row>
    <row r="73" spans="1:24" ht="12" customHeight="1">
      <c r="A73" s="1"/>
      <c r="B73" s="9"/>
      <c r="C73" s="10" t="s">
        <v>65</v>
      </c>
      <c r="D73" s="20">
        <v>1</v>
      </c>
      <c r="E73" s="20" t="s">
        <v>147</v>
      </c>
      <c r="F73" s="20" t="s">
        <v>147</v>
      </c>
      <c r="G73" s="20">
        <v>1</v>
      </c>
      <c r="H73" s="20" t="s">
        <v>147</v>
      </c>
      <c r="I73" s="20" t="s">
        <v>147</v>
      </c>
      <c r="J73" s="20">
        <v>1</v>
      </c>
      <c r="K73" s="20" t="s">
        <v>147</v>
      </c>
      <c r="L73" s="20" t="s">
        <v>147</v>
      </c>
      <c r="M73" s="20">
        <v>1</v>
      </c>
      <c r="N73" s="20" t="s">
        <v>147</v>
      </c>
      <c r="O73" s="20" t="s">
        <v>147</v>
      </c>
      <c r="P73" s="20" t="s">
        <v>147</v>
      </c>
      <c r="Q73" s="20" t="s">
        <v>149</v>
      </c>
      <c r="R73" s="20" t="s">
        <v>149</v>
      </c>
      <c r="S73" s="20">
        <v>1</v>
      </c>
      <c r="T73" s="20" t="s">
        <v>149</v>
      </c>
      <c r="U73" s="20" t="s">
        <v>149</v>
      </c>
      <c r="V73" s="20" t="s">
        <v>149</v>
      </c>
      <c r="W73" s="20" t="s">
        <v>149</v>
      </c>
      <c r="X73" s="20" t="s">
        <v>149</v>
      </c>
    </row>
    <row r="74" spans="1:24" ht="12" customHeight="1">
      <c r="A74" s="1"/>
      <c r="B74" s="9"/>
      <c r="C74" s="10" t="s">
        <v>66</v>
      </c>
      <c r="D74" s="20">
        <v>14</v>
      </c>
      <c r="E74" s="20" t="s">
        <v>147</v>
      </c>
      <c r="F74" s="20">
        <v>4</v>
      </c>
      <c r="G74" s="20">
        <v>27</v>
      </c>
      <c r="H74" s="20">
        <v>1</v>
      </c>
      <c r="I74" s="20">
        <v>3</v>
      </c>
      <c r="J74" s="20">
        <v>25</v>
      </c>
      <c r="K74" s="20" t="s">
        <v>147</v>
      </c>
      <c r="L74" s="20">
        <v>1</v>
      </c>
      <c r="M74" s="20">
        <v>20</v>
      </c>
      <c r="N74" s="20" t="s">
        <v>147</v>
      </c>
      <c r="O74" s="20">
        <v>1</v>
      </c>
      <c r="P74" s="20">
        <v>3</v>
      </c>
      <c r="Q74" s="20" t="s">
        <v>149</v>
      </c>
      <c r="R74" s="20" t="s">
        <v>149</v>
      </c>
      <c r="S74" s="20">
        <v>29</v>
      </c>
      <c r="T74" s="20" t="s">
        <v>149</v>
      </c>
      <c r="U74" s="20">
        <v>2</v>
      </c>
      <c r="V74" s="20">
        <v>3</v>
      </c>
      <c r="W74" s="20" t="s">
        <v>149</v>
      </c>
      <c r="X74" s="20">
        <v>4</v>
      </c>
    </row>
    <row r="75" spans="1:24" ht="12" customHeight="1">
      <c r="A75" s="1"/>
      <c r="B75" s="9"/>
      <c r="C75" s="10" t="s">
        <v>67</v>
      </c>
      <c r="D75" s="20" t="s">
        <v>147</v>
      </c>
      <c r="E75" s="20" t="s">
        <v>147</v>
      </c>
      <c r="F75" s="20" t="s">
        <v>147</v>
      </c>
      <c r="G75" s="20" t="s">
        <v>147</v>
      </c>
      <c r="H75" s="20" t="s">
        <v>147</v>
      </c>
      <c r="I75" s="20" t="s">
        <v>147</v>
      </c>
      <c r="J75" s="20" t="s">
        <v>147</v>
      </c>
      <c r="K75" s="20" t="s">
        <v>147</v>
      </c>
      <c r="L75" s="20" t="s">
        <v>147</v>
      </c>
      <c r="M75" s="20" t="s">
        <v>147</v>
      </c>
      <c r="N75" s="20" t="s">
        <v>147</v>
      </c>
      <c r="O75" s="20" t="s">
        <v>147</v>
      </c>
      <c r="P75" s="20" t="s">
        <v>147</v>
      </c>
      <c r="Q75" s="20" t="s">
        <v>149</v>
      </c>
      <c r="R75" s="20" t="s">
        <v>149</v>
      </c>
      <c r="S75" s="20" t="s">
        <v>149</v>
      </c>
      <c r="T75" s="20" t="s">
        <v>149</v>
      </c>
      <c r="U75" s="20" t="s">
        <v>149</v>
      </c>
      <c r="V75" s="20">
        <v>4</v>
      </c>
      <c r="W75" s="20" t="s">
        <v>149</v>
      </c>
      <c r="X75" s="20" t="s">
        <v>149</v>
      </c>
    </row>
    <row r="76" spans="2:24" s="16" customFormat="1" ht="12" customHeight="1">
      <c r="B76" s="40" t="s">
        <v>68</v>
      </c>
      <c r="C76" s="41"/>
      <c r="D76" s="22">
        <f>SUM(D77:D80)</f>
        <v>10</v>
      </c>
      <c r="E76" s="20" t="s">
        <v>147</v>
      </c>
      <c r="F76" s="22">
        <f aca="true" t="shared" si="8" ref="F76:X76">SUM(F77:F80)</f>
        <v>1</v>
      </c>
      <c r="G76" s="22">
        <f t="shared" si="8"/>
        <v>94</v>
      </c>
      <c r="H76" s="22">
        <f t="shared" si="8"/>
        <v>1</v>
      </c>
      <c r="I76" s="22">
        <f t="shared" si="8"/>
        <v>15</v>
      </c>
      <c r="J76" s="22">
        <f t="shared" si="8"/>
        <v>58</v>
      </c>
      <c r="K76" s="20" t="s">
        <v>147</v>
      </c>
      <c r="L76" s="22">
        <f t="shared" si="8"/>
        <v>10</v>
      </c>
      <c r="M76" s="22">
        <f t="shared" si="8"/>
        <v>41</v>
      </c>
      <c r="N76" s="22">
        <f t="shared" si="8"/>
        <v>1</v>
      </c>
      <c r="O76" s="22">
        <f t="shared" si="8"/>
        <v>9</v>
      </c>
      <c r="P76" s="22">
        <f t="shared" si="8"/>
        <v>9</v>
      </c>
      <c r="Q76" s="22">
        <f t="shared" si="8"/>
        <v>1</v>
      </c>
      <c r="R76" s="22">
        <f t="shared" si="8"/>
        <v>4</v>
      </c>
      <c r="S76" s="22">
        <f t="shared" si="8"/>
        <v>124</v>
      </c>
      <c r="T76" s="22">
        <f t="shared" si="8"/>
        <v>2</v>
      </c>
      <c r="U76" s="22">
        <f t="shared" si="8"/>
        <v>19</v>
      </c>
      <c r="V76" s="22">
        <f t="shared" si="8"/>
        <v>67</v>
      </c>
      <c r="W76" s="20" t="s">
        <v>149</v>
      </c>
      <c r="X76" s="22">
        <f t="shared" si="8"/>
        <v>39</v>
      </c>
    </row>
    <row r="77" spans="1:24" ht="12" customHeight="1">
      <c r="A77" s="1"/>
      <c r="B77" s="9"/>
      <c r="C77" s="10" t="s">
        <v>151</v>
      </c>
      <c r="D77" s="20">
        <v>2</v>
      </c>
      <c r="E77" s="20" t="s">
        <v>147</v>
      </c>
      <c r="F77" s="20" t="s">
        <v>147</v>
      </c>
      <c r="G77" s="20">
        <v>25</v>
      </c>
      <c r="H77" s="20" t="s">
        <v>147</v>
      </c>
      <c r="I77" s="20">
        <v>1</v>
      </c>
      <c r="J77" s="20">
        <v>12</v>
      </c>
      <c r="K77" s="20" t="s">
        <v>147</v>
      </c>
      <c r="L77" s="20" t="s">
        <v>147</v>
      </c>
      <c r="M77" s="20">
        <v>7</v>
      </c>
      <c r="N77" s="20" t="s">
        <v>147</v>
      </c>
      <c r="O77" s="20" t="s">
        <v>147</v>
      </c>
      <c r="P77" s="20">
        <v>1</v>
      </c>
      <c r="Q77" s="20" t="s">
        <v>149</v>
      </c>
      <c r="R77" s="20" t="s">
        <v>149</v>
      </c>
      <c r="S77" s="20">
        <v>35</v>
      </c>
      <c r="T77" s="20" t="s">
        <v>149</v>
      </c>
      <c r="U77" s="20">
        <v>2</v>
      </c>
      <c r="V77" s="20">
        <v>19</v>
      </c>
      <c r="W77" s="20" t="s">
        <v>149</v>
      </c>
      <c r="X77" s="20">
        <v>2</v>
      </c>
    </row>
    <row r="78" spans="1:24" ht="12" customHeight="1">
      <c r="A78" s="1"/>
      <c r="B78" s="9"/>
      <c r="C78" s="10" t="s">
        <v>26</v>
      </c>
      <c r="D78" s="20">
        <v>1</v>
      </c>
      <c r="E78" s="20" t="s">
        <v>147</v>
      </c>
      <c r="F78" s="20" t="s">
        <v>147</v>
      </c>
      <c r="G78" s="20">
        <v>13</v>
      </c>
      <c r="H78" s="20">
        <v>1</v>
      </c>
      <c r="I78" s="20">
        <v>1</v>
      </c>
      <c r="J78" s="20">
        <v>7</v>
      </c>
      <c r="K78" s="20" t="s">
        <v>147</v>
      </c>
      <c r="L78" s="20" t="s">
        <v>147</v>
      </c>
      <c r="M78" s="20">
        <v>2</v>
      </c>
      <c r="N78" s="20" t="s">
        <v>147</v>
      </c>
      <c r="O78" s="20" t="s">
        <v>147</v>
      </c>
      <c r="P78" s="20" t="s">
        <v>147</v>
      </c>
      <c r="Q78" s="20">
        <v>1</v>
      </c>
      <c r="R78" s="20" t="s">
        <v>149</v>
      </c>
      <c r="S78" s="20">
        <v>14</v>
      </c>
      <c r="T78" s="20">
        <v>1</v>
      </c>
      <c r="U78" s="20" t="s">
        <v>149</v>
      </c>
      <c r="V78" s="20">
        <v>5</v>
      </c>
      <c r="W78" s="20" t="s">
        <v>149</v>
      </c>
      <c r="X78" s="20" t="s">
        <v>149</v>
      </c>
    </row>
    <row r="79" spans="1:24" ht="12" customHeight="1">
      <c r="A79" s="1"/>
      <c r="B79" s="9"/>
      <c r="C79" s="10" t="s">
        <v>69</v>
      </c>
      <c r="D79" s="20">
        <v>5</v>
      </c>
      <c r="E79" s="20" t="s">
        <v>147</v>
      </c>
      <c r="F79" s="20">
        <v>1</v>
      </c>
      <c r="G79" s="20">
        <v>14</v>
      </c>
      <c r="H79" s="20" t="s">
        <v>147</v>
      </c>
      <c r="I79" s="20">
        <v>5</v>
      </c>
      <c r="J79" s="20">
        <v>12</v>
      </c>
      <c r="K79" s="20" t="s">
        <v>147</v>
      </c>
      <c r="L79" s="20">
        <v>2</v>
      </c>
      <c r="M79" s="20">
        <v>13</v>
      </c>
      <c r="N79" s="20">
        <v>1</v>
      </c>
      <c r="O79" s="20" t="s">
        <v>147</v>
      </c>
      <c r="P79" s="20">
        <v>3</v>
      </c>
      <c r="Q79" s="20" t="s">
        <v>149</v>
      </c>
      <c r="R79" s="20">
        <v>3</v>
      </c>
      <c r="S79" s="20">
        <v>22</v>
      </c>
      <c r="T79" s="20">
        <v>1</v>
      </c>
      <c r="U79" s="20">
        <v>3</v>
      </c>
      <c r="V79" s="20">
        <v>19</v>
      </c>
      <c r="W79" s="20" t="s">
        <v>149</v>
      </c>
      <c r="X79" s="20">
        <v>24</v>
      </c>
    </row>
    <row r="80" spans="1:24" ht="12" customHeight="1">
      <c r="A80" s="1"/>
      <c r="B80" s="9"/>
      <c r="C80" s="10" t="s">
        <v>70</v>
      </c>
      <c r="D80" s="28">
        <v>2</v>
      </c>
      <c r="E80" s="20" t="s">
        <v>147</v>
      </c>
      <c r="F80" s="20" t="s">
        <v>147</v>
      </c>
      <c r="G80" s="20">
        <v>42</v>
      </c>
      <c r="H80" s="20" t="s">
        <v>147</v>
      </c>
      <c r="I80" s="20">
        <v>8</v>
      </c>
      <c r="J80" s="20">
        <v>27</v>
      </c>
      <c r="K80" s="20" t="s">
        <v>147</v>
      </c>
      <c r="L80" s="20">
        <v>8</v>
      </c>
      <c r="M80" s="20">
        <v>19</v>
      </c>
      <c r="N80" s="20" t="s">
        <v>147</v>
      </c>
      <c r="O80" s="20">
        <v>9</v>
      </c>
      <c r="P80" s="20">
        <v>5</v>
      </c>
      <c r="Q80" s="20" t="s">
        <v>149</v>
      </c>
      <c r="R80" s="20">
        <v>1</v>
      </c>
      <c r="S80" s="20">
        <v>53</v>
      </c>
      <c r="T80" s="20" t="s">
        <v>149</v>
      </c>
      <c r="U80" s="20">
        <v>14</v>
      </c>
      <c r="V80" s="20">
        <v>24</v>
      </c>
      <c r="W80" s="20" t="s">
        <v>149</v>
      </c>
      <c r="X80" s="20">
        <v>13</v>
      </c>
    </row>
    <row r="81" spans="2:24" s="16" customFormat="1" ht="12" customHeight="1">
      <c r="B81" s="40" t="s">
        <v>71</v>
      </c>
      <c r="C81" s="41"/>
      <c r="D81" s="22">
        <f>SUM(D82:D85)</f>
        <v>12</v>
      </c>
      <c r="E81" s="20" t="s">
        <v>147</v>
      </c>
      <c r="F81" s="20" t="s">
        <v>147</v>
      </c>
      <c r="G81" s="22">
        <f aca="true" t="shared" si="9" ref="G81:X81">SUM(G82:G85)</f>
        <v>36</v>
      </c>
      <c r="H81" s="20" t="s">
        <v>147</v>
      </c>
      <c r="I81" s="22">
        <f t="shared" si="9"/>
        <v>3</v>
      </c>
      <c r="J81" s="22">
        <f t="shared" si="9"/>
        <v>32</v>
      </c>
      <c r="K81" s="20" t="s">
        <v>147</v>
      </c>
      <c r="L81" s="20" t="s">
        <v>147</v>
      </c>
      <c r="M81" s="22">
        <f t="shared" si="9"/>
        <v>31</v>
      </c>
      <c r="N81" s="20" t="s">
        <v>147</v>
      </c>
      <c r="O81" s="22" t="s">
        <v>167</v>
      </c>
      <c r="P81" s="22">
        <f t="shared" si="9"/>
        <v>3</v>
      </c>
      <c r="Q81" s="22" t="s">
        <v>149</v>
      </c>
      <c r="R81" s="22" t="s">
        <v>149</v>
      </c>
      <c r="S81" s="22">
        <f t="shared" si="9"/>
        <v>82</v>
      </c>
      <c r="T81" s="22" t="s">
        <v>149</v>
      </c>
      <c r="U81" s="22">
        <f t="shared" si="9"/>
        <v>7</v>
      </c>
      <c r="V81" s="22">
        <f t="shared" si="9"/>
        <v>34</v>
      </c>
      <c r="W81" s="20" t="s">
        <v>149</v>
      </c>
      <c r="X81" s="22">
        <f t="shared" si="9"/>
        <v>2</v>
      </c>
    </row>
    <row r="82" spans="1:24" ht="12" customHeight="1">
      <c r="A82" s="1"/>
      <c r="B82" s="9"/>
      <c r="C82" s="10" t="s">
        <v>72</v>
      </c>
      <c r="D82" s="20">
        <v>3</v>
      </c>
      <c r="E82" s="20" t="s">
        <v>147</v>
      </c>
      <c r="F82" s="20" t="s">
        <v>147</v>
      </c>
      <c r="G82" s="20">
        <v>6</v>
      </c>
      <c r="H82" s="20" t="s">
        <v>147</v>
      </c>
      <c r="I82" s="20">
        <v>3</v>
      </c>
      <c r="J82" s="20">
        <v>5</v>
      </c>
      <c r="K82" s="20" t="s">
        <v>147</v>
      </c>
      <c r="L82" s="20" t="s">
        <v>147</v>
      </c>
      <c r="M82" s="20">
        <v>5</v>
      </c>
      <c r="N82" s="20" t="s">
        <v>147</v>
      </c>
      <c r="O82" s="20" t="s">
        <v>147</v>
      </c>
      <c r="P82" s="20">
        <v>1</v>
      </c>
      <c r="Q82" s="20" t="s">
        <v>149</v>
      </c>
      <c r="R82" s="20" t="s">
        <v>149</v>
      </c>
      <c r="S82" s="20">
        <v>17</v>
      </c>
      <c r="T82" s="20" t="s">
        <v>149</v>
      </c>
      <c r="U82" s="20">
        <v>5</v>
      </c>
      <c r="V82" s="20">
        <v>21</v>
      </c>
      <c r="W82" s="20" t="s">
        <v>149</v>
      </c>
      <c r="X82" s="20">
        <v>1</v>
      </c>
    </row>
    <row r="83" spans="1:24" ht="12" customHeight="1">
      <c r="A83" s="1"/>
      <c r="B83" s="9"/>
      <c r="C83" s="10" t="s">
        <v>73</v>
      </c>
      <c r="D83" s="20">
        <v>9</v>
      </c>
      <c r="E83" s="20" t="s">
        <v>147</v>
      </c>
      <c r="F83" s="20" t="s">
        <v>147</v>
      </c>
      <c r="G83" s="20">
        <v>27</v>
      </c>
      <c r="H83" s="20" t="s">
        <v>147</v>
      </c>
      <c r="I83" s="20" t="s">
        <v>147</v>
      </c>
      <c r="J83" s="20">
        <v>23</v>
      </c>
      <c r="K83" s="20" t="s">
        <v>147</v>
      </c>
      <c r="L83" s="20" t="s">
        <v>147</v>
      </c>
      <c r="M83" s="20">
        <v>23</v>
      </c>
      <c r="N83" s="20" t="s">
        <v>147</v>
      </c>
      <c r="O83" s="20" t="s">
        <v>147</v>
      </c>
      <c r="P83" s="20">
        <v>2</v>
      </c>
      <c r="Q83" s="20" t="s">
        <v>149</v>
      </c>
      <c r="R83" s="20" t="s">
        <v>149</v>
      </c>
      <c r="S83" s="20">
        <v>52</v>
      </c>
      <c r="T83" s="20" t="s">
        <v>149</v>
      </c>
      <c r="U83" s="20">
        <v>1</v>
      </c>
      <c r="V83" s="20">
        <v>8</v>
      </c>
      <c r="W83" s="20" t="s">
        <v>149</v>
      </c>
      <c r="X83" s="20">
        <v>1</v>
      </c>
    </row>
    <row r="84" spans="1:24" ht="12" customHeight="1">
      <c r="A84" s="1"/>
      <c r="B84" s="9"/>
      <c r="C84" s="10" t="s">
        <v>74</v>
      </c>
      <c r="D84" s="20" t="s">
        <v>147</v>
      </c>
      <c r="E84" s="20" t="s">
        <v>147</v>
      </c>
      <c r="F84" s="20" t="s">
        <v>147</v>
      </c>
      <c r="G84" s="20">
        <v>2</v>
      </c>
      <c r="H84" s="20" t="s">
        <v>147</v>
      </c>
      <c r="I84" s="20" t="s">
        <v>147</v>
      </c>
      <c r="J84" s="20">
        <v>2</v>
      </c>
      <c r="K84" s="20" t="s">
        <v>147</v>
      </c>
      <c r="L84" s="20" t="s">
        <v>147</v>
      </c>
      <c r="M84" s="20">
        <v>2</v>
      </c>
      <c r="N84" s="20" t="s">
        <v>147</v>
      </c>
      <c r="O84" s="20" t="s">
        <v>147</v>
      </c>
      <c r="P84" s="20" t="s">
        <v>147</v>
      </c>
      <c r="Q84" s="20" t="s">
        <v>149</v>
      </c>
      <c r="R84" s="20" t="s">
        <v>149</v>
      </c>
      <c r="S84" s="20">
        <v>12</v>
      </c>
      <c r="T84" s="20" t="s">
        <v>149</v>
      </c>
      <c r="U84" s="20" t="s">
        <v>149</v>
      </c>
      <c r="V84" s="20">
        <v>5</v>
      </c>
      <c r="W84" s="20" t="s">
        <v>149</v>
      </c>
      <c r="X84" s="20" t="s">
        <v>149</v>
      </c>
    </row>
    <row r="85" spans="1:24" ht="12" customHeight="1">
      <c r="A85" s="1"/>
      <c r="B85" s="9"/>
      <c r="C85" s="10" t="s">
        <v>152</v>
      </c>
      <c r="D85" s="20" t="s">
        <v>147</v>
      </c>
      <c r="E85" s="20" t="s">
        <v>147</v>
      </c>
      <c r="F85" s="20" t="s">
        <v>147</v>
      </c>
      <c r="G85" s="20">
        <v>1</v>
      </c>
      <c r="H85" s="20" t="s">
        <v>147</v>
      </c>
      <c r="I85" s="20" t="s">
        <v>147</v>
      </c>
      <c r="J85" s="20">
        <v>2</v>
      </c>
      <c r="K85" s="20" t="s">
        <v>147</v>
      </c>
      <c r="L85" s="20" t="s">
        <v>147</v>
      </c>
      <c r="M85" s="20">
        <v>1</v>
      </c>
      <c r="N85" s="20" t="s">
        <v>147</v>
      </c>
      <c r="O85" s="20" t="s">
        <v>147</v>
      </c>
      <c r="P85" s="20" t="s">
        <v>147</v>
      </c>
      <c r="Q85" s="20" t="s">
        <v>149</v>
      </c>
      <c r="R85" s="20" t="s">
        <v>149</v>
      </c>
      <c r="S85" s="20">
        <v>1</v>
      </c>
      <c r="T85" s="20" t="s">
        <v>149</v>
      </c>
      <c r="U85" s="20">
        <v>1</v>
      </c>
      <c r="V85" s="20" t="s">
        <v>149</v>
      </c>
      <c r="W85" s="20" t="s">
        <v>149</v>
      </c>
      <c r="X85" s="20" t="s">
        <v>149</v>
      </c>
    </row>
    <row r="86" spans="2:24" s="16" customFormat="1" ht="12" customHeight="1">
      <c r="B86" s="40" t="s">
        <v>75</v>
      </c>
      <c r="C86" s="41"/>
      <c r="D86" s="22" t="s">
        <v>147</v>
      </c>
      <c r="E86" s="20" t="s">
        <v>147</v>
      </c>
      <c r="F86" s="20" t="s">
        <v>147</v>
      </c>
      <c r="G86" s="22">
        <f>SUM(G87)</f>
        <v>6</v>
      </c>
      <c r="H86" s="20" t="s">
        <v>147</v>
      </c>
      <c r="I86" s="22" t="s">
        <v>147</v>
      </c>
      <c r="J86" s="22">
        <f>SUM(J87)</f>
        <v>5</v>
      </c>
      <c r="K86" s="20" t="s">
        <v>147</v>
      </c>
      <c r="L86" s="20" t="s">
        <v>147</v>
      </c>
      <c r="M86" s="22">
        <f>SUM(M87)</f>
        <v>4</v>
      </c>
      <c r="N86" s="20" t="s">
        <v>147</v>
      </c>
      <c r="O86" s="22">
        <f>SUM(O87)</f>
        <v>1</v>
      </c>
      <c r="P86" s="22" t="s">
        <v>147</v>
      </c>
      <c r="Q86" s="22" t="s">
        <v>149</v>
      </c>
      <c r="R86" s="22" t="s">
        <v>149</v>
      </c>
      <c r="S86" s="22">
        <f>SUM(S87)</f>
        <v>4</v>
      </c>
      <c r="T86" s="22" t="s">
        <v>149</v>
      </c>
      <c r="U86" s="22" t="s">
        <v>158</v>
      </c>
      <c r="V86" s="22">
        <f>SUM(V87)</f>
        <v>2</v>
      </c>
      <c r="W86" s="20" t="s">
        <v>149</v>
      </c>
      <c r="X86" s="22" t="s">
        <v>149</v>
      </c>
    </row>
    <row r="87" spans="1:24" ht="12" customHeight="1">
      <c r="A87" s="1"/>
      <c r="B87" s="9"/>
      <c r="C87" s="10" t="s">
        <v>76</v>
      </c>
      <c r="D87" s="20" t="s">
        <v>147</v>
      </c>
      <c r="E87" s="20" t="s">
        <v>147</v>
      </c>
      <c r="F87" s="20" t="s">
        <v>147</v>
      </c>
      <c r="G87" s="20">
        <v>6</v>
      </c>
      <c r="H87" s="20" t="s">
        <v>147</v>
      </c>
      <c r="I87" s="20" t="s">
        <v>147</v>
      </c>
      <c r="J87" s="20">
        <v>5</v>
      </c>
      <c r="K87" s="20" t="s">
        <v>147</v>
      </c>
      <c r="L87" s="20" t="s">
        <v>147</v>
      </c>
      <c r="M87" s="20">
        <v>4</v>
      </c>
      <c r="N87" s="20" t="s">
        <v>147</v>
      </c>
      <c r="O87" s="20">
        <v>1</v>
      </c>
      <c r="P87" s="20" t="s">
        <v>147</v>
      </c>
      <c r="Q87" s="20" t="s">
        <v>149</v>
      </c>
      <c r="R87" s="20" t="s">
        <v>149</v>
      </c>
      <c r="S87" s="20">
        <v>4</v>
      </c>
      <c r="T87" s="20" t="s">
        <v>149</v>
      </c>
      <c r="U87" s="20" t="s">
        <v>149</v>
      </c>
      <c r="V87" s="20">
        <v>2</v>
      </c>
      <c r="W87" s="20" t="s">
        <v>149</v>
      </c>
      <c r="X87" s="20" t="s">
        <v>149</v>
      </c>
    </row>
    <row r="88" spans="2:24" s="16" customFormat="1" ht="12" customHeight="1">
      <c r="B88" s="40" t="s">
        <v>77</v>
      </c>
      <c r="C88" s="41"/>
      <c r="D88" s="22">
        <f>SUM(D89:D93)</f>
        <v>42</v>
      </c>
      <c r="E88" s="20" t="s">
        <v>147</v>
      </c>
      <c r="F88" s="20" t="s">
        <v>147</v>
      </c>
      <c r="G88" s="22">
        <f aca="true" t="shared" si="10" ref="G88:V88">SUM(G89:G93)</f>
        <v>99</v>
      </c>
      <c r="H88" s="20" t="s">
        <v>147</v>
      </c>
      <c r="I88" s="22">
        <f t="shared" si="10"/>
        <v>1</v>
      </c>
      <c r="J88" s="22">
        <f t="shared" si="10"/>
        <v>103</v>
      </c>
      <c r="K88" s="20" t="s">
        <v>147</v>
      </c>
      <c r="L88" s="20" t="s">
        <v>147</v>
      </c>
      <c r="M88" s="22">
        <f t="shared" si="10"/>
        <v>81</v>
      </c>
      <c r="N88" s="20" t="s">
        <v>147</v>
      </c>
      <c r="O88" s="20" t="s">
        <v>147</v>
      </c>
      <c r="P88" s="22">
        <f t="shared" si="10"/>
        <v>7</v>
      </c>
      <c r="Q88" s="22">
        <f t="shared" si="10"/>
        <v>1</v>
      </c>
      <c r="R88" s="22">
        <f t="shared" si="10"/>
        <v>1</v>
      </c>
      <c r="S88" s="22">
        <f t="shared" si="10"/>
        <v>150</v>
      </c>
      <c r="T88" s="22" t="s">
        <v>149</v>
      </c>
      <c r="U88" s="22">
        <f t="shared" si="10"/>
        <v>1</v>
      </c>
      <c r="V88" s="22">
        <f t="shared" si="10"/>
        <v>19</v>
      </c>
      <c r="W88" s="20" t="s">
        <v>149</v>
      </c>
      <c r="X88" s="22" t="s">
        <v>149</v>
      </c>
    </row>
    <row r="89" spans="1:24" ht="12" customHeight="1">
      <c r="A89" s="1"/>
      <c r="B89" s="9"/>
      <c r="C89" s="10" t="s">
        <v>78</v>
      </c>
      <c r="D89" s="20">
        <v>9</v>
      </c>
      <c r="E89" s="20" t="s">
        <v>147</v>
      </c>
      <c r="F89" s="20" t="s">
        <v>147</v>
      </c>
      <c r="G89" s="20">
        <v>11</v>
      </c>
      <c r="H89" s="20" t="s">
        <v>147</v>
      </c>
      <c r="I89" s="20" t="s">
        <v>147</v>
      </c>
      <c r="J89" s="20">
        <v>12</v>
      </c>
      <c r="K89" s="20" t="s">
        <v>147</v>
      </c>
      <c r="L89" s="20" t="s">
        <v>147</v>
      </c>
      <c r="M89" s="20">
        <v>11</v>
      </c>
      <c r="N89" s="20" t="s">
        <v>147</v>
      </c>
      <c r="O89" s="20" t="s">
        <v>147</v>
      </c>
      <c r="P89" s="20">
        <v>1</v>
      </c>
      <c r="Q89" s="20">
        <v>1</v>
      </c>
      <c r="R89" s="20" t="s">
        <v>149</v>
      </c>
      <c r="S89" s="20">
        <v>21</v>
      </c>
      <c r="T89" s="20" t="s">
        <v>149</v>
      </c>
      <c r="U89" s="20" t="s">
        <v>149</v>
      </c>
      <c r="V89" s="20">
        <v>1</v>
      </c>
      <c r="W89" s="20" t="s">
        <v>149</v>
      </c>
      <c r="X89" s="20" t="s">
        <v>149</v>
      </c>
    </row>
    <row r="90" spans="1:24" ht="12" customHeight="1">
      <c r="A90" s="1"/>
      <c r="B90" s="9"/>
      <c r="C90" s="10" t="s">
        <v>79</v>
      </c>
      <c r="D90" s="20">
        <v>7</v>
      </c>
      <c r="E90" s="20" t="s">
        <v>147</v>
      </c>
      <c r="F90" s="20" t="s">
        <v>147</v>
      </c>
      <c r="G90" s="20">
        <v>25</v>
      </c>
      <c r="H90" s="20" t="s">
        <v>147</v>
      </c>
      <c r="I90" s="20" t="s">
        <v>147</v>
      </c>
      <c r="J90" s="20">
        <v>28</v>
      </c>
      <c r="K90" s="20" t="s">
        <v>147</v>
      </c>
      <c r="L90" s="20" t="s">
        <v>147</v>
      </c>
      <c r="M90" s="20">
        <v>16</v>
      </c>
      <c r="N90" s="20" t="s">
        <v>147</v>
      </c>
      <c r="O90" s="20" t="s">
        <v>147</v>
      </c>
      <c r="P90" s="20" t="s">
        <v>147</v>
      </c>
      <c r="Q90" s="20" t="s">
        <v>149</v>
      </c>
      <c r="R90" s="20" t="s">
        <v>149</v>
      </c>
      <c r="S90" s="20">
        <v>27</v>
      </c>
      <c r="T90" s="20" t="s">
        <v>149</v>
      </c>
      <c r="U90" s="20" t="s">
        <v>149</v>
      </c>
      <c r="V90" s="20" t="s">
        <v>149</v>
      </c>
      <c r="W90" s="20" t="s">
        <v>149</v>
      </c>
      <c r="X90" s="20" t="s">
        <v>149</v>
      </c>
    </row>
    <row r="91" spans="1:24" ht="12" customHeight="1">
      <c r="A91" s="1"/>
      <c r="B91" s="9"/>
      <c r="C91" s="10" t="s">
        <v>80</v>
      </c>
      <c r="D91" s="20">
        <v>5</v>
      </c>
      <c r="E91" s="20" t="s">
        <v>147</v>
      </c>
      <c r="F91" s="20" t="s">
        <v>147</v>
      </c>
      <c r="G91" s="20">
        <v>18</v>
      </c>
      <c r="H91" s="20" t="s">
        <v>147</v>
      </c>
      <c r="I91" s="20" t="s">
        <v>147</v>
      </c>
      <c r="J91" s="20">
        <v>19</v>
      </c>
      <c r="K91" s="20" t="s">
        <v>147</v>
      </c>
      <c r="L91" s="20" t="s">
        <v>147</v>
      </c>
      <c r="M91" s="20">
        <v>12</v>
      </c>
      <c r="N91" s="20" t="s">
        <v>147</v>
      </c>
      <c r="O91" s="20" t="s">
        <v>147</v>
      </c>
      <c r="P91" s="20">
        <v>1</v>
      </c>
      <c r="Q91" s="20" t="s">
        <v>149</v>
      </c>
      <c r="R91" s="20" t="s">
        <v>149</v>
      </c>
      <c r="S91" s="20">
        <v>25</v>
      </c>
      <c r="T91" s="20" t="s">
        <v>149</v>
      </c>
      <c r="U91" s="20" t="s">
        <v>149</v>
      </c>
      <c r="V91" s="20">
        <v>4</v>
      </c>
      <c r="W91" s="20" t="s">
        <v>149</v>
      </c>
      <c r="X91" s="20" t="s">
        <v>149</v>
      </c>
    </row>
    <row r="92" spans="1:24" ht="12" customHeight="1">
      <c r="A92" s="1"/>
      <c r="B92" s="9"/>
      <c r="C92" s="10" t="s">
        <v>81</v>
      </c>
      <c r="D92" s="20">
        <v>10</v>
      </c>
      <c r="E92" s="20" t="s">
        <v>147</v>
      </c>
      <c r="F92" s="20" t="s">
        <v>147</v>
      </c>
      <c r="G92" s="20">
        <v>15</v>
      </c>
      <c r="H92" s="20" t="s">
        <v>147</v>
      </c>
      <c r="I92" s="20">
        <v>1</v>
      </c>
      <c r="J92" s="20">
        <v>16</v>
      </c>
      <c r="K92" s="20" t="s">
        <v>147</v>
      </c>
      <c r="L92" s="20" t="s">
        <v>147</v>
      </c>
      <c r="M92" s="20">
        <v>14</v>
      </c>
      <c r="N92" s="20" t="s">
        <v>147</v>
      </c>
      <c r="O92" s="20" t="s">
        <v>147</v>
      </c>
      <c r="P92" s="20">
        <v>4</v>
      </c>
      <c r="Q92" s="20" t="s">
        <v>149</v>
      </c>
      <c r="R92" s="20" t="s">
        <v>149</v>
      </c>
      <c r="S92" s="20">
        <v>23</v>
      </c>
      <c r="T92" s="20" t="s">
        <v>149</v>
      </c>
      <c r="U92" s="20">
        <v>1</v>
      </c>
      <c r="V92" s="20">
        <v>1</v>
      </c>
      <c r="W92" s="20" t="s">
        <v>149</v>
      </c>
      <c r="X92" s="20" t="s">
        <v>149</v>
      </c>
    </row>
    <row r="93" spans="1:24" ht="12" customHeight="1">
      <c r="A93" s="1"/>
      <c r="B93" s="9"/>
      <c r="C93" s="10" t="s">
        <v>82</v>
      </c>
      <c r="D93" s="20">
        <v>11</v>
      </c>
      <c r="E93" s="20" t="s">
        <v>147</v>
      </c>
      <c r="F93" s="20" t="s">
        <v>147</v>
      </c>
      <c r="G93" s="20">
        <v>30</v>
      </c>
      <c r="H93" s="20" t="s">
        <v>147</v>
      </c>
      <c r="I93" s="20" t="s">
        <v>147</v>
      </c>
      <c r="J93" s="20">
        <v>28</v>
      </c>
      <c r="K93" s="20"/>
      <c r="L93" s="20" t="s">
        <v>147</v>
      </c>
      <c r="M93" s="20">
        <v>28</v>
      </c>
      <c r="N93" s="20" t="s">
        <v>147</v>
      </c>
      <c r="O93" s="20" t="s">
        <v>147</v>
      </c>
      <c r="P93" s="20">
        <v>1</v>
      </c>
      <c r="Q93" s="20" t="s">
        <v>149</v>
      </c>
      <c r="R93" s="20">
        <v>1</v>
      </c>
      <c r="S93" s="20">
        <v>54</v>
      </c>
      <c r="T93" s="20" t="s">
        <v>149</v>
      </c>
      <c r="U93" s="20" t="s">
        <v>149</v>
      </c>
      <c r="V93" s="20">
        <v>13</v>
      </c>
      <c r="W93" s="20" t="s">
        <v>149</v>
      </c>
      <c r="X93" s="20" t="s">
        <v>149</v>
      </c>
    </row>
    <row r="94" ht="12" customHeight="1"/>
    <row r="95" spans="3:12" ht="12" customHeight="1">
      <c r="C95" s="11"/>
      <c r="L95" s="1"/>
    </row>
    <row r="96" spans="3:4" ht="12" customHeight="1">
      <c r="C96" s="1"/>
      <c r="D96" s="1"/>
    </row>
    <row r="97" ht="12" customHeight="1"/>
    <row r="98" ht="12">
      <c r="C98" s="1"/>
    </row>
  </sheetData>
  <mergeCells count="42">
    <mergeCell ref="X3:X6"/>
    <mergeCell ref="D4:D6"/>
    <mergeCell ref="E4:E6"/>
    <mergeCell ref="F4:F6"/>
    <mergeCell ref="G4:G6"/>
    <mergeCell ref="H4:H6"/>
    <mergeCell ref="I4:I6"/>
    <mergeCell ref="J4:J6"/>
    <mergeCell ref="K4:K6"/>
    <mergeCell ref="J3:L3"/>
    <mergeCell ref="B1:H1"/>
    <mergeCell ref="B3:C7"/>
    <mergeCell ref="B11:C11"/>
    <mergeCell ref="B23:C23"/>
    <mergeCell ref="D3:F3"/>
    <mergeCell ref="G3:I3"/>
    <mergeCell ref="B33:C33"/>
    <mergeCell ref="B38:C38"/>
    <mergeCell ref="B44:C44"/>
    <mergeCell ref="B51:C51"/>
    <mergeCell ref="B81:C81"/>
    <mergeCell ref="B86:C86"/>
    <mergeCell ref="B88:C88"/>
    <mergeCell ref="B56:C56"/>
    <mergeCell ref="B58:C58"/>
    <mergeCell ref="B67:C67"/>
    <mergeCell ref="B76:C76"/>
    <mergeCell ref="S4:S6"/>
    <mergeCell ref="T4:T6"/>
    <mergeCell ref="M4:M6"/>
    <mergeCell ref="N4:N6"/>
    <mergeCell ref="O4:O6"/>
    <mergeCell ref="L4:L6"/>
    <mergeCell ref="P4:P6"/>
    <mergeCell ref="V3:V6"/>
    <mergeCell ref="W3:W6"/>
    <mergeCell ref="U4:U6"/>
    <mergeCell ref="M3:O3"/>
    <mergeCell ref="P3:R3"/>
    <mergeCell ref="S3:U3"/>
    <mergeCell ref="Q4:Q6"/>
    <mergeCell ref="R4:R6"/>
  </mergeCells>
  <printOptions horizontalCentered="1"/>
  <pageMargins left="0.3937007874015748" right="0.3937007874015748" top="0.5905511811023623" bottom="0.5905511811023623" header="0.5118110236220472" footer="0.5118110236220472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2004-02-16T08:31:34Z</cp:lastPrinted>
  <dcterms:created xsi:type="dcterms:W3CDTF">2003-10-20T03:04:56Z</dcterms:created>
  <dcterms:modified xsi:type="dcterms:W3CDTF">2004-02-16T08:31:35Z</dcterms:modified>
  <cp:category/>
  <cp:version/>
  <cp:contentType/>
  <cp:contentStatus/>
</cp:coreProperties>
</file>