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600" windowWidth="19230" windowHeight="4290" activeTab="0"/>
  </bookViews>
  <sheets>
    <sheet name="12有害鳥獣許可による鳥獣捕獲状況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<sst xmlns="http://schemas.openxmlformats.org/spreadsheetml/2006/main" count="51" uniqueCount="40">
  <si>
    <t>ノウサギ</t>
  </si>
  <si>
    <t>クマ</t>
  </si>
  <si>
    <t>タヌキ</t>
  </si>
  <si>
    <t>キツネ</t>
  </si>
  <si>
    <t>ハクビシン</t>
  </si>
  <si>
    <t>イノシシ</t>
  </si>
  <si>
    <t>オスジカ</t>
  </si>
  <si>
    <t>メスジカ</t>
  </si>
  <si>
    <t>行政事務所</t>
  </si>
  <si>
    <t>許可件数</t>
  </si>
  <si>
    <t>駆　除</t>
  </si>
  <si>
    <t>捕　獲　許　可　数（上　段）　・　捕　獲　数（下　段）</t>
  </si>
  <si>
    <t>市町村数</t>
  </si>
  <si>
    <t>カモ類</t>
  </si>
  <si>
    <t>スズメ類</t>
  </si>
  <si>
    <t>カラス類</t>
  </si>
  <si>
    <t>合計</t>
  </si>
  <si>
    <t>合　　計</t>
  </si>
  <si>
    <t>高    崎</t>
  </si>
  <si>
    <t>富    岡</t>
  </si>
  <si>
    <t>合    計</t>
  </si>
  <si>
    <t>キジバト</t>
  </si>
  <si>
    <t>ヒヨドリ</t>
  </si>
  <si>
    <t>ムクドリ</t>
  </si>
  <si>
    <t>ドバト</t>
  </si>
  <si>
    <t>サル</t>
  </si>
  <si>
    <t>中之条</t>
  </si>
  <si>
    <t>高　　崎</t>
  </si>
  <si>
    <t>渋　　川</t>
  </si>
  <si>
    <t>藤　　岡</t>
  </si>
  <si>
    <t>富　　岡</t>
  </si>
  <si>
    <t>沼　　田</t>
  </si>
  <si>
    <t>桐　　生</t>
  </si>
  <si>
    <t>（１）　鳥類</t>
  </si>
  <si>
    <t>（２）　獣類</t>
  </si>
  <si>
    <t>有害鳥獣駆除による鳥獣捕獲に関する事項（平成12年度）</t>
  </si>
  <si>
    <t>ゴイサギ</t>
  </si>
  <si>
    <t>キジ</t>
  </si>
  <si>
    <t>カワウ</t>
  </si>
  <si>
    <t>アナグマ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</si>
</sst>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0.0_ "/>
    <numFmt numFmtId="180" formatCode="0_ "/>
    <numFmt numFmtId="181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spans="2:14" s="9" customFormat="1" ht="14.25" customHeight="1">
      <c r="B1" s="1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2" customHeight="1">
      <c r="A3" s="37"/>
      <c r="B3" s="3" t="s">
        <v>33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7"/>
      <c r="P3" s="37"/>
    </row>
    <row r="4" spans="1:16" ht="12" customHeight="1">
      <c r="A4" s="37"/>
      <c r="B4" s="23" t="s">
        <v>8</v>
      </c>
      <c r="C4" s="25" t="s">
        <v>9</v>
      </c>
      <c r="D4" s="20" t="s">
        <v>10</v>
      </c>
      <c r="E4" s="27" t="s">
        <v>11</v>
      </c>
      <c r="F4" s="28"/>
      <c r="G4" s="28"/>
      <c r="H4" s="28"/>
      <c r="I4" s="28"/>
      <c r="J4" s="28"/>
      <c r="K4" s="28"/>
      <c r="L4" s="28"/>
      <c r="M4" s="28"/>
      <c r="N4" s="28"/>
      <c r="O4" s="29"/>
      <c r="P4" s="37"/>
    </row>
    <row r="5" spans="1:16" ht="12" customHeight="1">
      <c r="A5" s="37"/>
      <c r="B5" s="24"/>
      <c r="C5" s="26"/>
      <c r="D5" s="21" t="s">
        <v>12</v>
      </c>
      <c r="E5" s="8" t="s">
        <v>36</v>
      </c>
      <c r="F5" s="8" t="s">
        <v>13</v>
      </c>
      <c r="G5" s="8" t="s">
        <v>37</v>
      </c>
      <c r="H5" s="8" t="s">
        <v>21</v>
      </c>
      <c r="I5" s="8" t="s">
        <v>22</v>
      </c>
      <c r="J5" s="8" t="s">
        <v>14</v>
      </c>
      <c r="K5" s="8" t="s">
        <v>23</v>
      </c>
      <c r="L5" s="8" t="s">
        <v>15</v>
      </c>
      <c r="M5" s="8" t="s">
        <v>24</v>
      </c>
      <c r="N5" s="8" t="s">
        <v>38</v>
      </c>
      <c r="O5" s="5" t="s">
        <v>16</v>
      </c>
      <c r="P5" s="37"/>
    </row>
    <row r="6" spans="1:16" ht="12" customHeight="1">
      <c r="A6" s="37"/>
      <c r="B6" s="30" t="s">
        <v>27</v>
      </c>
      <c r="C6" s="32">
        <v>40</v>
      </c>
      <c r="D6" s="34">
        <v>6</v>
      </c>
      <c r="E6" s="14"/>
      <c r="F6" s="11">
        <v>220</v>
      </c>
      <c r="G6" s="11"/>
      <c r="H6" s="11">
        <v>10</v>
      </c>
      <c r="I6" s="11">
        <v>20</v>
      </c>
      <c r="J6" s="11">
        <v>1280</v>
      </c>
      <c r="K6" s="11"/>
      <c r="L6" s="11">
        <v>1140</v>
      </c>
      <c r="M6" s="11">
        <v>610</v>
      </c>
      <c r="N6" s="11">
        <v>56</v>
      </c>
      <c r="O6" s="12">
        <f>SUM(E6:N6)</f>
        <v>3336</v>
      </c>
      <c r="P6" s="37"/>
    </row>
    <row r="7" spans="1:16" ht="12" customHeight="1">
      <c r="A7" s="37"/>
      <c r="B7" s="31"/>
      <c r="C7" s="33"/>
      <c r="D7" s="35"/>
      <c r="E7" s="19"/>
      <c r="F7" s="13">
        <v>66</v>
      </c>
      <c r="G7" s="13"/>
      <c r="H7" s="13">
        <v>1</v>
      </c>
      <c r="I7" s="13">
        <v>0</v>
      </c>
      <c r="J7" s="13">
        <v>537</v>
      </c>
      <c r="K7" s="13"/>
      <c r="L7" s="13">
        <v>235</v>
      </c>
      <c r="M7" s="13">
        <v>198</v>
      </c>
      <c r="N7" s="13">
        <v>5</v>
      </c>
      <c r="O7" s="7">
        <f aca="true" t="shared" si="0" ref="O7:O19">SUM(E7:N7)</f>
        <v>1042</v>
      </c>
      <c r="P7" s="37"/>
    </row>
    <row r="8" spans="1:16" ht="12" customHeight="1">
      <c r="A8" s="37"/>
      <c r="B8" s="30" t="s">
        <v>28</v>
      </c>
      <c r="C8" s="32">
        <v>78</v>
      </c>
      <c r="D8" s="34">
        <v>7</v>
      </c>
      <c r="E8" s="12"/>
      <c r="F8" s="12"/>
      <c r="G8" s="12"/>
      <c r="H8" s="12">
        <v>200</v>
      </c>
      <c r="I8" s="12"/>
      <c r="J8" s="12">
        <v>4000</v>
      </c>
      <c r="K8" s="12">
        <v>1040</v>
      </c>
      <c r="L8" s="12">
        <v>4560</v>
      </c>
      <c r="M8" s="12">
        <v>1490</v>
      </c>
      <c r="N8" s="12">
        <v>98</v>
      </c>
      <c r="O8" s="12">
        <f t="shared" si="0"/>
        <v>11388</v>
      </c>
      <c r="P8" s="37"/>
    </row>
    <row r="9" spans="1:16" ht="12" customHeight="1">
      <c r="A9" s="37"/>
      <c r="B9" s="31"/>
      <c r="C9" s="33"/>
      <c r="D9" s="35"/>
      <c r="E9" s="6"/>
      <c r="F9" s="6"/>
      <c r="G9" s="6"/>
      <c r="H9" s="6">
        <v>34</v>
      </c>
      <c r="I9" s="6"/>
      <c r="J9" s="6">
        <v>1606</v>
      </c>
      <c r="K9" s="6">
        <v>368</v>
      </c>
      <c r="L9" s="6">
        <v>2284</v>
      </c>
      <c r="M9" s="6">
        <v>807</v>
      </c>
      <c r="N9" s="6">
        <v>19</v>
      </c>
      <c r="O9" s="7">
        <f t="shared" si="0"/>
        <v>5118</v>
      </c>
      <c r="P9" s="37"/>
    </row>
    <row r="10" spans="1:16" ht="12" customHeight="1">
      <c r="A10" s="37"/>
      <c r="B10" s="30" t="s">
        <v>29</v>
      </c>
      <c r="C10" s="32">
        <v>4</v>
      </c>
      <c r="D10" s="34">
        <v>4</v>
      </c>
      <c r="E10" s="11"/>
      <c r="F10" s="11"/>
      <c r="G10" s="11"/>
      <c r="H10" s="11"/>
      <c r="I10" s="11"/>
      <c r="J10" s="11">
        <v>200</v>
      </c>
      <c r="K10" s="11"/>
      <c r="L10" s="11">
        <v>300</v>
      </c>
      <c r="M10" s="11"/>
      <c r="N10" s="11">
        <v>73</v>
      </c>
      <c r="O10" s="12">
        <f t="shared" si="0"/>
        <v>573</v>
      </c>
      <c r="P10" s="37"/>
    </row>
    <row r="11" spans="1:16" ht="12" customHeight="1">
      <c r="A11" s="37"/>
      <c r="B11" s="31"/>
      <c r="C11" s="33"/>
      <c r="D11" s="35"/>
      <c r="E11" s="13"/>
      <c r="F11" s="13"/>
      <c r="G11" s="13"/>
      <c r="H11" s="13"/>
      <c r="I11" s="13"/>
      <c r="J11" s="13">
        <v>50</v>
      </c>
      <c r="K11" s="13"/>
      <c r="L11" s="13">
        <v>150</v>
      </c>
      <c r="M11" s="13"/>
      <c r="N11" s="13">
        <v>13</v>
      </c>
      <c r="O11" s="7">
        <f t="shared" si="0"/>
        <v>213</v>
      </c>
      <c r="P11" s="37"/>
    </row>
    <row r="12" spans="1:16" ht="12" customHeight="1">
      <c r="A12" s="37"/>
      <c r="B12" s="30" t="s">
        <v>30</v>
      </c>
      <c r="C12" s="32">
        <v>6</v>
      </c>
      <c r="D12" s="34">
        <v>2</v>
      </c>
      <c r="E12" s="12"/>
      <c r="F12" s="12"/>
      <c r="G12" s="12"/>
      <c r="H12" s="12"/>
      <c r="I12" s="12"/>
      <c r="J12" s="12"/>
      <c r="K12" s="12"/>
      <c r="L12" s="12">
        <v>600</v>
      </c>
      <c r="M12" s="12">
        <v>200</v>
      </c>
      <c r="N12" s="12"/>
      <c r="O12" s="12">
        <f t="shared" si="0"/>
        <v>800</v>
      </c>
      <c r="P12" s="37"/>
    </row>
    <row r="13" spans="1:16" ht="12" customHeight="1">
      <c r="A13" s="37"/>
      <c r="B13" s="31"/>
      <c r="C13" s="33"/>
      <c r="D13" s="35"/>
      <c r="E13" s="6"/>
      <c r="F13" s="6"/>
      <c r="G13" s="6"/>
      <c r="H13" s="6"/>
      <c r="I13" s="6"/>
      <c r="J13" s="6"/>
      <c r="K13" s="6"/>
      <c r="L13" s="6">
        <v>30</v>
      </c>
      <c r="M13" s="6">
        <v>10</v>
      </c>
      <c r="N13" s="6"/>
      <c r="O13" s="7">
        <f t="shared" si="0"/>
        <v>40</v>
      </c>
      <c r="P13" s="37"/>
    </row>
    <row r="14" spans="1:16" ht="12" customHeight="1">
      <c r="A14" s="37"/>
      <c r="B14" s="30" t="s">
        <v>26</v>
      </c>
      <c r="C14" s="32">
        <v>43</v>
      </c>
      <c r="D14" s="34">
        <v>5</v>
      </c>
      <c r="E14" s="11"/>
      <c r="F14" s="11"/>
      <c r="G14" s="11"/>
      <c r="H14" s="11">
        <v>980</v>
      </c>
      <c r="I14" s="11">
        <v>200</v>
      </c>
      <c r="J14" s="11">
        <v>400</v>
      </c>
      <c r="K14" s="11">
        <v>200</v>
      </c>
      <c r="L14" s="11">
        <v>2560</v>
      </c>
      <c r="M14" s="11">
        <v>350</v>
      </c>
      <c r="N14" s="11">
        <v>9</v>
      </c>
      <c r="O14" s="12">
        <f t="shared" si="0"/>
        <v>4699</v>
      </c>
      <c r="P14" s="37"/>
    </row>
    <row r="15" spans="1:16" ht="12" customHeight="1">
      <c r="A15" s="37"/>
      <c r="B15" s="31"/>
      <c r="C15" s="33"/>
      <c r="D15" s="35"/>
      <c r="E15" s="13"/>
      <c r="F15" s="13"/>
      <c r="G15" s="13"/>
      <c r="H15" s="13">
        <v>367</v>
      </c>
      <c r="I15" s="13">
        <v>33</v>
      </c>
      <c r="J15" s="13">
        <v>8</v>
      </c>
      <c r="K15" s="13">
        <v>10</v>
      </c>
      <c r="L15" s="13">
        <v>242</v>
      </c>
      <c r="M15" s="13">
        <v>59</v>
      </c>
      <c r="N15" s="13">
        <v>1</v>
      </c>
      <c r="O15" s="7">
        <f t="shared" si="0"/>
        <v>720</v>
      </c>
      <c r="P15" s="37"/>
    </row>
    <row r="16" spans="1:16" ht="12" customHeight="1">
      <c r="A16" s="37"/>
      <c r="B16" s="30" t="s">
        <v>31</v>
      </c>
      <c r="C16" s="32">
        <v>32</v>
      </c>
      <c r="D16" s="34">
        <v>7</v>
      </c>
      <c r="E16" s="12"/>
      <c r="F16" s="12"/>
      <c r="G16" s="12"/>
      <c r="H16" s="12">
        <v>100</v>
      </c>
      <c r="I16" s="12">
        <v>200</v>
      </c>
      <c r="J16" s="12">
        <v>4770</v>
      </c>
      <c r="K16" s="12">
        <v>40</v>
      </c>
      <c r="L16" s="12">
        <v>760</v>
      </c>
      <c r="M16" s="12"/>
      <c r="N16" s="12">
        <v>20</v>
      </c>
      <c r="O16" s="12">
        <f t="shared" si="0"/>
        <v>5890</v>
      </c>
      <c r="P16" s="37"/>
    </row>
    <row r="17" spans="1:16" ht="12" customHeight="1">
      <c r="A17" s="37"/>
      <c r="B17" s="31"/>
      <c r="C17" s="33"/>
      <c r="D17" s="35"/>
      <c r="E17" s="6"/>
      <c r="F17" s="6"/>
      <c r="G17" s="6"/>
      <c r="H17" s="6">
        <v>97</v>
      </c>
      <c r="I17" s="6">
        <v>23</v>
      </c>
      <c r="J17" s="6">
        <v>1879</v>
      </c>
      <c r="K17" s="6">
        <v>7</v>
      </c>
      <c r="L17" s="6">
        <v>176</v>
      </c>
      <c r="M17" s="6"/>
      <c r="N17" s="6">
        <v>0</v>
      </c>
      <c r="O17" s="7">
        <f t="shared" si="0"/>
        <v>2182</v>
      </c>
      <c r="P17" s="37"/>
    </row>
    <row r="18" spans="1:16" ht="12" customHeight="1">
      <c r="A18" s="37"/>
      <c r="B18" s="30" t="s">
        <v>32</v>
      </c>
      <c r="C18" s="32">
        <v>163</v>
      </c>
      <c r="D18" s="34">
        <v>13</v>
      </c>
      <c r="E18" s="11"/>
      <c r="F18" s="11">
        <v>7650</v>
      </c>
      <c r="G18" s="11"/>
      <c r="H18" s="11">
        <v>6950</v>
      </c>
      <c r="I18" s="11">
        <v>250</v>
      </c>
      <c r="J18" s="11">
        <v>67600</v>
      </c>
      <c r="K18" s="11">
        <v>880</v>
      </c>
      <c r="L18" s="11">
        <v>14010</v>
      </c>
      <c r="M18" s="11">
        <v>11070</v>
      </c>
      <c r="N18" s="11">
        <v>100</v>
      </c>
      <c r="O18" s="12">
        <f t="shared" si="0"/>
        <v>108510</v>
      </c>
      <c r="P18" s="37"/>
    </row>
    <row r="19" spans="1:16" ht="12" customHeight="1">
      <c r="A19" s="37"/>
      <c r="B19" s="31"/>
      <c r="C19" s="33"/>
      <c r="D19" s="35"/>
      <c r="E19" s="13"/>
      <c r="F19" s="13">
        <v>608</v>
      </c>
      <c r="G19" s="13"/>
      <c r="H19" s="13">
        <v>156</v>
      </c>
      <c r="I19" s="13">
        <v>250</v>
      </c>
      <c r="J19" s="13">
        <v>3077</v>
      </c>
      <c r="K19" s="13">
        <v>300</v>
      </c>
      <c r="L19" s="13">
        <v>2652</v>
      </c>
      <c r="M19" s="13">
        <v>2799</v>
      </c>
      <c r="N19" s="13">
        <v>60</v>
      </c>
      <c r="O19" s="7">
        <f t="shared" si="0"/>
        <v>9902</v>
      </c>
      <c r="P19" s="37"/>
    </row>
    <row r="20" spans="1:16" ht="12" customHeight="1">
      <c r="A20" s="37"/>
      <c r="B20" s="30" t="s">
        <v>17</v>
      </c>
      <c r="C20" s="32">
        <f>SUM(C6:C18)</f>
        <v>366</v>
      </c>
      <c r="D20" s="34">
        <f>SUM(D6:D18)</f>
        <v>44</v>
      </c>
      <c r="E20" s="12">
        <f>E6+E8+E10+E12+E14+E16+E18</f>
        <v>0</v>
      </c>
      <c r="F20" s="12">
        <f aca="true" t="shared" si="1" ref="F20:O20">F6+F8+F10+F12+F14+F16+F18</f>
        <v>7870</v>
      </c>
      <c r="G20" s="12">
        <f t="shared" si="1"/>
        <v>0</v>
      </c>
      <c r="H20" s="12">
        <f t="shared" si="1"/>
        <v>8240</v>
      </c>
      <c r="I20" s="12">
        <f t="shared" si="1"/>
        <v>670</v>
      </c>
      <c r="J20" s="12">
        <f t="shared" si="1"/>
        <v>78250</v>
      </c>
      <c r="K20" s="12">
        <f t="shared" si="1"/>
        <v>2160</v>
      </c>
      <c r="L20" s="12">
        <f t="shared" si="1"/>
        <v>23930</v>
      </c>
      <c r="M20" s="12">
        <f t="shared" si="1"/>
        <v>13720</v>
      </c>
      <c r="N20" s="12">
        <f t="shared" si="1"/>
        <v>356</v>
      </c>
      <c r="O20" s="12">
        <f t="shared" si="1"/>
        <v>135196</v>
      </c>
      <c r="P20" s="37"/>
    </row>
    <row r="21" spans="1:16" ht="12" customHeight="1">
      <c r="A21" s="37"/>
      <c r="B21" s="31"/>
      <c r="C21" s="33"/>
      <c r="D21" s="35"/>
      <c r="E21" s="6">
        <f aca="true" t="shared" si="2" ref="E21:O21">E7+E9+E11+E13+E15+E17+E19</f>
        <v>0</v>
      </c>
      <c r="F21" s="6">
        <f t="shared" si="2"/>
        <v>674</v>
      </c>
      <c r="G21" s="6">
        <f t="shared" si="2"/>
        <v>0</v>
      </c>
      <c r="H21" s="6">
        <f t="shared" si="2"/>
        <v>655</v>
      </c>
      <c r="I21" s="6">
        <f t="shared" si="2"/>
        <v>306</v>
      </c>
      <c r="J21" s="6">
        <f t="shared" si="2"/>
        <v>7157</v>
      </c>
      <c r="K21" s="6">
        <f t="shared" si="2"/>
        <v>685</v>
      </c>
      <c r="L21" s="6">
        <f t="shared" si="2"/>
        <v>5769</v>
      </c>
      <c r="M21" s="6">
        <f t="shared" si="2"/>
        <v>3873</v>
      </c>
      <c r="N21" s="6">
        <f t="shared" si="2"/>
        <v>98</v>
      </c>
      <c r="O21" s="6">
        <f>O7+O9+O11+O13+O15+O17+O19</f>
        <v>19217</v>
      </c>
      <c r="P21" s="37"/>
    </row>
    <row r="22" spans="1:16" ht="12" customHeight="1">
      <c r="A22" s="3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7"/>
      <c r="P22" s="37"/>
    </row>
    <row r="23" spans="1:16" ht="12" customHeight="1">
      <c r="A23" s="37"/>
      <c r="B23" s="2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7"/>
      <c r="P23" s="37"/>
    </row>
    <row r="24" spans="1:16" ht="12" customHeight="1">
      <c r="A24" s="37"/>
      <c r="B24" s="36" t="s">
        <v>8</v>
      </c>
      <c r="C24" s="25" t="s">
        <v>9</v>
      </c>
      <c r="D24" s="20" t="s">
        <v>10</v>
      </c>
      <c r="E24" s="27" t="s">
        <v>11</v>
      </c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37"/>
    </row>
    <row r="25" spans="1:16" ht="12" customHeight="1">
      <c r="A25" s="37"/>
      <c r="B25" s="31"/>
      <c r="C25" s="26"/>
      <c r="D25" s="21" t="s">
        <v>12</v>
      </c>
      <c r="E25" s="8" t="s">
        <v>0</v>
      </c>
      <c r="F25" s="8" t="s">
        <v>1</v>
      </c>
      <c r="G25" s="8" t="s">
        <v>2</v>
      </c>
      <c r="H25" s="8" t="s">
        <v>3</v>
      </c>
      <c r="I25" s="10" t="s">
        <v>4</v>
      </c>
      <c r="J25" s="8" t="s">
        <v>39</v>
      </c>
      <c r="K25" s="8" t="s">
        <v>5</v>
      </c>
      <c r="L25" s="8" t="s">
        <v>6</v>
      </c>
      <c r="M25" s="8" t="s">
        <v>7</v>
      </c>
      <c r="N25" s="21" t="s">
        <v>25</v>
      </c>
      <c r="O25" s="22" t="s">
        <v>16</v>
      </c>
      <c r="P25" s="37"/>
    </row>
    <row r="26" spans="1:16" ht="12" customHeight="1">
      <c r="A26" s="37"/>
      <c r="B26" s="30" t="s">
        <v>18</v>
      </c>
      <c r="C26" s="32">
        <v>34</v>
      </c>
      <c r="D26" s="34">
        <v>3</v>
      </c>
      <c r="E26" s="11">
        <v>80</v>
      </c>
      <c r="F26" s="11">
        <v>2</v>
      </c>
      <c r="G26" s="11"/>
      <c r="H26" s="11"/>
      <c r="I26" s="14"/>
      <c r="J26" s="11"/>
      <c r="K26" s="15">
        <v>315</v>
      </c>
      <c r="L26" s="38"/>
      <c r="M26" s="39"/>
      <c r="N26" s="16">
        <v>111</v>
      </c>
      <c r="O26" s="11">
        <f aca="true" t="shared" si="3" ref="O26:O39">SUM(E26:N26)</f>
        <v>508</v>
      </c>
      <c r="P26" s="37"/>
    </row>
    <row r="27" spans="1:16" ht="12" customHeight="1">
      <c r="A27" s="37"/>
      <c r="B27" s="31"/>
      <c r="C27" s="33"/>
      <c r="D27" s="35"/>
      <c r="E27" s="13">
        <v>12</v>
      </c>
      <c r="F27" s="13">
        <v>2</v>
      </c>
      <c r="G27" s="13"/>
      <c r="H27" s="13"/>
      <c r="I27" s="4"/>
      <c r="J27" s="13"/>
      <c r="K27" s="13">
        <v>82</v>
      </c>
      <c r="L27" s="7"/>
      <c r="M27" s="7"/>
      <c r="N27" s="13">
        <v>5</v>
      </c>
      <c r="O27" s="13">
        <f t="shared" si="3"/>
        <v>101</v>
      </c>
      <c r="P27" s="37"/>
    </row>
    <row r="28" spans="1:16" ht="12" customHeight="1">
      <c r="A28" s="37"/>
      <c r="B28" s="30" t="s">
        <v>28</v>
      </c>
      <c r="C28" s="32">
        <v>4</v>
      </c>
      <c r="D28" s="34">
        <v>2</v>
      </c>
      <c r="E28" s="12">
        <v>105</v>
      </c>
      <c r="F28" s="12"/>
      <c r="G28" s="12"/>
      <c r="H28" s="12"/>
      <c r="I28" s="14"/>
      <c r="J28" s="12"/>
      <c r="K28" s="17">
        <v>1</v>
      </c>
      <c r="L28" s="38"/>
      <c r="M28" s="39"/>
      <c r="N28" s="18"/>
      <c r="O28" s="12">
        <f t="shared" si="3"/>
        <v>106</v>
      </c>
      <c r="P28" s="37"/>
    </row>
    <row r="29" spans="1:16" ht="12" customHeight="1">
      <c r="A29" s="37"/>
      <c r="B29" s="31"/>
      <c r="C29" s="33"/>
      <c r="D29" s="35"/>
      <c r="E29" s="6">
        <v>2</v>
      </c>
      <c r="F29" s="6"/>
      <c r="G29" s="6"/>
      <c r="H29" s="6"/>
      <c r="I29" s="4"/>
      <c r="J29" s="6"/>
      <c r="K29" s="6">
        <v>1</v>
      </c>
      <c r="L29" s="7"/>
      <c r="M29" s="7"/>
      <c r="N29" s="6"/>
      <c r="O29" s="6">
        <f t="shared" si="3"/>
        <v>3</v>
      </c>
      <c r="P29" s="37"/>
    </row>
    <row r="30" spans="1:16" ht="12" customHeight="1">
      <c r="A30" s="37"/>
      <c r="B30" s="30" t="s">
        <v>29</v>
      </c>
      <c r="C30" s="32">
        <v>50</v>
      </c>
      <c r="D30" s="34">
        <v>5</v>
      </c>
      <c r="E30" s="11"/>
      <c r="F30" s="11">
        <v>1</v>
      </c>
      <c r="G30" s="11"/>
      <c r="H30" s="11"/>
      <c r="I30" s="14"/>
      <c r="J30" s="11"/>
      <c r="K30" s="15">
        <v>420</v>
      </c>
      <c r="L30" s="38"/>
      <c r="M30" s="39"/>
      <c r="N30" s="16">
        <v>9</v>
      </c>
      <c r="O30" s="11">
        <f t="shared" si="3"/>
        <v>430</v>
      </c>
      <c r="P30" s="37"/>
    </row>
    <row r="31" spans="1:16" ht="12" customHeight="1">
      <c r="A31" s="37"/>
      <c r="B31" s="31"/>
      <c r="C31" s="33"/>
      <c r="D31" s="35"/>
      <c r="E31" s="13"/>
      <c r="F31" s="13">
        <v>1</v>
      </c>
      <c r="G31" s="13"/>
      <c r="H31" s="13"/>
      <c r="I31" s="4"/>
      <c r="J31" s="13"/>
      <c r="K31" s="13">
        <v>87</v>
      </c>
      <c r="L31" s="7"/>
      <c r="M31" s="7"/>
      <c r="N31" s="13">
        <v>0</v>
      </c>
      <c r="O31" s="13">
        <f t="shared" si="3"/>
        <v>88</v>
      </c>
      <c r="P31" s="37"/>
    </row>
    <row r="32" spans="1:16" ht="12" customHeight="1">
      <c r="A32" s="37"/>
      <c r="B32" s="30" t="s">
        <v>19</v>
      </c>
      <c r="C32" s="32">
        <v>94</v>
      </c>
      <c r="D32" s="34">
        <v>5</v>
      </c>
      <c r="E32" s="12"/>
      <c r="F32" s="12">
        <v>1</v>
      </c>
      <c r="G32" s="12"/>
      <c r="H32" s="12"/>
      <c r="I32" s="14"/>
      <c r="J32" s="12"/>
      <c r="K32" s="17">
        <v>1001</v>
      </c>
      <c r="L32" s="38">
        <v>256</v>
      </c>
      <c r="M32" s="39"/>
      <c r="N32" s="18">
        <v>183</v>
      </c>
      <c r="O32" s="12">
        <f t="shared" si="3"/>
        <v>1441</v>
      </c>
      <c r="P32" s="37"/>
    </row>
    <row r="33" spans="1:16" ht="12" customHeight="1">
      <c r="A33" s="37"/>
      <c r="B33" s="31"/>
      <c r="C33" s="33"/>
      <c r="D33" s="35"/>
      <c r="E33" s="6"/>
      <c r="F33" s="6">
        <v>1</v>
      </c>
      <c r="G33" s="6"/>
      <c r="H33" s="6"/>
      <c r="I33" s="4"/>
      <c r="J33" s="6"/>
      <c r="K33" s="6">
        <v>263</v>
      </c>
      <c r="L33" s="7">
        <v>26</v>
      </c>
      <c r="M33" s="7">
        <v>19</v>
      </c>
      <c r="N33" s="6">
        <v>8</v>
      </c>
      <c r="O33" s="6">
        <f t="shared" si="3"/>
        <v>317</v>
      </c>
      <c r="P33" s="37"/>
    </row>
    <row r="34" spans="1:16" ht="12" customHeight="1">
      <c r="A34" s="37"/>
      <c r="B34" s="30" t="s">
        <v>26</v>
      </c>
      <c r="C34" s="32">
        <v>111</v>
      </c>
      <c r="D34" s="34">
        <v>7</v>
      </c>
      <c r="E34" s="11">
        <v>686</v>
      </c>
      <c r="F34" s="11">
        <v>19</v>
      </c>
      <c r="G34" s="11">
        <v>30</v>
      </c>
      <c r="H34" s="11">
        <v>3</v>
      </c>
      <c r="I34" s="14"/>
      <c r="J34" s="11"/>
      <c r="K34" s="15">
        <v>785</v>
      </c>
      <c r="L34" s="38"/>
      <c r="M34" s="39"/>
      <c r="N34" s="16">
        <v>157</v>
      </c>
      <c r="O34" s="11">
        <f t="shared" si="3"/>
        <v>1680</v>
      </c>
      <c r="P34" s="37"/>
    </row>
    <row r="35" spans="1:16" ht="12" customHeight="1">
      <c r="A35" s="37"/>
      <c r="B35" s="31"/>
      <c r="C35" s="33"/>
      <c r="D35" s="35"/>
      <c r="E35" s="13">
        <v>42</v>
      </c>
      <c r="F35" s="13">
        <v>12</v>
      </c>
      <c r="G35" s="13">
        <v>1</v>
      </c>
      <c r="H35" s="13">
        <v>0</v>
      </c>
      <c r="I35" s="4"/>
      <c r="J35" s="13"/>
      <c r="K35" s="13">
        <v>81</v>
      </c>
      <c r="L35" s="7"/>
      <c r="M35" s="7"/>
      <c r="N35" s="13">
        <v>38</v>
      </c>
      <c r="O35" s="13">
        <f t="shared" si="3"/>
        <v>174</v>
      </c>
      <c r="P35" s="37"/>
    </row>
    <row r="36" spans="1:16" ht="12" customHeight="1">
      <c r="A36" s="37"/>
      <c r="B36" s="30" t="s">
        <v>31</v>
      </c>
      <c r="C36" s="32">
        <v>100</v>
      </c>
      <c r="D36" s="34">
        <v>9</v>
      </c>
      <c r="E36" s="12">
        <v>420</v>
      </c>
      <c r="F36" s="12">
        <v>72</v>
      </c>
      <c r="G36" s="12"/>
      <c r="H36" s="12"/>
      <c r="I36" s="14"/>
      <c r="J36" s="12"/>
      <c r="K36" s="17">
        <v>89</v>
      </c>
      <c r="L36" s="38">
        <v>331</v>
      </c>
      <c r="M36" s="39"/>
      <c r="N36" s="18">
        <v>530</v>
      </c>
      <c r="O36" s="12">
        <f t="shared" si="3"/>
        <v>1442</v>
      </c>
      <c r="P36" s="37"/>
    </row>
    <row r="37" spans="1:16" ht="12" customHeight="1">
      <c r="A37" s="37"/>
      <c r="B37" s="31"/>
      <c r="C37" s="33"/>
      <c r="D37" s="35"/>
      <c r="E37" s="6">
        <v>24</v>
      </c>
      <c r="F37" s="6">
        <v>33</v>
      </c>
      <c r="G37" s="6"/>
      <c r="H37" s="6"/>
      <c r="I37" s="4"/>
      <c r="J37" s="6"/>
      <c r="K37" s="6">
        <v>12</v>
      </c>
      <c r="L37" s="7">
        <v>45</v>
      </c>
      <c r="M37" s="7">
        <v>54</v>
      </c>
      <c r="N37" s="6">
        <v>96</v>
      </c>
      <c r="O37" s="6">
        <f t="shared" si="3"/>
        <v>264</v>
      </c>
      <c r="P37" s="37"/>
    </row>
    <row r="38" spans="1:16" ht="12" customHeight="1">
      <c r="A38" s="37"/>
      <c r="B38" s="30" t="s">
        <v>32</v>
      </c>
      <c r="C38" s="32">
        <v>108</v>
      </c>
      <c r="D38" s="34">
        <v>6</v>
      </c>
      <c r="E38" s="11">
        <v>20</v>
      </c>
      <c r="F38" s="11">
        <v>3</v>
      </c>
      <c r="G38" s="11">
        <v>54</v>
      </c>
      <c r="H38" s="11">
        <v>15</v>
      </c>
      <c r="I38" s="14">
        <v>15</v>
      </c>
      <c r="J38" s="11"/>
      <c r="K38" s="15">
        <v>1555</v>
      </c>
      <c r="L38" s="38">
        <v>535</v>
      </c>
      <c r="M38" s="39"/>
      <c r="N38" s="16">
        <v>182</v>
      </c>
      <c r="O38" s="11">
        <f t="shared" si="3"/>
        <v>2379</v>
      </c>
      <c r="P38" s="37"/>
    </row>
    <row r="39" spans="1:16" ht="12" customHeight="1">
      <c r="A39" s="37"/>
      <c r="B39" s="31"/>
      <c r="C39" s="33"/>
      <c r="D39" s="35"/>
      <c r="E39" s="13">
        <v>1</v>
      </c>
      <c r="F39" s="13">
        <v>3</v>
      </c>
      <c r="G39" s="13">
        <v>12</v>
      </c>
      <c r="H39" s="13">
        <v>0</v>
      </c>
      <c r="I39" s="4">
        <v>4</v>
      </c>
      <c r="J39" s="13"/>
      <c r="K39" s="13">
        <v>131</v>
      </c>
      <c r="L39" s="7">
        <v>46</v>
      </c>
      <c r="M39" s="7">
        <v>116</v>
      </c>
      <c r="N39" s="13">
        <v>25</v>
      </c>
      <c r="O39" s="13">
        <f t="shared" si="3"/>
        <v>338</v>
      </c>
      <c r="P39" s="37"/>
    </row>
    <row r="40" spans="1:16" ht="12" customHeight="1">
      <c r="A40" s="37"/>
      <c r="B40" s="30" t="s">
        <v>20</v>
      </c>
      <c r="C40" s="32">
        <f>SUM(C26:C39)</f>
        <v>501</v>
      </c>
      <c r="D40" s="34">
        <f>SUM(D26:D38)</f>
        <v>37</v>
      </c>
      <c r="E40" s="12">
        <f aca="true" t="shared" si="4" ref="E40:H41">E26+E28+E30+E32+E34+E36+E38</f>
        <v>1311</v>
      </c>
      <c r="F40" s="12">
        <f t="shared" si="4"/>
        <v>98</v>
      </c>
      <c r="G40" s="12">
        <f t="shared" si="4"/>
        <v>84</v>
      </c>
      <c r="H40" s="12">
        <f t="shared" si="4"/>
        <v>18</v>
      </c>
      <c r="I40" s="14">
        <f>SUM(I26,I28,I30,I32,I34,I36,I38)</f>
        <v>15</v>
      </c>
      <c r="J40" s="12">
        <f aca="true" t="shared" si="5" ref="J40:L41">J26+J28+J30+J32+J34+J36+J38</f>
        <v>0</v>
      </c>
      <c r="K40" s="17">
        <f t="shared" si="5"/>
        <v>4166</v>
      </c>
      <c r="L40" s="38">
        <f t="shared" si="5"/>
        <v>1122</v>
      </c>
      <c r="M40" s="39"/>
      <c r="N40" s="18">
        <f>N26+N28+N30+N32+N34+N36+N38</f>
        <v>1172</v>
      </c>
      <c r="O40" s="12">
        <f>O26+O28+O30+O32+O34+O36+O38</f>
        <v>7986</v>
      </c>
      <c r="P40" s="37"/>
    </row>
    <row r="41" spans="1:16" ht="12" customHeight="1">
      <c r="A41" s="37"/>
      <c r="B41" s="31"/>
      <c r="C41" s="33"/>
      <c r="D41" s="35"/>
      <c r="E41" s="6">
        <f t="shared" si="4"/>
        <v>81</v>
      </c>
      <c r="F41" s="6">
        <f t="shared" si="4"/>
        <v>52</v>
      </c>
      <c r="G41" s="6">
        <f t="shared" si="4"/>
        <v>13</v>
      </c>
      <c r="H41" s="6">
        <f t="shared" si="4"/>
        <v>0</v>
      </c>
      <c r="I41" s="19">
        <f>SUM(I27,I29,I31,I33,I35,I37,I39)</f>
        <v>4</v>
      </c>
      <c r="J41" s="6">
        <f t="shared" si="5"/>
        <v>0</v>
      </c>
      <c r="K41" s="6">
        <f t="shared" si="5"/>
        <v>657</v>
      </c>
      <c r="L41" s="6">
        <f t="shared" si="5"/>
        <v>117</v>
      </c>
      <c r="M41" s="6">
        <f>M27+M29+M31+M33+M35+M37+M39</f>
        <v>189</v>
      </c>
      <c r="N41" s="6">
        <f>N27+N29+N31+N33+N35+N37+N39</f>
        <v>172</v>
      </c>
      <c r="O41" s="6">
        <f>O27+O29+O31+O33+O35+O37+O39</f>
        <v>1285</v>
      </c>
      <c r="P41" s="37"/>
    </row>
    <row r="42" spans="1:16" ht="12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mergeCells count="62">
    <mergeCell ref="B40:B41"/>
    <mergeCell ref="C40:C41"/>
    <mergeCell ref="D40:D41"/>
    <mergeCell ref="L40:M40"/>
    <mergeCell ref="B38:B39"/>
    <mergeCell ref="C38:C39"/>
    <mergeCell ref="D38:D39"/>
    <mergeCell ref="L38:M38"/>
    <mergeCell ref="B36:B37"/>
    <mergeCell ref="C36:C37"/>
    <mergeCell ref="D36:D37"/>
    <mergeCell ref="L36:M36"/>
    <mergeCell ref="B34:B35"/>
    <mergeCell ref="C34:C35"/>
    <mergeCell ref="D34:D35"/>
    <mergeCell ref="L34:M34"/>
    <mergeCell ref="B32:B33"/>
    <mergeCell ref="C32:C33"/>
    <mergeCell ref="D32:D33"/>
    <mergeCell ref="L32:M32"/>
    <mergeCell ref="B30:B31"/>
    <mergeCell ref="C30:C31"/>
    <mergeCell ref="D30:D31"/>
    <mergeCell ref="L30:M30"/>
    <mergeCell ref="B28:B29"/>
    <mergeCell ref="C28:C29"/>
    <mergeCell ref="D28:D29"/>
    <mergeCell ref="L28:M28"/>
    <mergeCell ref="B26:B27"/>
    <mergeCell ref="C26:C27"/>
    <mergeCell ref="D26:D27"/>
    <mergeCell ref="E24:O24"/>
    <mergeCell ref="L26:M26"/>
    <mergeCell ref="B20:B21"/>
    <mergeCell ref="C20:C21"/>
    <mergeCell ref="D20:D21"/>
    <mergeCell ref="B24:B25"/>
    <mergeCell ref="C24:C25"/>
    <mergeCell ref="B16:B17"/>
    <mergeCell ref="C16:C17"/>
    <mergeCell ref="D16:D17"/>
    <mergeCell ref="B18:B19"/>
    <mergeCell ref="C18:C19"/>
    <mergeCell ref="D18:D19"/>
    <mergeCell ref="B12:B13"/>
    <mergeCell ref="C12:C13"/>
    <mergeCell ref="D12:D13"/>
    <mergeCell ref="B14:B15"/>
    <mergeCell ref="C14:C15"/>
    <mergeCell ref="D14:D15"/>
    <mergeCell ref="B8:B9"/>
    <mergeCell ref="C8:C9"/>
    <mergeCell ref="D8:D9"/>
    <mergeCell ref="B10:B11"/>
    <mergeCell ref="C10:C11"/>
    <mergeCell ref="D10:D11"/>
    <mergeCell ref="B4:B5"/>
    <mergeCell ref="C4:C5"/>
    <mergeCell ref="B6:B7"/>
    <mergeCell ref="C6:C7"/>
    <mergeCell ref="D6:D7"/>
    <mergeCell ref="E4:O4"/>
  </mergeCells>
  <printOptions/>
  <pageMargins left="0.75" right="0.75" top="1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2007-03-28T05:46:48Z</cp:lastPrinted>
  <dcterms:created xsi:type="dcterms:W3CDTF">1997-01-08T22:48:59Z</dcterms:created>
  <dcterms:modified xsi:type="dcterms:W3CDTF">2007-03-28T05:47:02Z</dcterms:modified>
  <cp:category/>
  <cp:version/>
  <cp:contentType/>
  <cp:contentStatus/>
</cp:coreProperties>
</file>