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'Sheet1'!$GYF$1:$A$124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<sst xmlns="http://schemas.openxmlformats.org/spreadsheetml/2006/main" count="220" uniqueCount="211">
  <si>
    <t>所在地及び役職員</t>
  </si>
  <si>
    <t>林</t>
  </si>
  <si>
    <t xml:space="preserve"> 職  員  数</t>
  </si>
  <si>
    <t>業</t>
  </si>
  <si>
    <t>郵 　便 　番 　号</t>
  </si>
  <si>
    <t>電話番号</t>
  </si>
  <si>
    <t>役　員　数</t>
  </si>
  <si>
    <t>事</t>
  </si>
  <si>
    <t>森林組合名</t>
  </si>
  <si>
    <t>組合長名</t>
  </si>
  <si>
    <t>兼</t>
  </si>
  <si>
    <t>務</t>
  </si>
  <si>
    <t>所　　　在　　　地</t>
  </si>
  <si>
    <t>（ＦＡＸ番号）</t>
  </si>
  <si>
    <t>所</t>
  </si>
  <si>
    <t>理事</t>
  </si>
  <si>
    <t>監事</t>
  </si>
  <si>
    <t>技</t>
  </si>
  <si>
    <t>赤城村</t>
  </si>
  <si>
    <t>　379-1104</t>
  </si>
  <si>
    <t>　0279-56-2211</t>
  </si>
  <si>
    <t>藤川　忠太郎</t>
  </si>
  <si>
    <t>渋</t>
  </si>
  <si>
    <t>勢多郡赤城村大字敷島568-1</t>
  </si>
  <si>
    <t xml:space="preserve"> (0279-56-2218)</t>
  </si>
  <si>
    <t>富士見村</t>
  </si>
  <si>
    <t xml:space="preserve">  371-0103</t>
  </si>
  <si>
    <t xml:space="preserve">  027-288-6486</t>
  </si>
  <si>
    <t>近藤  一男</t>
  </si>
  <si>
    <t>勢多郡富士見村大字小暮2275-13</t>
  </si>
  <si>
    <t xml:space="preserve"> (027-288-6486)</t>
  </si>
  <si>
    <t>渋川地区</t>
  </si>
  <si>
    <t xml:space="preserve">  377-0027</t>
  </si>
  <si>
    <t xml:space="preserve">  0279-24-1495</t>
  </si>
  <si>
    <t>浅見　明</t>
  </si>
  <si>
    <t>川</t>
  </si>
  <si>
    <t>渋川市金井367</t>
  </si>
  <si>
    <t xml:space="preserve"> (0279-24-1495)</t>
  </si>
  <si>
    <t>計</t>
  </si>
  <si>
    <t>片品村</t>
  </si>
  <si>
    <t xml:space="preserve">  378-0415</t>
  </si>
  <si>
    <t xml:space="preserve">  0278-58-2015</t>
  </si>
  <si>
    <t>星野　吉弥</t>
  </si>
  <si>
    <t>利根郡片品村大字鎌田3967</t>
  </si>
  <si>
    <t xml:space="preserve"> (0278-58-4227)</t>
  </si>
  <si>
    <t>新治村</t>
  </si>
  <si>
    <t xml:space="preserve">  379-1498</t>
  </si>
  <si>
    <t xml:space="preserve">  0278-64-0111</t>
  </si>
  <si>
    <t>岡田  太平</t>
  </si>
  <si>
    <t>沼</t>
  </si>
  <si>
    <t>利根郡新治村大字布施365</t>
  </si>
  <si>
    <t xml:space="preserve"> (0278-64-0733)</t>
  </si>
  <si>
    <t>水上町</t>
  </si>
  <si>
    <t xml:space="preserve">  379-1692</t>
  </si>
  <si>
    <t xml:space="preserve">  0278-72-2111</t>
  </si>
  <si>
    <t>鈴木　八郎</t>
  </si>
  <si>
    <t>利根郡水上町大字湯原64</t>
  </si>
  <si>
    <t xml:space="preserve"> (0278-72-4610)</t>
  </si>
  <si>
    <t>月夜野町</t>
  </si>
  <si>
    <t xml:space="preserve">  379-1305</t>
  </si>
  <si>
    <t xml:space="preserve">  0278-62-2111</t>
  </si>
  <si>
    <t>内海　敏久</t>
  </si>
  <si>
    <t>利根郡月夜野町大字後閑318</t>
  </si>
  <si>
    <t xml:space="preserve"> (0278-62-2291)</t>
  </si>
  <si>
    <t>利根村</t>
  </si>
  <si>
    <t xml:space="preserve">  378-0303</t>
  </si>
  <si>
    <t xml:space="preserve">  0278-56-3543</t>
  </si>
  <si>
    <t>角田　　巌</t>
  </si>
  <si>
    <t>利根郡利根村大字追貝37</t>
  </si>
  <si>
    <t xml:space="preserve"> (0278-56-3543)</t>
  </si>
  <si>
    <t>田</t>
  </si>
  <si>
    <t>昭和村</t>
  </si>
  <si>
    <t xml:space="preserve">  379-1298</t>
  </si>
  <si>
    <t xml:space="preserve">  0278-24-5111</t>
  </si>
  <si>
    <t>根岸  哲之祐</t>
  </si>
  <si>
    <t>利根郡昭和村大字糸井388</t>
  </si>
  <si>
    <t xml:space="preserve"> (0278-22-4989)</t>
  </si>
  <si>
    <t>利根沼田中部</t>
  </si>
  <si>
    <t xml:space="preserve">  378-0101</t>
  </si>
  <si>
    <t xml:space="preserve">  0278-52-2127</t>
  </si>
  <si>
    <t>星野　源重郎</t>
  </si>
  <si>
    <t>利根郡川場村大字谷地2054-4</t>
  </si>
  <si>
    <t xml:space="preserve"> (0278-52-3557)</t>
  </si>
  <si>
    <t>万場町</t>
  </si>
  <si>
    <t xml:space="preserve">  370-1504</t>
  </si>
  <si>
    <t xml:space="preserve">  0274-57-2140</t>
  </si>
  <si>
    <t>飯塚  昌男</t>
  </si>
  <si>
    <t>藤</t>
  </si>
  <si>
    <t>多野郡万場町大字万場90-6</t>
  </si>
  <si>
    <t xml:space="preserve"> (0274-57-2715)</t>
  </si>
  <si>
    <t>中里村</t>
  </si>
  <si>
    <t xml:space="preserve">  370-1602</t>
  </si>
  <si>
    <t xml:space="preserve">  0274-58-2748</t>
  </si>
  <si>
    <t>高橋  政智</t>
  </si>
  <si>
    <t>多野郡中里村大字神ケ原422</t>
  </si>
  <si>
    <t xml:space="preserve"> (0274-58-2178)</t>
  </si>
  <si>
    <t>上野村</t>
  </si>
  <si>
    <t xml:space="preserve">  370-1614</t>
  </si>
  <si>
    <t xml:space="preserve">  0274-59-2074</t>
  </si>
  <si>
    <t>黒澤  丈夫</t>
  </si>
  <si>
    <t>多野郡上野村大字川和19</t>
  </si>
  <si>
    <t xml:space="preserve"> (0274-59-2885)</t>
  </si>
  <si>
    <t>多野東部</t>
  </si>
  <si>
    <t xml:space="preserve">  375-0024</t>
  </si>
  <si>
    <t xml:space="preserve">  0274-22-3358</t>
  </si>
  <si>
    <t>山口　清</t>
  </si>
  <si>
    <t>岡</t>
  </si>
  <si>
    <t>藤岡市藤岡1470-1</t>
  </si>
  <si>
    <t xml:space="preserve"> (0274-23-7292)</t>
  </si>
  <si>
    <t>下仁田町</t>
  </si>
  <si>
    <t xml:space="preserve">  370-2623</t>
  </si>
  <si>
    <t xml:space="preserve">  0274-82-2306</t>
  </si>
  <si>
    <t>神戸  金貴</t>
  </si>
  <si>
    <t>富</t>
  </si>
  <si>
    <t>甘楽郡下仁田町大字下小坂45-7</t>
  </si>
  <si>
    <t xml:space="preserve"> (0274-82-2360)</t>
  </si>
  <si>
    <t>　</t>
  </si>
  <si>
    <t>南牧村</t>
  </si>
  <si>
    <t xml:space="preserve">  370-2802</t>
  </si>
  <si>
    <t xml:space="preserve">  0274-87-2102</t>
  </si>
  <si>
    <t>工藤　哲　</t>
  </si>
  <si>
    <t>甘楽郡南牧村大字小沢1304</t>
  </si>
  <si>
    <t xml:space="preserve"> (0274-87-3660)</t>
  </si>
  <si>
    <t>鏑川東部</t>
  </si>
  <si>
    <t xml:space="preserve">  370-2316</t>
  </si>
  <si>
    <t xml:space="preserve">  0274-63-4301</t>
  </si>
  <si>
    <t>越田　登喜次</t>
  </si>
  <si>
    <t>富岡市富岡2486-10</t>
  </si>
  <si>
    <t xml:space="preserve"> (0274-63-7609)</t>
  </si>
  <si>
    <t>倉  渕</t>
  </si>
  <si>
    <t xml:space="preserve">  370-3402</t>
  </si>
  <si>
    <t xml:space="preserve">  027-378-2030</t>
  </si>
  <si>
    <t>宮下  茂雄</t>
  </si>
  <si>
    <t>群馬郡倉渕村大字三ノ倉303</t>
  </si>
  <si>
    <t xml:space="preserve"> (027-378-2305)</t>
  </si>
  <si>
    <t>箕郷町</t>
  </si>
  <si>
    <t xml:space="preserve">  370-3106</t>
  </si>
  <si>
    <t xml:space="preserve">  027-371-3374</t>
  </si>
  <si>
    <t>秋月  保教</t>
  </si>
  <si>
    <t>高</t>
  </si>
  <si>
    <t>群馬郡箕郷町大字東明屋495-1</t>
  </si>
  <si>
    <t xml:space="preserve"> (027-371-8381)</t>
  </si>
  <si>
    <t>榛名町</t>
  </si>
  <si>
    <t xml:space="preserve">  370-3392</t>
  </si>
  <si>
    <t xml:space="preserve">  027-374-5111</t>
  </si>
  <si>
    <t>石井  清一</t>
  </si>
  <si>
    <t>群馬郡榛名町大字下室田900-1</t>
  </si>
  <si>
    <t xml:space="preserve"> (027-374-5037)</t>
  </si>
  <si>
    <t>高崎市</t>
  </si>
  <si>
    <t xml:space="preserve">  370-8501</t>
  </si>
  <si>
    <t xml:space="preserve">  027-321-1111</t>
  </si>
  <si>
    <t>飯島  九一</t>
  </si>
  <si>
    <t>高崎市高松町35-1</t>
  </si>
  <si>
    <t xml:space="preserve"> (027-323-3224)</t>
  </si>
  <si>
    <t>碓氷川</t>
  </si>
  <si>
    <t xml:space="preserve">  379-0200</t>
  </si>
  <si>
    <t xml:space="preserve">  027-393-0234</t>
  </si>
  <si>
    <t>佐藤  大吉</t>
  </si>
  <si>
    <t>崎</t>
  </si>
  <si>
    <t>碓氷郡松井田町大字新堀1224</t>
  </si>
  <si>
    <t xml:space="preserve"> (027-393-1228)</t>
  </si>
  <si>
    <t>長野原町</t>
  </si>
  <si>
    <t xml:space="preserve">  377-1304</t>
  </si>
  <si>
    <t xml:space="preserve">  0279-82-2244</t>
  </si>
  <si>
    <t>黒岩  豊治</t>
  </si>
  <si>
    <t>吾妻郡長野原町大字長野原66-3</t>
  </si>
  <si>
    <t xml:space="preserve"> (0279-82-3115)</t>
  </si>
  <si>
    <t xml:space="preserve"> 吾</t>
  </si>
  <si>
    <t>嬬恋村</t>
  </si>
  <si>
    <t xml:space="preserve">  377-1612</t>
  </si>
  <si>
    <t xml:space="preserve">  0279-96-0023</t>
  </si>
  <si>
    <t>黒岩　　巌</t>
  </si>
  <si>
    <t>吾妻郡嬬恋村大字大前762-2</t>
  </si>
  <si>
    <t xml:space="preserve"> (0279-96-0023)</t>
  </si>
  <si>
    <t>六合村</t>
  </si>
  <si>
    <t xml:space="preserve">  377-1704</t>
  </si>
  <si>
    <t xml:space="preserve">  0279-95-3111</t>
  </si>
  <si>
    <t>山口 　 助</t>
  </si>
  <si>
    <t>吾妻郡六合村大字小雨577-1</t>
  </si>
  <si>
    <t xml:space="preserve"> (0279-95-3832)</t>
  </si>
  <si>
    <t>妻</t>
  </si>
  <si>
    <t>吾妻東部</t>
  </si>
  <si>
    <t xml:space="preserve">  377-0424</t>
  </si>
  <si>
    <t xml:space="preserve">  0279-75-3026</t>
  </si>
  <si>
    <t>中澤　精一</t>
  </si>
  <si>
    <t>吾妻郡中之条町大字中之条町1836</t>
  </si>
  <si>
    <t xml:space="preserve"> (0279-75-2618)</t>
  </si>
  <si>
    <t>赤城南面</t>
  </si>
  <si>
    <t xml:space="preserve">  371-0244</t>
  </si>
  <si>
    <t xml:space="preserve">  027-283-5067</t>
  </si>
  <si>
    <t>阿久澤  勝史</t>
  </si>
  <si>
    <t>東</t>
  </si>
  <si>
    <t>勢多郡宮城村大字鼻毛石1426-3</t>
  </si>
  <si>
    <t xml:space="preserve"> (027-283-5067)</t>
  </si>
  <si>
    <t>桐生広域</t>
  </si>
  <si>
    <t xml:space="preserve">  376-0011</t>
  </si>
  <si>
    <t xml:space="preserve">  0277-55-0077</t>
  </si>
  <si>
    <t>藤生　  勇</t>
  </si>
  <si>
    <t>桐生市相生町3-560-5</t>
  </si>
  <si>
    <t xml:space="preserve"> (0277-55-0071)</t>
  </si>
  <si>
    <t>わたらせ</t>
  </si>
  <si>
    <t xml:space="preserve">  376-0307</t>
  </si>
  <si>
    <t xml:space="preserve">  0277-97-2126</t>
  </si>
  <si>
    <t>坂本  守司</t>
  </si>
  <si>
    <t>部</t>
  </si>
  <si>
    <t>勢多郡東村大字花輪237</t>
  </si>
  <si>
    <t xml:space="preserve"> (0277-97-2127)</t>
  </si>
  <si>
    <t xml:space="preserve">  合      計</t>
  </si>
  <si>
    <t>専  従</t>
  </si>
  <si>
    <t>〔資料〕林政課</t>
  </si>
  <si>
    <t>　（平成１１年１０月１日現在）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</si>
</sst>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6" fillId="0" borderId="0" xfId="0" applyFont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3" borderId="1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19" xfId="0" applyFont="1" applyFill="1" applyBorder="1" applyAlignment="1">
      <alignment horizontal="center"/>
    </xf>
    <xf numFmtId="0" fontId="4" fillId="0" borderId="19" xfId="0" applyFont="1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SheetLayoutView="100" workbookViewId="0" topLeftCell="A1">
      <selection activeCell="P13" sqref="P13"/>
    </sheetView>
  </sheetViews>
  <sheetFormatPr defaultColWidth="10.00390625" defaultRowHeight="15" customHeight="1"/>
  <cols>
    <col min="1" max="1" width="4.00390625" style="1" customWidth="1"/>
    <col min="2" max="2" width="10.875" style="1" customWidth="1"/>
    <col min="3" max="3" width="30.00390625" style="1" customWidth="1"/>
    <col min="4" max="4" width="15.00390625" style="1" customWidth="1"/>
    <col min="5" max="5" width="12.125" style="1" customWidth="1"/>
    <col min="6" max="7" width="5.00390625" style="1" customWidth="1"/>
    <col min="8" max="10" width="4.625" style="1" customWidth="1"/>
    <col min="11" max="16384" width="10.00390625" style="1" customWidth="1"/>
  </cols>
  <sheetData>
    <row r="1" ht="14.25" customHeight="1">
      <c r="A1" s="7" t="s">
        <v>0</v>
      </c>
    </row>
    <row r="2" ht="11.25" customHeight="1" thickBot="1">
      <c r="F2" s="1" t="s">
        <v>210</v>
      </c>
    </row>
    <row r="3" spans="1:10" ht="11.25" customHeight="1">
      <c r="A3" s="30" t="s">
        <v>1</v>
      </c>
      <c r="B3" s="20"/>
      <c r="C3" s="31"/>
      <c r="D3" s="20"/>
      <c r="E3" s="20"/>
      <c r="F3" s="20"/>
      <c r="G3" s="42"/>
      <c r="H3" s="20" t="s">
        <v>2</v>
      </c>
      <c r="I3" s="19"/>
      <c r="J3" s="21"/>
    </row>
    <row r="4" spans="1:10" ht="11.25" customHeight="1">
      <c r="A4" s="32" t="s">
        <v>3</v>
      </c>
      <c r="B4" s="24"/>
      <c r="C4" s="25" t="s">
        <v>4</v>
      </c>
      <c r="D4" s="25" t="s">
        <v>5</v>
      </c>
      <c r="E4" s="24"/>
      <c r="F4" s="24" t="s">
        <v>6</v>
      </c>
      <c r="G4" s="43"/>
      <c r="H4" s="17"/>
      <c r="I4" s="18"/>
      <c r="J4" s="22"/>
    </row>
    <row r="5" spans="1:10" ht="11.25" customHeight="1">
      <c r="A5" s="32" t="s">
        <v>7</v>
      </c>
      <c r="B5" s="24" t="s">
        <v>8</v>
      </c>
      <c r="C5" s="25"/>
      <c r="D5" s="25"/>
      <c r="E5" s="25" t="s">
        <v>9</v>
      </c>
      <c r="F5" s="17"/>
      <c r="G5" s="44"/>
      <c r="H5" s="50" t="s">
        <v>208</v>
      </c>
      <c r="I5" s="51"/>
      <c r="J5" s="23" t="s">
        <v>10</v>
      </c>
    </row>
    <row r="6" spans="1:10" ht="11.25" customHeight="1">
      <c r="A6" s="32" t="s">
        <v>11</v>
      </c>
      <c r="B6" s="24"/>
      <c r="C6" s="25" t="s">
        <v>12</v>
      </c>
      <c r="D6" s="25" t="s">
        <v>13</v>
      </c>
      <c r="E6" s="24"/>
      <c r="F6" s="24"/>
      <c r="G6" s="45"/>
      <c r="H6" s="17"/>
      <c r="I6" s="17"/>
      <c r="J6" s="23" t="s">
        <v>11</v>
      </c>
    </row>
    <row r="7" spans="1:10" ht="11.25" customHeight="1">
      <c r="A7" s="32" t="s">
        <v>14</v>
      </c>
      <c r="B7" s="24"/>
      <c r="C7" s="25"/>
      <c r="D7" s="24"/>
      <c r="E7" s="24"/>
      <c r="F7" s="25" t="s">
        <v>15</v>
      </c>
      <c r="G7" s="46" t="s">
        <v>16</v>
      </c>
      <c r="H7" s="25" t="s">
        <v>17</v>
      </c>
      <c r="I7" s="25" t="s">
        <v>7</v>
      </c>
      <c r="J7" s="26"/>
    </row>
    <row r="8" spans="1:10" ht="11.25" customHeight="1">
      <c r="A8" s="33"/>
      <c r="B8" s="27"/>
      <c r="C8" s="4"/>
      <c r="D8" s="5"/>
      <c r="E8" s="4"/>
      <c r="F8" s="4"/>
      <c r="G8" s="6"/>
      <c r="H8" s="4"/>
      <c r="I8" s="4"/>
      <c r="J8" s="12"/>
    </row>
    <row r="9" spans="1:10" ht="11.25" customHeight="1">
      <c r="A9" s="34"/>
      <c r="B9" s="35" t="s">
        <v>18</v>
      </c>
      <c r="C9" s="13" t="s">
        <v>19</v>
      </c>
      <c r="D9" s="36" t="s">
        <v>20</v>
      </c>
      <c r="E9" s="13" t="s">
        <v>21</v>
      </c>
      <c r="F9" s="13">
        <v>13</v>
      </c>
      <c r="G9" s="47">
        <v>4</v>
      </c>
      <c r="H9" s="13">
        <v>2</v>
      </c>
      <c r="I9" s="13"/>
      <c r="J9" s="14"/>
    </row>
    <row r="10" spans="1:10" ht="11.25" customHeight="1">
      <c r="A10" s="34" t="s">
        <v>22</v>
      </c>
      <c r="B10" s="35"/>
      <c r="C10" s="13" t="s">
        <v>23</v>
      </c>
      <c r="D10" s="36" t="s">
        <v>24</v>
      </c>
      <c r="E10" s="13"/>
      <c r="F10" s="13"/>
      <c r="G10" s="47"/>
      <c r="H10" s="13"/>
      <c r="I10" s="13"/>
      <c r="J10" s="14"/>
    </row>
    <row r="11" spans="1:10" ht="11.25" customHeight="1">
      <c r="A11" s="37"/>
      <c r="B11" s="38"/>
      <c r="C11" s="13"/>
      <c r="D11" s="36"/>
      <c r="E11" s="13"/>
      <c r="F11" s="13"/>
      <c r="G11" s="47"/>
      <c r="H11" s="13"/>
      <c r="I11" s="13"/>
      <c r="J11" s="14"/>
    </row>
    <row r="12" spans="1:10" ht="11.25" customHeight="1">
      <c r="A12" s="34"/>
      <c r="B12" s="35" t="s">
        <v>25</v>
      </c>
      <c r="C12" s="13" t="s">
        <v>26</v>
      </c>
      <c r="D12" s="13" t="s">
        <v>27</v>
      </c>
      <c r="E12" s="13" t="s">
        <v>28</v>
      </c>
      <c r="F12" s="13">
        <v>11</v>
      </c>
      <c r="G12" s="47">
        <v>3</v>
      </c>
      <c r="H12" s="13">
        <v>3</v>
      </c>
      <c r="I12" s="13"/>
      <c r="J12" s="14"/>
    </row>
    <row r="13" spans="1:10" ht="11.25" customHeight="1">
      <c r="A13" s="34"/>
      <c r="B13" s="35"/>
      <c r="C13" s="13" t="s">
        <v>29</v>
      </c>
      <c r="D13" s="13" t="s">
        <v>30</v>
      </c>
      <c r="E13" s="13"/>
      <c r="F13" s="13"/>
      <c r="G13" s="47"/>
      <c r="H13" s="13"/>
      <c r="I13" s="13"/>
      <c r="J13" s="14"/>
    </row>
    <row r="14" spans="1:10" ht="11.25" customHeight="1">
      <c r="A14" s="37"/>
      <c r="B14" s="38"/>
      <c r="C14" s="13"/>
      <c r="D14" s="13"/>
      <c r="E14" s="13"/>
      <c r="F14" s="13"/>
      <c r="G14" s="47"/>
      <c r="H14" s="13"/>
      <c r="I14" s="13"/>
      <c r="J14" s="14"/>
    </row>
    <row r="15" spans="1:10" ht="11.25" customHeight="1">
      <c r="A15" s="34"/>
      <c r="B15" s="35" t="s">
        <v>31</v>
      </c>
      <c r="C15" s="13" t="s">
        <v>32</v>
      </c>
      <c r="D15" s="13" t="s">
        <v>33</v>
      </c>
      <c r="E15" s="13" t="s">
        <v>34</v>
      </c>
      <c r="F15" s="13">
        <v>15</v>
      </c>
      <c r="G15" s="47">
        <v>3</v>
      </c>
      <c r="H15" s="13">
        <v>5</v>
      </c>
      <c r="I15" s="13">
        <v>1</v>
      </c>
      <c r="J15" s="14"/>
    </row>
    <row r="16" spans="1:10" ht="11.25" customHeight="1">
      <c r="A16" s="34" t="s">
        <v>35</v>
      </c>
      <c r="B16" s="35"/>
      <c r="C16" s="13" t="s">
        <v>36</v>
      </c>
      <c r="D16" s="13" t="s">
        <v>37</v>
      </c>
      <c r="E16" s="13"/>
      <c r="F16" s="13"/>
      <c r="G16" s="47"/>
      <c r="H16" s="13"/>
      <c r="I16" s="13"/>
      <c r="J16" s="14"/>
    </row>
    <row r="17" spans="1:10" ht="11.25" customHeight="1">
      <c r="A17" s="37"/>
      <c r="B17" s="38"/>
      <c r="C17" s="13"/>
      <c r="D17" s="13"/>
      <c r="E17" s="13"/>
      <c r="F17" s="13"/>
      <c r="G17" s="47"/>
      <c r="H17" s="13"/>
      <c r="I17" s="13"/>
      <c r="J17" s="14"/>
    </row>
    <row r="18" spans="1:10" ht="11.25" customHeight="1">
      <c r="A18" s="34"/>
      <c r="B18" s="35" t="s">
        <v>38</v>
      </c>
      <c r="C18" s="10">
        <f>COUNTA(C8:C17)/2</f>
        <v>3</v>
      </c>
      <c r="D18" s="9"/>
      <c r="E18" s="9"/>
      <c r="F18" s="9">
        <f>SUM(F8:F17)</f>
        <v>39</v>
      </c>
      <c r="G18" s="48">
        <f>SUM(G8:G17)</f>
        <v>10</v>
      </c>
      <c r="H18" s="9">
        <f>IF(SUM(H8:H17)=0,"",SUM(H8:H17))</f>
        <v>10</v>
      </c>
      <c r="I18" s="9">
        <f>IF(SUM(I8:I17)=0,"",SUM(I8:I17))</f>
        <v>1</v>
      </c>
      <c r="J18" s="11">
        <f>IF(SUM(J8:J17)=0,"",SUM(J8:J17))</f>
      </c>
    </row>
    <row r="19" spans="1:10" ht="11.25" customHeight="1">
      <c r="A19" s="33"/>
      <c r="B19" s="27"/>
      <c r="C19" s="4"/>
      <c r="D19" s="4"/>
      <c r="E19" s="4"/>
      <c r="F19" s="4"/>
      <c r="G19" s="6"/>
      <c r="H19" s="4"/>
      <c r="I19" s="4"/>
      <c r="J19" s="12"/>
    </row>
    <row r="20" spans="1:10" ht="11.25" customHeight="1">
      <c r="A20" s="34"/>
      <c r="B20" s="35" t="s">
        <v>39</v>
      </c>
      <c r="C20" s="13" t="s">
        <v>40</v>
      </c>
      <c r="D20" s="13" t="s">
        <v>41</v>
      </c>
      <c r="E20" s="13" t="s">
        <v>42</v>
      </c>
      <c r="F20" s="13">
        <v>14</v>
      </c>
      <c r="G20" s="47">
        <v>3</v>
      </c>
      <c r="H20" s="13">
        <v>2</v>
      </c>
      <c r="I20" s="13">
        <v>1</v>
      </c>
      <c r="J20" s="14"/>
    </row>
    <row r="21" spans="1:10" ht="11.25" customHeight="1">
      <c r="A21" s="34"/>
      <c r="B21" s="35"/>
      <c r="C21" s="13" t="s">
        <v>43</v>
      </c>
      <c r="D21" s="13" t="s">
        <v>44</v>
      </c>
      <c r="E21" s="13"/>
      <c r="F21" s="13"/>
      <c r="G21" s="47"/>
      <c r="H21" s="13"/>
      <c r="I21" s="13"/>
      <c r="J21" s="14"/>
    </row>
    <row r="22" spans="1:10" ht="11.25" customHeight="1">
      <c r="A22" s="37"/>
      <c r="B22" s="38"/>
      <c r="C22" s="13"/>
      <c r="D22" s="13"/>
      <c r="E22" s="13"/>
      <c r="F22" s="13"/>
      <c r="G22" s="47"/>
      <c r="H22" s="13"/>
      <c r="I22" s="13"/>
      <c r="J22" s="14"/>
    </row>
    <row r="23" spans="1:10" ht="11.25" customHeight="1">
      <c r="A23" s="34"/>
      <c r="B23" s="35" t="s">
        <v>45</v>
      </c>
      <c r="C23" s="13" t="s">
        <v>46</v>
      </c>
      <c r="D23" s="13" t="s">
        <v>47</v>
      </c>
      <c r="E23" s="13" t="s">
        <v>48</v>
      </c>
      <c r="F23" s="13">
        <v>11</v>
      </c>
      <c r="G23" s="47">
        <v>5</v>
      </c>
      <c r="H23" s="13"/>
      <c r="I23" s="13"/>
      <c r="J23" s="14">
        <v>2</v>
      </c>
    </row>
    <row r="24" spans="1:10" ht="11.25" customHeight="1">
      <c r="A24" s="34" t="s">
        <v>49</v>
      </c>
      <c r="B24" s="35"/>
      <c r="C24" s="13" t="s">
        <v>50</v>
      </c>
      <c r="D24" s="13" t="s">
        <v>51</v>
      </c>
      <c r="E24" s="13"/>
      <c r="F24" s="13"/>
      <c r="G24" s="47"/>
      <c r="H24" s="13"/>
      <c r="I24" s="13"/>
      <c r="J24" s="14"/>
    </row>
    <row r="25" spans="1:10" ht="11.25" customHeight="1">
      <c r="A25" s="37"/>
      <c r="B25" s="38"/>
      <c r="C25" s="13"/>
      <c r="D25" s="13"/>
      <c r="E25" s="13"/>
      <c r="F25" s="13"/>
      <c r="G25" s="47"/>
      <c r="H25" s="13"/>
      <c r="I25" s="13"/>
      <c r="J25" s="14"/>
    </row>
    <row r="26" spans="1:10" ht="11.25" customHeight="1">
      <c r="A26" s="34"/>
      <c r="B26" s="35" t="s">
        <v>52</v>
      </c>
      <c r="C26" s="13" t="s">
        <v>53</v>
      </c>
      <c r="D26" s="13" t="s">
        <v>54</v>
      </c>
      <c r="E26" s="13" t="s">
        <v>55</v>
      </c>
      <c r="F26" s="13">
        <v>15</v>
      </c>
      <c r="G26" s="47">
        <v>3</v>
      </c>
      <c r="H26" s="13"/>
      <c r="I26" s="13"/>
      <c r="J26" s="14">
        <v>1</v>
      </c>
    </row>
    <row r="27" spans="1:10" ht="11.25" customHeight="1">
      <c r="A27" s="34"/>
      <c r="B27" s="35"/>
      <c r="C27" s="13" t="s">
        <v>56</v>
      </c>
      <c r="D27" s="13" t="s">
        <v>57</v>
      </c>
      <c r="E27" s="13"/>
      <c r="F27" s="13"/>
      <c r="G27" s="47"/>
      <c r="H27" s="13"/>
      <c r="I27" s="13"/>
      <c r="J27" s="14"/>
    </row>
    <row r="28" spans="1:10" ht="11.25" customHeight="1">
      <c r="A28" s="37"/>
      <c r="B28" s="38"/>
      <c r="C28" s="13"/>
      <c r="D28" s="13"/>
      <c r="E28" s="13"/>
      <c r="F28" s="13"/>
      <c r="G28" s="47"/>
      <c r="H28" s="13"/>
      <c r="I28" s="13"/>
      <c r="J28" s="14"/>
    </row>
    <row r="29" spans="1:10" ht="11.25" customHeight="1">
      <c r="A29" s="34"/>
      <c r="B29" s="35" t="s">
        <v>58</v>
      </c>
      <c r="C29" s="13" t="s">
        <v>59</v>
      </c>
      <c r="D29" s="13" t="s">
        <v>60</v>
      </c>
      <c r="E29" s="13" t="s">
        <v>61</v>
      </c>
      <c r="F29" s="13">
        <v>15</v>
      </c>
      <c r="G29" s="47">
        <v>3</v>
      </c>
      <c r="H29" s="13"/>
      <c r="I29" s="13"/>
      <c r="J29" s="14">
        <v>1</v>
      </c>
    </row>
    <row r="30" spans="1:10" ht="11.25" customHeight="1">
      <c r="A30" s="34"/>
      <c r="B30" s="35"/>
      <c r="C30" s="13" t="s">
        <v>62</v>
      </c>
      <c r="D30" s="13" t="s">
        <v>63</v>
      </c>
      <c r="E30" s="13"/>
      <c r="F30" s="13"/>
      <c r="G30" s="47"/>
      <c r="H30" s="13"/>
      <c r="I30" s="13"/>
      <c r="J30" s="14"/>
    </row>
    <row r="31" spans="1:10" ht="11.25" customHeight="1">
      <c r="A31" s="37"/>
      <c r="B31" s="38"/>
      <c r="C31" s="13"/>
      <c r="D31" s="13"/>
      <c r="E31" s="13"/>
      <c r="F31" s="13"/>
      <c r="G31" s="47"/>
      <c r="H31" s="13"/>
      <c r="I31" s="13"/>
      <c r="J31" s="14"/>
    </row>
    <row r="32" spans="1:10" ht="11.25" customHeight="1">
      <c r="A32" s="34"/>
      <c r="B32" s="35" t="s">
        <v>64</v>
      </c>
      <c r="C32" s="13" t="s">
        <v>65</v>
      </c>
      <c r="D32" s="13" t="s">
        <v>66</v>
      </c>
      <c r="E32" s="13" t="s">
        <v>67</v>
      </c>
      <c r="F32" s="13">
        <v>16</v>
      </c>
      <c r="G32" s="47">
        <v>3</v>
      </c>
      <c r="H32" s="13">
        <v>3</v>
      </c>
      <c r="I32" s="13">
        <v>1</v>
      </c>
      <c r="J32" s="14"/>
    </row>
    <row r="33" spans="1:10" ht="11.25" customHeight="1">
      <c r="A33" s="34"/>
      <c r="B33" s="35"/>
      <c r="C33" s="13" t="s">
        <v>68</v>
      </c>
      <c r="D33" s="13" t="s">
        <v>69</v>
      </c>
      <c r="E33" s="13"/>
      <c r="F33" s="13"/>
      <c r="G33" s="47"/>
      <c r="H33" s="13"/>
      <c r="I33" s="13"/>
      <c r="J33" s="14"/>
    </row>
    <row r="34" spans="1:10" ht="11.25" customHeight="1">
      <c r="A34" s="37"/>
      <c r="B34" s="38"/>
      <c r="C34" s="13"/>
      <c r="D34" s="13"/>
      <c r="E34" s="13"/>
      <c r="F34" s="13"/>
      <c r="G34" s="47"/>
      <c r="H34" s="13"/>
      <c r="I34" s="13"/>
      <c r="J34" s="14"/>
    </row>
    <row r="35" spans="1:10" ht="11.25" customHeight="1">
      <c r="A35" s="34" t="s">
        <v>70</v>
      </c>
      <c r="B35" s="35" t="s">
        <v>71</v>
      </c>
      <c r="C35" s="13" t="s">
        <v>72</v>
      </c>
      <c r="D35" s="13" t="s">
        <v>73</v>
      </c>
      <c r="E35" s="13" t="s">
        <v>74</v>
      </c>
      <c r="F35" s="13">
        <v>15</v>
      </c>
      <c r="G35" s="47">
        <v>3</v>
      </c>
      <c r="H35" s="13"/>
      <c r="I35" s="13"/>
      <c r="J35" s="14">
        <v>2</v>
      </c>
    </row>
    <row r="36" spans="1:10" ht="11.25" customHeight="1">
      <c r="A36" s="34"/>
      <c r="B36" s="35"/>
      <c r="C36" s="13" t="s">
        <v>75</v>
      </c>
      <c r="D36" s="13" t="s">
        <v>76</v>
      </c>
      <c r="E36" s="13"/>
      <c r="F36" s="13"/>
      <c r="G36" s="47"/>
      <c r="H36" s="13"/>
      <c r="I36" s="13"/>
      <c r="J36" s="14"/>
    </row>
    <row r="37" spans="1:10" ht="11.25" customHeight="1">
      <c r="A37" s="37"/>
      <c r="B37" s="38"/>
      <c r="C37" s="13"/>
      <c r="D37" s="13"/>
      <c r="E37" s="13"/>
      <c r="F37" s="13"/>
      <c r="G37" s="47"/>
      <c r="H37" s="13"/>
      <c r="I37" s="13"/>
      <c r="J37" s="14"/>
    </row>
    <row r="38" spans="1:10" ht="11.25" customHeight="1">
      <c r="A38" s="34"/>
      <c r="B38" s="35" t="s">
        <v>77</v>
      </c>
      <c r="C38" s="13" t="s">
        <v>78</v>
      </c>
      <c r="D38" s="13" t="s">
        <v>79</v>
      </c>
      <c r="E38" s="13" t="s">
        <v>80</v>
      </c>
      <c r="F38" s="13">
        <v>25</v>
      </c>
      <c r="G38" s="47">
        <v>3</v>
      </c>
      <c r="H38" s="13">
        <v>7</v>
      </c>
      <c r="I38" s="13">
        <v>4</v>
      </c>
      <c r="J38" s="14"/>
    </row>
    <row r="39" spans="1:10" ht="11.25" customHeight="1">
      <c r="A39" s="34"/>
      <c r="B39" s="35"/>
      <c r="C39" s="13" t="s">
        <v>81</v>
      </c>
      <c r="D39" s="13" t="s">
        <v>82</v>
      </c>
      <c r="E39" s="13"/>
      <c r="F39" s="13"/>
      <c r="G39" s="47"/>
      <c r="H39" s="13"/>
      <c r="I39" s="13"/>
      <c r="J39" s="14"/>
    </row>
    <row r="40" spans="1:10" ht="11.25" customHeight="1">
      <c r="A40" s="37"/>
      <c r="B40" s="38"/>
      <c r="C40" s="13"/>
      <c r="D40" s="13"/>
      <c r="E40" s="13"/>
      <c r="F40" s="13"/>
      <c r="G40" s="47"/>
      <c r="H40" s="13"/>
      <c r="I40" s="13"/>
      <c r="J40" s="14"/>
    </row>
    <row r="41" spans="1:10" ht="11.25" customHeight="1">
      <c r="A41" s="34"/>
      <c r="B41" s="35" t="s">
        <v>38</v>
      </c>
      <c r="C41" s="10">
        <f>COUNTA(C19:C40)/2</f>
        <v>7</v>
      </c>
      <c r="D41" s="9"/>
      <c r="E41" s="9"/>
      <c r="F41" s="9">
        <f>SUM(F19:F40)</f>
        <v>111</v>
      </c>
      <c r="G41" s="48">
        <f>SUM(G19:G40)</f>
        <v>23</v>
      </c>
      <c r="H41" s="9">
        <f>IF(SUM(H19:H40)=0,"",SUM(H19:H40))</f>
        <v>12</v>
      </c>
      <c r="I41" s="9">
        <f>IF(SUM(I19:I40)=0,"",SUM(I19:I40))</f>
        <v>6</v>
      </c>
      <c r="J41" s="11">
        <f>IF(SUM(J19:J40)=0,"",SUM(J19:J40))</f>
        <v>6</v>
      </c>
    </row>
    <row r="42" spans="1:10" ht="11.25" customHeight="1">
      <c r="A42" s="33"/>
      <c r="B42" s="27"/>
      <c r="C42" s="4"/>
      <c r="D42" s="4"/>
      <c r="E42" s="4"/>
      <c r="F42" s="4"/>
      <c r="G42" s="6"/>
      <c r="H42" s="4"/>
      <c r="I42" s="4"/>
      <c r="J42" s="12"/>
    </row>
    <row r="43" spans="1:10" ht="11.25" customHeight="1">
      <c r="A43" s="34"/>
      <c r="B43" s="35" t="s">
        <v>83</v>
      </c>
      <c r="C43" s="13" t="s">
        <v>84</v>
      </c>
      <c r="D43" s="13" t="s">
        <v>85</v>
      </c>
      <c r="E43" s="13" t="s">
        <v>86</v>
      </c>
      <c r="F43" s="13">
        <v>7</v>
      </c>
      <c r="G43" s="47">
        <v>3</v>
      </c>
      <c r="H43" s="13">
        <v>4</v>
      </c>
      <c r="I43" s="13">
        <v>1</v>
      </c>
      <c r="J43" s="14"/>
    </row>
    <row r="44" spans="1:10" ht="11.25" customHeight="1">
      <c r="A44" s="34" t="s">
        <v>87</v>
      </c>
      <c r="B44" s="35"/>
      <c r="C44" s="13" t="s">
        <v>88</v>
      </c>
      <c r="D44" s="13" t="s">
        <v>89</v>
      </c>
      <c r="E44" s="13"/>
      <c r="F44" s="13"/>
      <c r="G44" s="47"/>
      <c r="H44" s="13"/>
      <c r="I44" s="13"/>
      <c r="J44" s="14"/>
    </row>
    <row r="45" spans="1:10" ht="11.25" customHeight="1">
      <c r="A45" s="37"/>
      <c r="B45" s="38"/>
      <c r="C45" s="13"/>
      <c r="D45" s="13"/>
      <c r="E45" s="13"/>
      <c r="F45" s="13"/>
      <c r="G45" s="47"/>
      <c r="H45" s="13"/>
      <c r="I45" s="13"/>
      <c r="J45" s="14"/>
    </row>
    <row r="46" spans="1:10" ht="11.25" customHeight="1">
      <c r="A46" s="34"/>
      <c r="B46" s="35" t="s">
        <v>90</v>
      </c>
      <c r="C46" s="13" t="s">
        <v>91</v>
      </c>
      <c r="D46" s="13" t="s">
        <v>92</v>
      </c>
      <c r="E46" s="13" t="s">
        <v>93</v>
      </c>
      <c r="F46" s="13">
        <v>7</v>
      </c>
      <c r="G46" s="47">
        <v>3</v>
      </c>
      <c r="H46" s="13">
        <v>2</v>
      </c>
      <c r="I46" s="13">
        <v>1</v>
      </c>
      <c r="J46" s="14"/>
    </row>
    <row r="47" spans="1:10" ht="11.25" customHeight="1">
      <c r="A47" s="34"/>
      <c r="B47" s="35"/>
      <c r="C47" s="13" t="s">
        <v>94</v>
      </c>
      <c r="D47" s="13" t="s">
        <v>95</v>
      </c>
      <c r="E47" s="13"/>
      <c r="F47" s="13"/>
      <c r="G47" s="47"/>
      <c r="H47" s="13"/>
      <c r="I47" s="13"/>
      <c r="J47" s="14"/>
    </row>
    <row r="48" spans="1:10" ht="11.25" customHeight="1">
      <c r="A48" s="37"/>
      <c r="B48" s="38"/>
      <c r="C48" s="13"/>
      <c r="D48" s="13"/>
      <c r="E48" s="13"/>
      <c r="F48" s="13"/>
      <c r="G48" s="47"/>
      <c r="H48" s="13"/>
      <c r="I48" s="13"/>
      <c r="J48" s="14"/>
    </row>
    <row r="49" spans="1:10" ht="11.25" customHeight="1">
      <c r="A49" s="34"/>
      <c r="B49" s="35" t="s">
        <v>96</v>
      </c>
      <c r="C49" s="13" t="s">
        <v>97</v>
      </c>
      <c r="D49" s="13" t="s">
        <v>98</v>
      </c>
      <c r="E49" s="13" t="s">
        <v>99</v>
      </c>
      <c r="F49" s="13">
        <v>9</v>
      </c>
      <c r="G49" s="47">
        <v>3</v>
      </c>
      <c r="H49" s="13">
        <v>5</v>
      </c>
      <c r="I49" s="13">
        <v>2</v>
      </c>
      <c r="J49" s="14"/>
    </row>
    <row r="50" spans="1:10" ht="11.25" customHeight="1">
      <c r="A50" s="34"/>
      <c r="B50" s="35"/>
      <c r="C50" s="13" t="s">
        <v>100</v>
      </c>
      <c r="D50" s="13" t="s">
        <v>101</v>
      </c>
      <c r="E50" s="13"/>
      <c r="F50" s="13"/>
      <c r="G50" s="47"/>
      <c r="H50" s="13"/>
      <c r="I50" s="13"/>
      <c r="J50" s="14"/>
    </row>
    <row r="51" spans="1:10" ht="11.25" customHeight="1">
      <c r="A51" s="37"/>
      <c r="B51" s="38"/>
      <c r="C51" s="13"/>
      <c r="D51" s="13"/>
      <c r="E51" s="13"/>
      <c r="F51" s="13"/>
      <c r="G51" s="47"/>
      <c r="H51" s="13"/>
      <c r="I51" s="13"/>
      <c r="J51" s="14"/>
    </row>
    <row r="52" spans="1:10" ht="11.25" customHeight="1">
      <c r="A52" s="34"/>
      <c r="B52" s="35" t="s">
        <v>102</v>
      </c>
      <c r="C52" s="13" t="s">
        <v>103</v>
      </c>
      <c r="D52" s="13" t="s">
        <v>104</v>
      </c>
      <c r="E52" s="13" t="s">
        <v>105</v>
      </c>
      <c r="F52" s="13">
        <v>20</v>
      </c>
      <c r="G52" s="47">
        <v>3</v>
      </c>
      <c r="H52" s="13">
        <v>3</v>
      </c>
      <c r="I52" s="13">
        <v>2</v>
      </c>
      <c r="J52" s="14"/>
    </row>
    <row r="53" spans="1:10" ht="11.25" customHeight="1">
      <c r="A53" s="34" t="s">
        <v>106</v>
      </c>
      <c r="B53" s="35"/>
      <c r="C53" s="13" t="s">
        <v>107</v>
      </c>
      <c r="D53" s="13" t="s">
        <v>108</v>
      </c>
      <c r="E53" s="13"/>
      <c r="F53" s="13"/>
      <c r="G53" s="47"/>
      <c r="H53" s="13"/>
      <c r="I53" s="13"/>
      <c r="J53" s="14"/>
    </row>
    <row r="54" spans="1:10" ht="11.25" customHeight="1">
      <c r="A54" s="37"/>
      <c r="B54" s="38"/>
      <c r="C54" s="13"/>
      <c r="D54" s="13"/>
      <c r="E54" s="13"/>
      <c r="F54" s="13"/>
      <c r="G54" s="47"/>
      <c r="H54" s="13"/>
      <c r="I54" s="13"/>
      <c r="J54" s="14"/>
    </row>
    <row r="55" spans="1:10" ht="11.25" customHeight="1">
      <c r="A55" s="34"/>
      <c r="B55" s="35" t="s">
        <v>38</v>
      </c>
      <c r="C55" s="10">
        <f>COUNTA(C42:C54)/2</f>
        <v>4</v>
      </c>
      <c r="D55" s="9"/>
      <c r="E55" s="9"/>
      <c r="F55" s="9">
        <f>SUM(F42:F54)</f>
        <v>43</v>
      </c>
      <c r="G55" s="48">
        <f>SUM(G42:G54)</f>
        <v>12</v>
      </c>
      <c r="H55" s="9">
        <f>IF(SUM(H42:H54)=0,"",SUM(H42:H54))</f>
        <v>14</v>
      </c>
      <c r="I55" s="9">
        <f>IF(SUM(I42:I54)=0,"",SUM(I42:I54))</f>
        <v>6</v>
      </c>
      <c r="J55" s="11">
        <f>IF(SUM(J42:J54)=0,"",SUM(J42:J54))</f>
      </c>
    </row>
    <row r="56" spans="1:10" ht="11.25" customHeight="1">
      <c r="A56" s="33"/>
      <c r="B56" s="27"/>
      <c r="C56" s="4"/>
      <c r="D56" s="4"/>
      <c r="E56" s="4"/>
      <c r="F56" s="4"/>
      <c r="G56" s="6"/>
      <c r="H56" s="4"/>
      <c r="I56" s="4"/>
      <c r="J56" s="12"/>
    </row>
    <row r="57" spans="1:10" ht="11.25" customHeight="1">
      <c r="A57" s="34"/>
      <c r="B57" s="35" t="s">
        <v>109</v>
      </c>
      <c r="C57" s="13" t="s">
        <v>110</v>
      </c>
      <c r="D57" s="13" t="s">
        <v>111</v>
      </c>
      <c r="E57" s="13" t="s">
        <v>112</v>
      </c>
      <c r="F57" s="13">
        <v>16</v>
      </c>
      <c r="G57" s="47">
        <v>3</v>
      </c>
      <c r="H57" s="13">
        <v>10</v>
      </c>
      <c r="I57" s="13">
        <v>7</v>
      </c>
      <c r="J57" s="14"/>
    </row>
    <row r="58" spans="1:10" ht="11.25" customHeight="1">
      <c r="A58" s="34" t="s">
        <v>113</v>
      </c>
      <c r="B58" s="35"/>
      <c r="C58" s="13" t="s">
        <v>114</v>
      </c>
      <c r="D58" s="13" t="s">
        <v>115</v>
      </c>
      <c r="E58" s="13"/>
      <c r="F58" s="13"/>
      <c r="G58" s="47"/>
      <c r="H58" s="13"/>
      <c r="I58" s="13"/>
      <c r="J58" s="14"/>
    </row>
    <row r="59" spans="1:10" ht="11.25" customHeight="1">
      <c r="A59" s="34"/>
      <c r="B59" s="35"/>
      <c r="C59" s="13"/>
      <c r="D59" s="13"/>
      <c r="E59" s="13"/>
      <c r="F59" s="13"/>
      <c r="G59" s="47" t="s">
        <v>116</v>
      </c>
      <c r="H59" s="13"/>
      <c r="I59" s="13"/>
      <c r="J59" s="14"/>
    </row>
    <row r="60" spans="1:10" ht="11.25" customHeight="1">
      <c r="A60" s="34"/>
      <c r="B60" s="35" t="s">
        <v>117</v>
      </c>
      <c r="C60" s="13" t="s">
        <v>118</v>
      </c>
      <c r="D60" s="13" t="s">
        <v>119</v>
      </c>
      <c r="E60" s="13" t="s">
        <v>120</v>
      </c>
      <c r="F60" s="13">
        <v>16</v>
      </c>
      <c r="G60" s="47">
        <v>3</v>
      </c>
      <c r="H60" s="13">
        <v>4</v>
      </c>
      <c r="I60" s="13">
        <v>2</v>
      </c>
      <c r="J60" s="14"/>
    </row>
    <row r="61" spans="1:10" ht="11.25" customHeight="1">
      <c r="A61" s="34"/>
      <c r="B61" s="35"/>
      <c r="C61" s="13" t="s">
        <v>121</v>
      </c>
      <c r="D61" s="13" t="s">
        <v>122</v>
      </c>
      <c r="E61" s="13"/>
      <c r="F61" s="13"/>
      <c r="G61" s="47"/>
      <c r="H61" s="13"/>
      <c r="I61" s="13"/>
      <c r="J61" s="14"/>
    </row>
    <row r="62" spans="1:10" ht="11.25" customHeight="1">
      <c r="A62" s="37"/>
      <c r="B62" s="38"/>
      <c r="C62" s="13"/>
      <c r="D62" s="13"/>
      <c r="E62" s="13"/>
      <c r="F62" s="13"/>
      <c r="G62" s="47"/>
      <c r="H62" s="13"/>
      <c r="I62" s="13"/>
      <c r="J62" s="14"/>
    </row>
    <row r="63" spans="1:10" ht="11.25" customHeight="1">
      <c r="A63" s="34" t="s">
        <v>106</v>
      </c>
      <c r="B63" s="35" t="s">
        <v>123</v>
      </c>
      <c r="C63" s="13" t="s">
        <v>124</v>
      </c>
      <c r="D63" s="13" t="s">
        <v>125</v>
      </c>
      <c r="E63" s="13" t="s">
        <v>126</v>
      </c>
      <c r="F63" s="13">
        <v>21</v>
      </c>
      <c r="G63" s="47">
        <v>3</v>
      </c>
      <c r="H63" s="13">
        <v>3</v>
      </c>
      <c r="I63" s="13">
        <v>2</v>
      </c>
      <c r="J63" s="14"/>
    </row>
    <row r="64" spans="1:10" ht="11.25" customHeight="1">
      <c r="A64" s="34"/>
      <c r="B64" s="35"/>
      <c r="C64" s="13" t="s">
        <v>127</v>
      </c>
      <c r="D64" s="13" t="s">
        <v>128</v>
      </c>
      <c r="E64" s="13"/>
      <c r="F64" s="13"/>
      <c r="G64" s="47"/>
      <c r="H64" s="13"/>
      <c r="I64" s="13"/>
      <c r="J64" s="14"/>
    </row>
    <row r="65" spans="1:10" ht="11.25" customHeight="1">
      <c r="A65" s="37"/>
      <c r="B65" s="38"/>
      <c r="C65" s="13"/>
      <c r="D65" s="13"/>
      <c r="E65" s="13"/>
      <c r="F65" s="13"/>
      <c r="G65" s="47"/>
      <c r="H65" s="13"/>
      <c r="I65" s="13"/>
      <c r="J65" s="14"/>
    </row>
    <row r="66" spans="1:10" ht="11.25" customHeight="1">
      <c r="A66" s="34"/>
      <c r="B66" s="35" t="s">
        <v>38</v>
      </c>
      <c r="C66" s="10">
        <f>COUNTA(C56:C65)/2</f>
        <v>3</v>
      </c>
      <c r="D66" s="9"/>
      <c r="E66" s="9"/>
      <c r="F66" s="9">
        <f>SUM(F56:F65)</f>
        <v>53</v>
      </c>
      <c r="G66" s="48">
        <f>SUM(G56:G65)</f>
        <v>9</v>
      </c>
      <c r="H66" s="9">
        <f>IF(SUM(H56:H65)=0,"",SUM(H56:H65))</f>
        <v>17</v>
      </c>
      <c r="I66" s="9">
        <f>IF(SUM(I56:I65)=0,"",SUM(I56:I65))</f>
        <v>11</v>
      </c>
      <c r="J66" s="11">
        <f>IF(SUM(J56:J65)=0,"",SUM(J56:J65))</f>
      </c>
    </row>
    <row r="67" spans="1:10" ht="11.25" customHeight="1">
      <c r="A67" s="33"/>
      <c r="B67" s="27"/>
      <c r="C67" s="4"/>
      <c r="D67" s="4"/>
      <c r="E67" s="4"/>
      <c r="F67" s="4"/>
      <c r="G67" s="6"/>
      <c r="H67" s="4"/>
      <c r="I67" s="4"/>
      <c r="J67" s="12"/>
    </row>
    <row r="68" spans="1:10" ht="11.25" customHeight="1">
      <c r="A68" s="34"/>
      <c r="B68" s="35" t="s">
        <v>129</v>
      </c>
      <c r="C68" s="13" t="s">
        <v>130</v>
      </c>
      <c r="D68" s="13" t="s">
        <v>131</v>
      </c>
      <c r="E68" s="13" t="s">
        <v>132</v>
      </c>
      <c r="F68" s="13">
        <v>12</v>
      </c>
      <c r="G68" s="47">
        <v>5</v>
      </c>
      <c r="H68" s="13">
        <v>3</v>
      </c>
      <c r="I68" s="13">
        <v>1</v>
      </c>
      <c r="J68" s="14"/>
    </row>
    <row r="69" spans="1:10" ht="11.25" customHeight="1">
      <c r="A69" s="34"/>
      <c r="B69" s="35"/>
      <c r="C69" s="13" t="s">
        <v>133</v>
      </c>
      <c r="D69" s="13" t="s">
        <v>134</v>
      </c>
      <c r="E69" s="13"/>
      <c r="F69" s="13"/>
      <c r="G69" s="47"/>
      <c r="H69" s="13"/>
      <c r="I69" s="13"/>
      <c r="J69" s="14"/>
    </row>
    <row r="70" spans="1:10" ht="11.25" customHeight="1">
      <c r="A70" s="37"/>
      <c r="B70" s="38"/>
      <c r="C70" s="13"/>
      <c r="D70" s="13"/>
      <c r="E70" s="13"/>
      <c r="F70" s="13"/>
      <c r="G70" s="47"/>
      <c r="H70" s="13"/>
      <c r="I70" s="13"/>
      <c r="J70" s="14"/>
    </row>
    <row r="71" spans="1:10" ht="11.25" customHeight="1">
      <c r="A71" s="34"/>
      <c r="B71" s="35" t="s">
        <v>135</v>
      </c>
      <c r="C71" s="13" t="s">
        <v>136</v>
      </c>
      <c r="D71" s="13" t="s">
        <v>137</v>
      </c>
      <c r="E71" s="13" t="s">
        <v>138</v>
      </c>
      <c r="F71" s="13">
        <v>7</v>
      </c>
      <c r="G71" s="47">
        <v>3</v>
      </c>
      <c r="H71" s="13">
        <v>1</v>
      </c>
      <c r="I71" s="13"/>
      <c r="J71" s="14"/>
    </row>
    <row r="72" spans="1:10" ht="11.25" customHeight="1">
      <c r="A72" s="34" t="s">
        <v>139</v>
      </c>
      <c r="B72" s="35"/>
      <c r="C72" s="13" t="s">
        <v>140</v>
      </c>
      <c r="D72" s="13" t="s">
        <v>141</v>
      </c>
      <c r="E72" s="13"/>
      <c r="F72" s="13"/>
      <c r="G72" s="47"/>
      <c r="H72" s="13"/>
      <c r="I72" s="13"/>
      <c r="J72" s="14"/>
    </row>
    <row r="73" spans="1:10" ht="11.25" customHeight="1">
      <c r="A73" s="37"/>
      <c r="B73" s="38"/>
      <c r="C73" s="13"/>
      <c r="D73" s="13"/>
      <c r="E73" s="13"/>
      <c r="F73" s="13"/>
      <c r="G73" s="47"/>
      <c r="H73" s="13"/>
      <c r="I73" s="13"/>
      <c r="J73" s="14"/>
    </row>
    <row r="74" spans="1:10" ht="11.25" customHeight="1">
      <c r="A74" s="34"/>
      <c r="B74" s="35" t="s">
        <v>142</v>
      </c>
      <c r="C74" s="13" t="s">
        <v>143</v>
      </c>
      <c r="D74" s="13" t="s">
        <v>144</v>
      </c>
      <c r="E74" s="13" t="s">
        <v>145</v>
      </c>
      <c r="F74" s="13">
        <v>19</v>
      </c>
      <c r="G74" s="47">
        <v>3</v>
      </c>
      <c r="H74" s="13"/>
      <c r="I74" s="13">
        <v>1</v>
      </c>
      <c r="J74" s="14">
        <v>6</v>
      </c>
    </row>
    <row r="75" spans="1:10" ht="11.25" customHeight="1">
      <c r="A75" s="34"/>
      <c r="B75" s="35"/>
      <c r="C75" s="13" t="s">
        <v>146</v>
      </c>
      <c r="D75" s="13" t="s">
        <v>147</v>
      </c>
      <c r="E75" s="13"/>
      <c r="F75" s="13"/>
      <c r="G75" s="47"/>
      <c r="H75" s="13"/>
      <c r="I75" s="13"/>
      <c r="J75" s="14"/>
    </row>
    <row r="76" spans="1:10" ht="11.25" customHeight="1">
      <c r="A76" s="37"/>
      <c r="B76" s="38"/>
      <c r="C76" s="13"/>
      <c r="D76" s="13"/>
      <c r="E76" s="13"/>
      <c r="F76" s="13"/>
      <c r="G76" s="47"/>
      <c r="H76" s="13"/>
      <c r="I76" s="13"/>
      <c r="J76" s="14"/>
    </row>
    <row r="77" spans="1:10" ht="11.25" customHeight="1">
      <c r="A77" s="34"/>
      <c r="B77" s="35" t="s">
        <v>148</v>
      </c>
      <c r="C77" s="13" t="s">
        <v>149</v>
      </c>
      <c r="D77" s="13" t="s">
        <v>150</v>
      </c>
      <c r="E77" s="13" t="s">
        <v>151</v>
      </c>
      <c r="F77" s="13">
        <v>14</v>
      </c>
      <c r="G77" s="47">
        <v>4</v>
      </c>
      <c r="H77" s="13"/>
      <c r="I77" s="13"/>
      <c r="J77" s="14">
        <v>4</v>
      </c>
    </row>
    <row r="78" spans="1:10" ht="11.25" customHeight="1">
      <c r="A78" s="34"/>
      <c r="B78" s="35"/>
      <c r="C78" s="13" t="s">
        <v>152</v>
      </c>
      <c r="D78" s="13" t="s">
        <v>153</v>
      </c>
      <c r="E78" s="13"/>
      <c r="F78" s="13"/>
      <c r="G78" s="47"/>
      <c r="H78" s="13"/>
      <c r="I78" s="13"/>
      <c r="J78" s="14"/>
    </row>
    <row r="79" spans="1:10" ht="11.25" customHeight="1">
      <c r="A79" s="37"/>
      <c r="B79" s="38"/>
      <c r="C79" s="13"/>
      <c r="D79" s="13"/>
      <c r="E79" s="13"/>
      <c r="F79" s="13"/>
      <c r="G79" s="47"/>
      <c r="H79" s="13"/>
      <c r="I79" s="13"/>
      <c r="J79" s="14"/>
    </row>
    <row r="80" spans="1:10" ht="11.25" customHeight="1">
      <c r="A80" s="34"/>
      <c r="B80" s="35" t="s">
        <v>154</v>
      </c>
      <c r="C80" s="13" t="s">
        <v>155</v>
      </c>
      <c r="D80" s="13" t="s">
        <v>156</v>
      </c>
      <c r="E80" s="13" t="s">
        <v>157</v>
      </c>
      <c r="F80" s="13">
        <v>14</v>
      </c>
      <c r="G80" s="47">
        <v>3</v>
      </c>
      <c r="H80" s="13">
        <v>4</v>
      </c>
      <c r="I80" s="13">
        <v>3</v>
      </c>
      <c r="J80" s="14"/>
    </row>
    <row r="81" spans="1:10" ht="11.25" customHeight="1">
      <c r="A81" s="34" t="s">
        <v>158</v>
      </c>
      <c r="B81" s="35"/>
      <c r="C81" s="13" t="s">
        <v>159</v>
      </c>
      <c r="D81" s="13" t="s">
        <v>160</v>
      </c>
      <c r="E81" s="13"/>
      <c r="F81" s="13"/>
      <c r="G81" s="47"/>
      <c r="H81" s="13"/>
      <c r="I81" s="13"/>
      <c r="J81" s="14"/>
    </row>
    <row r="82" spans="1:10" ht="11.25" customHeight="1">
      <c r="A82" s="37"/>
      <c r="B82" s="38"/>
      <c r="C82" s="13"/>
      <c r="D82" s="13"/>
      <c r="E82" s="13"/>
      <c r="F82" s="13"/>
      <c r="G82" s="47"/>
      <c r="H82" s="13"/>
      <c r="I82" s="13"/>
      <c r="J82" s="14"/>
    </row>
    <row r="83" spans="1:10" ht="11.25" customHeight="1">
      <c r="A83" s="34"/>
      <c r="B83" s="35"/>
      <c r="C83" s="13"/>
      <c r="D83" s="13"/>
      <c r="E83" s="13"/>
      <c r="F83" s="13"/>
      <c r="G83" s="47"/>
      <c r="H83" s="13"/>
      <c r="I83" s="13"/>
      <c r="J83" s="14"/>
    </row>
    <row r="84" spans="1:10" ht="11.25" customHeight="1">
      <c r="A84" s="34"/>
      <c r="B84" s="35"/>
      <c r="C84" s="13"/>
      <c r="D84" s="13"/>
      <c r="E84" s="13"/>
      <c r="F84" s="13"/>
      <c r="G84" s="47"/>
      <c r="H84" s="13"/>
      <c r="I84" s="13"/>
      <c r="J84" s="14"/>
    </row>
    <row r="85" spans="1:10" ht="11.25" customHeight="1">
      <c r="A85" s="37"/>
      <c r="B85" s="38"/>
      <c r="C85" s="13"/>
      <c r="D85" s="13"/>
      <c r="E85" s="13"/>
      <c r="F85" s="13"/>
      <c r="G85" s="47"/>
      <c r="H85" s="13"/>
      <c r="I85" s="13"/>
      <c r="J85" s="14"/>
    </row>
    <row r="86" spans="1:10" ht="11.25" customHeight="1">
      <c r="A86" s="34"/>
      <c r="B86" s="35" t="s">
        <v>38</v>
      </c>
      <c r="C86" s="10">
        <f>COUNTA(C67:C85)/2</f>
        <v>5</v>
      </c>
      <c r="D86" s="9"/>
      <c r="E86" s="9"/>
      <c r="F86" s="9">
        <f>SUM(F67:F85)</f>
        <v>66</v>
      </c>
      <c r="G86" s="48">
        <f>SUM(G67:G85)</f>
        <v>18</v>
      </c>
      <c r="H86" s="9">
        <f>IF(SUM(H67:H85)=0,"",SUM(H67:H85))</f>
        <v>8</v>
      </c>
      <c r="I86" s="9">
        <f>IF(SUM(I67:I85)=0,"",SUM(I67:I85))</f>
        <v>5</v>
      </c>
      <c r="J86" s="11">
        <f>IF(SUM(J67:J85)=0,"",SUM(J67:J85))</f>
        <v>10</v>
      </c>
    </row>
    <row r="87" spans="1:10" ht="11.25" customHeight="1">
      <c r="A87" s="33"/>
      <c r="B87" s="27"/>
      <c r="C87" s="4"/>
      <c r="D87" s="4"/>
      <c r="E87" s="4"/>
      <c r="F87" s="4"/>
      <c r="G87" s="6"/>
      <c r="H87" s="4"/>
      <c r="I87" s="4"/>
      <c r="J87" s="12"/>
    </row>
    <row r="88" spans="1:10" ht="11.25" customHeight="1">
      <c r="A88" s="34"/>
      <c r="B88" s="35" t="s">
        <v>161</v>
      </c>
      <c r="C88" s="13" t="s">
        <v>162</v>
      </c>
      <c r="D88" s="13" t="s">
        <v>163</v>
      </c>
      <c r="E88" s="13" t="s">
        <v>164</v>
      </c>
      <c r="F88" s="13">
        <v>16</v>
      </c>
      <c r="G88" s="47">
        <v>3</v>
      </c>
      <c r="H88" s="13"/>
      <c r="I88" s="13">
        <v>1</v>
      </c>
      <c r="J88" s="14"/>
    </row>
    <row r="89" spans="1:10" ht="11.25" customHeight="1">
      <c r="A89" s="34"/>
      <c r="B89" s="35"/>
      <c r="C89" s="13" t="s">
        <v>165</v>
      </c>
      <c r="D89" s="13" t="s">
        <v>166</v>
      </c>
      <c r="E89" s="13"/>
      <c r="F89" s="13"/>
      <c r="G89" s="47"/>
      <c r="H89" s="13"/>
      <c r="I89" s="13"/>
      <c r="J89" s="14"/>
    </row>
    <row r="90" spans="1:10" ht="11.25" customHeight="1">
      <c r="A90" s="37" t="s">
        <v>167</v>
      </c>
      <c r="B90" s="38"/>
      <c r="C90" s="13"/>
      <c r="D90" s="13"/>
      <c r="E90" s="13"/>
      <c r="F90" s="13"/>
      <c r="G90" s="47"/>
      <c r="H90" s="13"/>
      <c r="I90" s="13"/>
      <c r="J90" s="14"/>
    </row>
    <row r="91" spans="1:10" ht="11.25" customHeight="1">
      <c r="A91" s="34"/>
      <c r="B91" s="35" t="s">
        <v>168</v>
      </c>
      <c r="C91" s="13" t="s">
        <v>169</v>
      </c>
      <c r="D91" s="13" t="s">
        <v>170</v>
      </c>
      <c r="E91" s="13" t="s">
        <v>171</v>
      </c>
      <c r="F91" s="13">
        <v>15</v>
      </c>
      <c r="G91" s="47">
        <v>5</v>
      </c>
      <c r="H91" s="13">
        <v>2</v>
      </c>
      <c r="I91" s="13"/>
      <c r="J91" s="14"/>
    </row>
    <row r="92" spans="1:10" ht="11.25" customHeight="1">
      <c r="A92" s="34"/>
      <c r="B92" s="35"/>
      <c r="C92" s="13" t="s">
        <v>172</v>
      </c>
      <c r="D92" s="13" t="s">
        <v>173</v>
      </c>
      <c r="E92" s="13"/>
      <c r="F92" s="13"/>
      <c r="G92" s="47"/>
      <c r="H92" s="13"/>
      <c r="I92" s="13"/>
      <c r="J92" s="14"/>
    </row>
    <row r="93" spans="1:10" ht="11.25" customHeight="1">
      <c r="A93" s="37"/>
      <c r="B93" s="38"/>
      <c r="C93" s="13"/>
      <c r="D93" s="13"/>
      <c r="E93" s="13"/>
      <c r="F93" s="13"/>
      <c r="G93" s="47"/>
      <c r="H93" s="13"/>
      <c r="I93" s="13"/>
      <c r="J93" s="14"/>
    </row>
    <row r="94" spans="1:10" ht="11.25" customHeight="1">
      <c r="A94" s="34"/>
      <c r="B94" s="35" t="s">
        <v>174</v>
      </c>
      <c r="C94" s="13" t="s">
        <v>175</v>
      </c>
      <c r="D94" s="13" t="s">
        <v>176</v>
      </c>
      <c r="E94" s="13" t="s">
        <v>177</v>
      </c>
      <c r="F94" s="13">
        <v>7</v>
      </c>
      <c r="G94" s="47">
        <v>3</v>
      </c>
      <c r="H94" s="13"/>
      <c r="I94" s="13"/>
      <c r="J94" s="14">
        <v>3</v>
      </c>
    </row>
    <row r="95" spans="1:10" ht="11.25" customHeight="1">
      <c r="A95" s="34"/>
      <c r="B95" s="35"/>
      <c r="C95" s="13" t="s">
        <v>178</v>
      </c>
      <c r="D95" s="13" t="s">
        <v>179</v>
      </c>
      <c r="E95" s="13"/>
      <c r="F95" s="13"/>
      <c r="G95" s="47"/>
      <c r="H95" s="13"/>
      <c r="I95" s="13"/>
      <c r="J95" s="14"/>
    </row>
    <row r="96" spans="1:10" ht="11.25" customHeight="1">
      <c r="A96" s="37"/>
      <c r="B96" s="38"/>
      <c r="C96" s="13"/>
      <c r="D96" s="13"/>
      <c r="E96" s="13"/>
      <c r="F96" s="13"/>
      <c r="G96" s="47"/>
      <c r="H96" s="13"/>
      <c r="I96" s="13"/>
      <c r="J96" s="14"/>
    </row>
    <row r="97" spans="1:10" ht="11.25" customHeight="1">
      <c r="A97" s="34" t="s">
        <v>180</v>
      </c>
      <c r="B97" s="35" t="s">
        <v>181</v>
      </c>
      <c r="C97" s="13" t="s">
        <v>182</v>
      </c>
      <c r="D97" s="13" t="s">
        <v>183</v>
      </c>
      <c r="E97" s="13" t="s">
        <v>184</v>
      </c>
      <c r="F97" s="13">
        <v>21</v>
      </c>
      <c r="G97" s="47">
        <v>4</v>
      </c>
      <c r="H97" s="13">
        <v>7</v>
      </c>
      <c r="I97" s="13">
        <v>5</v>
      </c>
      <c r="J97" s="14"/>
    </row>
    <row r="98" spans="1:10" ht="11.25" customHeight="1">
      <c r="A98" s="34"/>
      <c r="B98" s="35"/>
      <c r="C98" s="13" t="s">
        <v>185</v>
      </c>
      <c r="D98" s="13" t="s">
        <v>186</v>
      </c>
      <c r="E98" s="13"/>
      <c r="F98" s="13"/>
      <c r="G98" s="47"/>
      <c r="H98" s="13"/>
      <c r="I98" s="13"/>
      <c r="J98" s="14"/>
    </row>
    <row r="99" spans="1:10" ht="11.25" customHeight="1">
      <c r="A99" s="37"/>
      <c r="B99" s="38"/>
      <c r="C99" s="13"/>
      <c r="D99" s="13"/>
      <c r="E99" s="13"/>
      <c r="F99" s="13"/>
      <c r="G99" s="47"/>
      <c r="H99" s="13"/>
      <c r="I99" s="13"/>
      <c r="J99" s="14"/>
    </row>
    <row r="100" spans="1:10" ht="11.25" customHeight="1">
      <c r="A100" s="34"/>
      <c r="B100" s="35" t="s">
        <v>38</v>
      </c>
      <c r="C100" s="10">
        <f>COUNTA(C87:C99)/2</f>
        <v>4</v>
      </c>
      <c r="D100" s="9"/>
      <c r="E100" s="9"/>
      <c r="F100" s="9">
        <f>SUM(F87:F99)</f>
        <v>59</v>
      </c>
      <c r="G100" s="48">
        <f>SUM(G87:G99)</f>
        <v>15</v>
      </c>
      <c r="H100" s="9">
        <f>IF(SUM(H87:H99)=0,"",SUM(H87:H99))</f>
        <v>9</v>
      </c>
      <c r="I100" s="9">
        <f>IF(SUM(I87:I99)=0,"",SUM(I87:I99))</f>
        <v>6</v>
      </c>
      <c r="J100" s="11">
        <f>IF(SUM(J87:J99)=0,"",SUM(J87:J99))</f>
        <v>3</v>
      </c>
    </row>
    <row r="101" spans="1:10" ht="11.25" customHeight="1">
      <c r="A101" s="33"/>
      <c r="B101" s="27"/>
      <c r="C101" s="4"/>
      <c r="D101" s="4"/>
      <c r="E101" s="4"/>
      <c r="F101" s="4"/>
      <c r="G101" s="6"/>
      <c r="H101" s="4"/>
      <c r="I101" s="4"/>
      <c r="J101" s="12"/>
    </row>
    <row r="102" spans="1:10" ht="11.25" customHeight="1">
      <c r="A102" s="34"/>
      <c r="B102" s="35" t="s">
        <v>187</v>
      </c>
      <c r="C102" s="13" t="s">
        <v>188</v>
      </c>
      <c r="D102" s="13" t="s">
        <v>189</v>
      </c>
      <c r="E102" s="13" t="s">
        <v>190</v>
      </c>
      <c r="F102" s="13">
        <v>11</v>
      </c>
      <c r="G102" s="47">
        <v>3</v>
      </c>
      <c r="H102" s="13">
        <v>1</v>
      </c>
      <c r="I102" s="13">
        <v>2</v>
      </c>
      <c r="J102" s="14"/>
    </row>
    <row r="103" spans="1:10" ht="11.25" customHeight="1">
      <c r="A103" s="34" t="s">
        <v>191</v>
      </c>
      <c r="B103" s="35"/>
      <c r="C103" s="13" t="s">
        <v>192</v>
      </c>
      <c r="D103" s="13" t="s">
        <v>193</v>
      </c>
      <c r="E103" s="13"/>
      <c r="F103" s="13"/>
      <c r="G103" s="47"/>
      <c r="H103" s="13"/>
      <c r="I103" s="13"/>
      <c r="J103" s="14"/>
    </row>
    <row r="104" spans="1:10" ht="11.25" customHeight="1">
      <c r="A104" s="37"/>
      <c r="B104" s="38"/>
      <c r="C104" s="13"/>
      <c r="D104" s="13"/>
      <c r="E104" s="13"/>
      <c r="F104" s="13"/>
      <c r="G104" s="47"/>
      <c r="H104" s="13"/>
      <c r="I104" s="13"/>
      <c r="J104" s="14"/>
    </row>
    <row r="105" spans="1:10" ht="15" customHeight="1">
      <c r="A105" s="37"/>
      <c r="B105" s="35" t="s">
        <v>194</v>
      </c>
      <c r="C105" s="13" t="s">
        <v>195</v>
      </c>
      <c r="D105" s="13" t="s">
        <v>196</v>
      </c>
      <c r="E105" s="13" t="s">
        <v>197</v>
      </c>
      <c r="F105" s="13">
        <v>12</v>
      </c>
      <c r="G105" s="47">
        <v>3</v>
      </c>
      <c r="H105" s="13">
        <v>4</v>
      </c>
      <c r="I105" s="13">
        <v>2</v>
      </c>
      <c r="J105" s="11"/>
    </row>
    <row r="106" spans="1:10" ht="15" customHeight="1">
      <c r="A106" s="37"/>
      <c r="B106" s="35"/>
      <c r="C106" s="13" t="s">
        <v>198</v>
      </c>
      <c r="D106" s="13" t="s">
        <v>199</v>
      </c>
      <c r="E106" s="13"/>
      <c r="F106" s="13"/>
      <c r="G106" s="47"/>
      <c r="H106" s="13"/>
      <c r="I106" s="13"/>
      <c r="J106" s="11"/>
    </row>
    <row r="107" spans="1:10" ht="12">
      <c r="A107" s="37"/>
      <c r="B107" s="38"/>
      <c r="C107" s="9"/>
      <c r="D107" s="9"/>
      <c r="E107" s="9"/>
      <c r="F107" s="9"/>
      <c r="G107" s="48"/>
      <c r="H107" s="9"/>
      <c r="I107" s="9"/>
      <c r="J107" s="11"/>
    </row>
    <row r="108" spans="1:10" ht="11.25" customHeight="1">
      <c r="A108" s="34"/>
      <c r="B108" s="35" t="s">
        <v>200</v>
      </c>
      <c r="C108" s="13" t="s">
        <v>201</v>
      </c>
      <c r="D108" s="13" t="s">
        <v>202</v>
      </c>
      <c r="E108" s="13" t="s">
        <v>203</v>
      </c>
      <c r="F108" s="13">
        <v>23</v>
      </c>
      <c r="G108" s="47">
        <v>6</v>
      </c>
      <c r="H108" s="13">
        <v>5</v>
      </c>
      <c r="I108" s="13">
        <v>3</v>
      </c>
      <c r="J108" s="14"/>
    </row>
    <row r="109" spans="1:10" ht="11.25" customHeight="1">
      <c r="A109" s="34" t="s">
        <v>204</v>
      </c>
      <c r="B109" s="35"/>
      <c r="C109" s="13" t="s">
        <v>205</v>
      </c>
      <c r="D109" s="13" t="s">
        <v>206</v>
      </c>
      <c r="E109" s="13"/>
      <c r="F109" s="13"/>
      <c r="G109" s="47"/>
      <c r="H109" s="13"/>
      <c r="I109" s="13"/>
      <c r="J109" s="14"/>
    </row>
    <row r="110" spans="1:10" ht="11.25" customHeight="1">
      <c r="A110" s="37"/>
      <c r="B110" s="38"/>
      <c r="C110" s="13"/>
      <c r="D110" s="13"/>
      <c r="E110" s="13"/>
      <c r="F110" s="13"/>
      <c r="G110" s="47"/>
      <c r="H110" s="13"/>
      <c r="I110" s="13"/>
      <c r="J110" s="14"/>
    </row>
    <row r="111" spans="1:10" ht="11.25" customHeight="1">
      <c r="A111" s="34"/>
      <c r="B111" s="35" t="s">
        <v>38</v>
      </c>
      <c r="C111" s="10">
        <f>COUNTA(C101:C110)/2</f>
        <v>3</v>
      </c>
      <c r="D111" s="9"/>
      <c r="E111" s="9"/>
      <c r="F111" s="9">
        <f>SUM(F101:F110)</f>
        <v>46</v>
      </c>
      <c r="G111" s="48">
        <f>SUM(G101:G110)</f>
        <v>12</v>
      </c>
      <c r="H111" s="9">
        <f>IF(SUM(H101:H110)=0,"",SUM(H101:H110))</f>
        <v>10</v>
      </c>
      <c r="I111" s="9">
        <f>IF(SUM(I101:I110)=0,"",SUM(I101:I110))</f>
        <v>7</v>
      </c>
      <c r="J111" s="11">
        <f>IF(SUM(J101:J110)=0,"",SUM(J101:J110))</f>
      </c>
    </row>
    <row r="112" spans="1:10" ht="11.25" customHeight="1">
      <c r="A112" s="33"/>
      <c r="B112" s="28"/>
      <c r="C112" s="2"/>
      <c r="D112" s="2"/>
      <c r="E112" s="2"/>
      <c r="F112" s="2"/>
      <c r="G112" s="3"/>
      <c r="H112" s="2"/>
      <c r="I112" s="2"/>
      <c r="J112" s="8"/>
    </row>
    <row r="113" spans="1:10" ht="11.25" customHeight="1" thickBot="1">
      <c r="A113" s="39" t="s">
        <v>207</v>
      </c>
      <c r="B113" s="40"/>
      <c r="C113" s="41">
        <f>C18+C41+C55+C66+C86+C100+C111</f>
        <v>29</v>
      </c>
      <c r="D113" s="15"/>
      <c r="E113" s="15"/>
      <c r="F113" s="15">
        <f>F18+F41+F55+F66+F86+F100+F111</f>
        <v>417</v>
      </c>
      <c r="G113" s="49">
        <f>G18+G41+G55+G66+G86+G100+G111</f>
        <v>99</v>
      </c>
      <c r="H113" s="15">
        <f>H18+H41+H55+H66+H86+H100+H111</f>
        <v>80</v>
      </c>
      <c r="I113" s="15">
        <f>I18+I41+I55+I66+I86+I100+I111</f>
        <v>42</v>
      </c>
      <c r="J113" s="16">
        <v>19</v>
      </c>
    </row>
    <row r="115" ht="15" customHeight="1">
      <c r="A115" s="29" t="s">
        <v>209</v>
      </c>
    </row>
  </sheetData>
  <mergeCells count="1">
    <mergeCell ref="H5:I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B:\Ｐ１０.jsd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　学</dc:creator>
  <cp:keywords/>
  <dc:description/>
  <cp:lastModifiedBy>企画普及係</cp:lastModifiedBy>
  <dcterms:created xsi:type="dcterms:W3CDTF">1998-09-07T01:12:58Z</dcterms:created>
  <dcterms:modified xsi:type="dcterms:W3CDTF">2002-01-09T04:38:42Z</dcterms:modified>
  <cp:category/>
  <cp:version/>
  <cp:contentType/>
  <cp:contentStatus/>
  <cp:revision>15</cp:revision>
</cp:coreProperties>
</file>