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11-2(1)林業研究グループ" sheetId="1" r:id="rId1"/>
    <sheet name="11-2(2)青年林業士等" sheetId="2" r:id="rId2"/>
    <sheet name="11-2(3)林業後継者" sheetId="3" r:id="rId3"/>
    <sheet name="11-2(4)林業従事者" sheetId="4" r:id="rId4"/>
  </sheets>
  <definedNames>
    <definedName name="_xlnm.Print_Area" localSheetId="3">'11-2(4)林業従事者'!$A$1:$I$76</definedName>
  </definedNames>
  <calcPr fullCalcOnLoad="1"/>
</workbook>
</file>

<file path=xl/sharedStrings.xml><?xml version="1.0" encoding="utf-8"?>
<sst xmlns="http://schemas.openxmlformats.org/spreadsheetml/2006/main" count="143" uniqueCount="136">
  <si>
    <t>第２表　後継者育成</t>
  </si>
  <si>
    <t>（１）林業研究グループ</t>
  </si>
  <si>
    <t>区分</t>
  </si>
  <si>
    <t>林業研究グループ</t>
  </si>
  <si>
    <t>内　　　　　　　　　　　訳</t>
  </si>
  <si>
    <t>林業作業士</t>
  </si>
  <si>
    <t>事務所別</t>
  </si>
  <si>
    <t>総　　　　数</t>
  </si>
  <si>
    <t>林業経営、育林</t>
  </si>
  <si>
    <t>青年の山、林研の山、分収林</t>
  </si>
  <si>
    <t>林業経営</t>
  </si>
  <si>
    <t>椎茸、なめこ</t>
  </si>
  <si>
    <t>椎茸等の経営</t>
  </si>
  <si>
    <t>ひらたけ等</t>
  </si>
  <si>
    <t>渋　　川</t>
  </si>
  <si>
    <t>グループ数</t>
  </si>
  <si>
    <t>人数</t>
  </si>
  <si>
    <t>グループ数</t>
  </si>
  <si>
    <t>藤　　岡</t>
  </si>
  <si>
    <t>沼　　田</t>
  </si>
  <si>
    <t>富　　岡</t>
  </si>
  <si>
    <t>高　　崎</t>
  </si>
  <si>
    <t>吾　　妻</t>
  </si>
  <si>
    <t>計</t>
  </si>
  <si>
    <t>東　　部</t>
  </si>
  <si>
    <t>計</t>
  </si>
  <si>
    <t>〔資料〕林政課</t>
  </si>
  <si>
    <t>（３）林業後継者の推移</t>
  </si>
  <si>
    <t>（単位：人）</t>
  </si>
  <si>
    <t>年　　　度</t>
  </si>
  <si>
    <t>山林経営</t>
  </si>
  <si>
    <t>しいたけ</t>
  </si>
  <si>
    <t>なめこ</t>
  </si>
  <si>
    <t>まいたけ</t>
  </si>
  <si>
    <t>その他</t>
  </si>
  <si>
    <t>計</t>
  </si>
  <si>
    <t>平成３年度</t>
  </si>
  <si>
    <t>平成５年度</t>
  </si>
  <si>
    <t>平成７年度</t>
  </si>
  <si>
    <t>平成９年度</t>
  </si>
  <si>
    <t>昭和５６年度</t>
  </si>
  <si>
    <t>昭和５８年度</t>
  </si>
  <si>
    <t>昭和６０年度</t>
  </si>
  <si>
    <t>昭和６２年度</t>
  </si>
  <si>
    <t>平成元年度</t>
  </si>
  <si>
    <t>（４）林業従事者数</t>
  </si>
  <si>
    <t>（単位：人）</t>
  </si>
  <si>
    <t>市町村</t>
  </si>
  <si>
    <t>　　　　　　　年　　　　　　　齢　　　　　　　階　　　　　　　層</t>
  </si>
  <si>
    <t>２０歳未満</t>
  </si>
  <si>
    <t>２０～２９歳</t>
  </si>
  <si>
    <t>３０～３９歳</t>
  </si>
  <si>
    <t>４０～４９歳</t>
  </si>
  <si>
    <t>５０～５９歳</t>
  </si>
  <si>
    <t>６０歳以上</t>
  </si>
  <si>
    <t>計</t>
  </si>
  <si>
    <t>昭和６２年度</t>
  </si>
  <si>
    <t>平成　３年度</t>
  </si>
  <si>
    <t>平成　８年度</t>
  </si>
  <si>
    <t>渋川林業事務所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</si>
  <si>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</si>
  <si>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</si>
  <si>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</si>
  <si>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</si>
  <si>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</si>
  <si>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</si>
  <si>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</si>
  <si>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</si>
  <si>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前橋市</t>
  </si>
  <si>
    <t>渋川市</t>
  </si>
  <si>
    <t>沼田林業事務所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</si>
  <si>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</si>
  <si>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</si>
  <si>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</si>
  <si>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</si>
  <si>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</si>
  <si>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</si>
  <si>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</si>
  <si>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</si>
  <si>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沼田市</t>
  </si>
  <si>
    <t>藤岡林業事務所</t>
  </si>
  <si>
    <t>鬼石町</t>
  </si>
  <si>
    <t>万場町</t>
  </si>
  <si>
    <t>中里村</t>
  </si>
  <si>
    <t>上野村</t>
  </si>
  <si>
    <t>藤岡市</t>
  </si>
  <si>
    <t>富岡林業事務所</t>
  </si>
  <si>
    <t>妙義町</t>
  </si>
  <si>
    <t>下仁田町</t>
  </si>
  <si>
    <t>南牧村</t>
  </si>
  <si>
    <t>甘楽町</t>
  </si>
  <si>
    <t>富岡市</t>
  </si>
  <si>
    <t>高崎林業事務所</t>
  </si>
  <si>
    <t>榛名町</t>
  </si>
  <si>
    <t>倉渕村</t>
  </si>
  <si>
    <t>箕郷町</t>
  </si>
  <si>
    <t>群馬町</t>
  </si>
  <si>
    <t>松井田町</t>
  </si>
  <si>
    <t>高崎市</t>
  </si>
  <si>
    <t>安中市</t>
  </si>
  <si>
    <t>吾妻林業事務所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</si>
  <si>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</si>
  <si>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</si>
  <si>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</si>
  <si>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</si>
  <si>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</si>
  <si>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</si>
  <si>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</si>
  <si>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</si>
  <si>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東部林業事務所</t>
  </si>
  <si>
    <t>　</t>
  </si>
  <si>
    <t>宮城村</t>
  </si>
  <si>
    <t>新里村</t>
  </si>
  <si>
    <t>黒保根村</t>
  </si>
  <si>
    <t>（勢）東村</t>
  </si>
  <si>
    <t>赤堀町</t>
  </si>
  <si>
    <t>境町</t>
  </si>
  <si>
    <t>薮塚本町</t>
  </si>
  <si>
    <t>大間々町</t>
  </si>
  <si>
    <t>桐生市</t>
  </si>
  <si>
    <t>太田市</t>
  </si>
  <si>
    <t>（２）青年林業士・林業作業士・高性能林業機械オペレーター</t>
  </si>
  <si>
    <t>（人）</t>
  </si>
  <si>
    <t>事務所別</t>
  </si>
  <si>
    <t>青年林業士</t>
  </si>
  <si>
    <t>林業技能作業士</t>
  </si>
  <si>
    <t>高性能林業機械オペレータ</t>
  </si>
  <si>
    <t>渋　　川</t>
  </si>
  <si>
    <t>沼　　田</t>
  </si>
  <si>
    <t>藤　　岡</t>
  </si>
  <si>
    <t>富　　岡</t>
  </si>
  <si>
    <t>高　　崎</t>
  </si>
  <si>
    <t>吾　　妻</t>
  </si>
  <si>
    <t>東　　部</t>
  </si>
  <si>
    <t>県　　外</t>
  </si>
  <si>
    <t>〔資料〕林政課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</si>
</sst>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8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78" fontId="3" fillId="0" borderId="12" xfId="16" applyNumberFormat="1" applyFont="1" applyBorder="1" applyAlignment="1">
      <alignment vertical="center"/>
    </xf>
    <xf numFmtId="178" fontId="3" fillId="0" borderId="32" xfId="16" applyNumberFormat="1" applyFont="1" applyBorder="1" applyAlignment="1">
      <alignment vertical="center"/>
    </xf>
    <xf numFmtId="178" fontId="3" fillId="0" borderId="33" xfId="16" applyNumberFormat="1" applyFont="1" applyBorder="1" applyAlignment="1">
      <alignment vertical="center"/>
    </xf>
    <xf numFmtId="178" fontId="3" fillId="0" borderId="34" xfId="16" applyNumberFormat="1" applyFont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distributed" vertical="center"/>
    </xf>
    <xf numFmtId="0" fontId="3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177" fontId="3" fillId="0" borderId="6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43" xfId="0" applyFont="1" applyFill="1" applyBorder="1" applyAlignment="1">
      <alignment horizontal="center" vertical="center" wrapText="1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5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distributed" vertical="center"/>
    </xf>
    <xf numFmtId="0" fontId="3" fillId="4" borderId="2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125" style="2" customWidth="1"/>
    <col min="3" max="3" width="5.625" style="2" customWidth="1"/>
    <col min="4" max="4" width="8.125" style="2" customWidth="1"/>
    <col min="5" max="5" width="5.75390625" style="2" customWidth="1"/>
    <col min="6" max="6" width="0.12890625" style="2" hidden="1" customWidth="1"/>
    <col min="7" max="7" width="8.25390625" style="2" customWidth="1"/>
    <col min="8" max="8" width="5.625" style="2" customWidth="1"/>
    <col min="9" max="9" width="8.125" style="2" customWidth="1"/>
    <col min="10" max="10" width="5.625" style="2" customWidth="1"/>
    <col min="11" max="11" width="8.125" style="2" customWidth="1"/>
    <col min="12" max="12" width="5.625" style="2" customWidth="1"/>
    <col min="13" max="13" width="5.125" style="2" customWidth="1"/>
    <col min="14" max="14" width="9.00390625" style="2" hidden="1" customWidth="1"/>
    <col min="20" max="16384" width="9.00390625" style="2" customWidth="1"/>
  </cols>
  <sheetData>
    <row r="1" ht="14.25" customHeight="1">
      <c r="A1" s="1" t="s">
        <v>0</v>
      </c>
    </row>
    <row r="2" ht="12" customHeight="1"/>
    <row r="3" ht="14.25" customHeight="1">
      <c r="A3" s="3" t="s">
        <v>1</v>
      </c>
    </row>
    <row r="4" ht="12" customHeight="1" thickBot="1">
      <c r="A4" s="6"/>
    </row>
    <row r="5" spans="1:13" ht="12" customHeight="1">
      <c r="A5" s="8" t="s">
        <v>2</v>
      </c>
      <c r="B5" s="83" t="s">
        <v>3</v>
      </c>
      <c r="C5" s="84"/>
      <c r="D5" s="79" t="s">
        <v>4</v>
      </c>
      <c r="E5" s="80"/>
      <c r="F5" s="80"/>
      <c r="G5" s="80"/>
      <c r="H5" s="80"/>
      <c r="I5" s="80"/>
      <c r="J5" s="80"/>
      <c r="K5" s="80"/>
      <c r="L5" s="81"/>
      <c r="M5" s="9"/>
    </row>
    <row r="6" spans="1:21" ht="12" customHeight="1">
      <c r="A6" s="10"/>
      <c r="B6" s="77" t="s">
        <v>7</v>
      </c>
      <c r="C6" s="78"/>
      <c r="D6" s="66" t="s">
        <v>8</v>
      </c>
      <c r="E6" s="67"/>
      <c r="F6" s="11"/>
      <c r="G6" s="70" t="s">
        <v>9</v>
      </c>
      <c r="H6" s="71"/>
      <c r="I6" s="66" t="s">
        <v>10</v>
      </c>
      <c r="J6" s="67"/>
      <c r="K6" s="66" t="s">
        <v>11</v>
      </c>
      <c r="L6" s="82"/>
      <c r="M6" s="9"/>
      <c r="N6" s="9"/>
      <c r="T6" s="9"/>
      <c r="U6" s="9"/>
    </row>
    <row r="7" spans="1:20" ht="12" customHeight="1">
      <c r="A7" s="10"/>
      <c r="B7" s="11"/>
      <c r="C7" s="11"/>
      <c r="D7" s="68"/>
      <c r="E7" s="69"/>
      <c r="F7" s="11"/>
      <c r="G7" s="72"/>
      <c r="H7" s="73"/>
      <c r="I7" s="68" t="s">
        <v>12</v>
      </c>
      <c r="J7" s="69"/>
      <c r="K7" s="68" t="s">
        <v>13</v>
      </c>
      <c r="L7" s="76"/>
      <c r="M7" s="9"/>
      <c r="N7" s="9"/>
      <c r="T7" s="9"/>
    </row>
    <row r="8" spans="1:20" ht="12" customHeight="1">
      <c r="A8" s="17" t="s">
        <v>6</v>
      </c>
      <c r="B8" s="18" t="s">
        <v>15</v>
      </c>
      <c r="C8" s="19" t="s">
        <v>16</v>
      </c>
      <c r="D8" s="20" t="s">
        <v>17</v>
      </c>
      <c r="E8" s="19" t="s">
        <v>16</v>
      </c>
      <c r="F8" s="21"/>
      <c r="G8" s="20" t="s">
        <v>17</v>
      </c>
      <c r="H8" s="19" t="s">
        <v>16</v>
      </c>
      <c r="I8" s="20" t="s">
        <v>17</v>
      </c>
      <c r="J8" s="19" t="s">
        <v>16</v>
      </c>
      <c r="K8" s="20" t="s">
        <v>17</v>
      </c>
      <c r="L8" s="22" t="s">
        <v>16</v>
      </c>
      <c r="M8" s="9"/>
      <c r="N8" s="9"/>
      <c r="T8" s="9"/>
    </row>
    <row r="9" spans="1:20" ht="12" customHeight="1">
      <c r="A9" s="104" t="s">
        <v>14</v>
      </c>
      <c r="B9" s="23">
        <f>D9+G9+I9+K9</f>
        <v>4</v>
      </c>
      <c r="C9" s="9">
        <f>E9+H9+J9+L9</f>
        <v>46</v>
      </c>
      <c r="D9" s="24">
        <v>1</v>
      </c>
      <c r="E9" s="9">
        <v>11</v>
      </c>
      <c r="F9" s="9"/>
      <c r="G9" s="24">
        <v>1</v>
      </c>
      <c r="H9" s="9">
        <v>9</v>
      </c>
      <c r="I9" s="24">
        <v>2</v>
      </c>
      <c r="J9" s="9">
        <v>26</v>
      </c>
      <c r="K9" s="24">
        <v>0</v>
      </c>
      <c r="L9" s="25">
        <v>0</v>
      </c>
      <c r="M9" s="9"/>
      <c r="N9" s="9"/>
      <c r="T9" s="9"/>
    </row>
    <row r="10" spans="1:20" ht="12" customHeight="1">
      <c r="A10" s="104" t="s">
        <v>19</v>
      </c>
      <c r="B10" s="23">
        <f>D10+G10+I10+K10</f>
        <v>5</v>
      </c>
      <c r="C10" s="9">
        <f>E10+H10+J10+L10</f>
        <v>74</v>
      </c>
      <c r="D10" s="24">
        <v>0</v>
      </c>
      <c r="E10" s="9">
        <v>0</v>
      </c>
      <c r="F10" s="9"/>
      <c r="G10" s="24">
        <v>2</v>
      </c>
      <c r="H10" s="9">
        <v>45</v>
      </c>
      <c r="I10" s="24">
        <v>0</v>
      </c>
      <c r="J10" s="9">
        <v>0</v>
      </c>
      <c r="K10" s="24">
        <v>3</v>
      </c>
      <c r="L10" s="25">
        <v>29</v>
      </c>
      <c r="M10" s="9"/>
      <c r="N10" s="9"/>
      <c r="T10" s="9"/>
    </row>
    <row r="11" spans="1:20" ht="12" customHeight="1">
      <c r="A11" s="104" t="s">
        <v>18</v>
      </c>
      <c r="B11" s="23">
        <f>D11+G11+I11+K11</f>
        <v>4</v>
      </c>
      <c r="C11" s="9">
        <f>E11+H11+J11+L11</f>
        <v>28</v>
      </c>
      <c r="D11" s="24">
        <v>2</v>
      </c>
      <c r="E11" s="9">
        <v>16</v>
      </c>
      <c r="F11" s="9"/>
      <c r="G11" s="24">
        <v>1</v>
      </c>
      <c r="H11" s="9">
        <v>6</v>
      </c>
      <c r="I11" s="24">
        <v>1</v>
      </c>
      <c r="J11" s="9">
        <v>6</v>
      </c>
      <c r="K11" s="24">
        <v>0</v>
      </c>
      <c r="L11" s="25">
        <v>0</v>
      </c>
      <c r="M11" s="9"/>
      <c r="N11" s="9"/>
      <c r="T11" s="9"/>
    </row>
    <row r="12" spans="1:20" ht="12" customHeight="1">
      <c r="A12" s="104" t="s">
        <v>20</v>
      </c>
      <c r="B12" s="23">
        <f>D12+G12+I12+K12</f>
        <v>3</v>
      </c>
      <c r="C12" s="9">
        <f>E12+H12+J12+L12</f>
        <v>55</v>
      </c>
      <c r="D12" s="24">
        <v>0</v>
      </c>
      <c r="E12" s="9">
        <v>0</v>
      </c>
      <c r="F12" s="9"/>
      <c r="G12" s="24">
        <v>1</v>
      </c>
      <c r="H12" s="9">
        <v>17</v>
      </c>
      <c r="I12" s="24">
        <v>2</v>
      </c>
      <c r="J12" s="9">
        <v>38</v>
      </c>
      <c r="K12" s="24">
        <v>0</v>
      </c>
      <c r="L12" s="25">
        <v>0</v>
      </c>
      <c r="M12" s="9"/>
      <c r="N12" s="9"/>
      <c r="T12" s="9"/>
    </row>
    <row r="13" spans="1:20" ht="12" customHeight="1">
      <c r="A13" s="104" t="s">
        <v>21</v>
      </c>
      <c r="B13" s="23">
        <f>D13+G13+I13+K13</f>
        <v>6</v>
      </c>
      <c r="C13" s="9">
        <f>E13+H13+J13+L13</f>
        <v>60</v>
      </c>
      <c r="D13" s="24">
        <v>2</v>
      </c>
      <c r="E13" s="9">
        <v>6</v>
      </c>
      <c r="F13" s="9"/>
      <c r="G13" s="24">
        <v>2</v>
      </c>
      <c r="H13" s="9">
        <v>27</v>
      </c>
      <c r="I13" s="24">
        <v>2</v>
      </c>
      <c r="J13" s="9">
        <v>27</v>
      </c>
      <c r="K13" s="24">
        <v>0</v>
      </c>
      <c r="L13" s="25">
        <v>0</v>
      </c>
      <c r="M13" s="9"/>
      <c r="N13" s="9"/>
      <c r="T13" s="9"/>
    </row>
    <row r="14" spans="1:20" ht="12" customHeight="1">
      <c r="A14" s="104" t="s">
        <v>22</v>
      </c>
      <c r="B14" s="23">
        <f>D14+G14+I14+K14</f>
        <v>6</v>
      </c>
      <c r="C14" s="9">
        <f>E14+H14+J14+L14</f>
        <v>69</v>
      </c>
      <c r="D14" s="24">
        <v>3</v>
      </c>
      <c r="E14" s="9">
        <v>41</v>
      </c>
      <c r="F14" s="9"/>
      <c r="G14" s="24">
        <v>1</v>
      </c>
      <c r="H14" s="9">
        <v>9</v>
      </c>
      <c r="I14" s="24">
        <v>1</v>
      </c>
      <c r="J14" s="9">
        <v>14</v>
      </c>
      <c r="K14" s="24">
        <v>1</v>
      </c>
      <c r="L14" s="25">
        <v>5</v>
      </c>
      <c r="M14" s="9"/>
      <c r="N14" s="9"/>
      <c r="T14" s="9"/>
    </row>
    <row r="15" spans="1:20" ht="12" customHeight="1">
      <c r="A15" s="104" t="s">
        <v>24</v>
      </c>
      <c r="B15" s="31">
        <f>D15+G15+I15+K15</f>
        <v>7</v>
      </c>
      <c r="C15" s="32">
        <f>E15+H15+J15+L15</f>
        <v>87</v>
      </c>
      <c r="D15" s="33">
        <v>1</v>
      </c>
      <c r="E15" s="32">
        <v>6</v>
      </c>
      <c r="F15" s="32"/>
      <c r="G15" s="33">
        <v>0</v>
      </c>
      <c r="H15" s="32">
        <v>0</v>
      </c>
      <c r="I15" s="33">
        <v>6</v>
      </c>
      <c r="J15" s="32">
        <v>81</v>
      </c>
      <c r="K15" s="33">
        <v>0</v>
      </c>
      <c r="L15" s="34">
        <v>0</v>
      </c>
      <c r="M15" s="9"/>
      <c r="N15" s="9"/>
      <c r="T15" s="9"/>
    </row>
    <row r="16" spans="1:13" ht="12" customHeight="1" thickBot="1">
      <c r="A16" s="92" t="s">
        <v>25</v>
      </c>
      <c r="B16" s="38">
        <f>D16+G16+I16+K16</f>
        <v>35</v>
      </c>
      <c r="C16" s="6">
        <f>E16+H16+J16+L16</f>
        <v>419</v>
      </c>
      <c r="D16" s="39">
        <f>SUM(D9:D15)</f>
        <v>9</v>
      </c>
      <c r="E16" s="6">
        <f>SUM(E9:E15)</f>
        <v>80</v>
      </c>
      <c r="F16" s="6"/>
      <c r="G16" s="39">
        <f>SUM(G9:G15)</f>
        <v>8</v>
      </c>
      <c r="H16" s="6">
        <f>SUM(H9:H15)</f>
        <v>113</v>
      </c>
      <c r="I16" s="39">
        <f>SUM(I9:I15)</f>
        <v>14</v>
      </c>
      <c r="J16" s="6">
        <f>SUM(J9:J15)</f>
        <v>192</v>
      </c>
      <c r="K16" s="39">
        <f>SUM(K9:K15)</f>
        <v>4</v>
      </c>
      <c r="L16" s="40">
        <f>SUM(L9:L15)</f>
        <v>34</v>
      </c>
      <c r="M16" s="9"/>
    </row>
    <row r="17" ht="12" customHeight="1">
      <c r="M17" s="9"/>
    </row>
    <row r="18" ht="12" customHeight="1">
      <c r="A18" s="41" t="s">
        <v>26</v>
      </c>
    </row>
    <row r="19" ht="12" customHeight="1"/>
    <row r="20" ht="12" customHeight="1">
      <c r="A20" s="9"/>
    </row>
    <row r="21" ht="12" customHeight="1">
      <c r="A21" s="9"/>
    </row>
    <row r="22" ht="12" customHeight="1">
      <c r="A22" s="9"/>
    </row>
    <row r="23" ht="12" customHeight="1">
      <c r="A23" s="9"/>
    </row>
    <row r="24" ht="12" customHeight="1">
      <c r="A24" s="9"/>
    </row>
    <row r="25" ht="12" customHeight="1">
      <c r="A25" s="9"/>
    </row>
    <row r="26" ht="12" customHeight="1">
      <c r="A26" s="9"/>
    </row>
    <row r="27" ht="12" customHeight="1">
      <c r="A27" s="9"/>
    </row>
    <row r="28" ht="12" customHeight="1">
      <c r="A28" s="9"/>
    </row>
  </sheetData>
  <mergeCells count="9">
    <mergeCell ref="B6:C6"/>
    <mergeCell ref="D5:L5"/>
    <mergeCell ref="I6:J6"/>
    <mergeCell ref="K6:L6"/>
    <mergeCell ref="B5:C5"/>
    <mergeCell ref="D6:E7"/>
    <mergeCell ref="G6:H7"/>
    <mergeCell ref="I7:J7"/>
    <mergeCell ref="K7:L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4" sqref="D24"/>
    </sheetView>
  </sheetViews>
  <sheetFormatPr defaultColWidth="9.00390625" defaultRowHeight="13.5"/>
  <cols>
    <col min="1" max="5" width="12.625" style="2" customWidth="1"/>
    <col min="6" max="16384" width="9.00390625" style="85" customWidth="1"/>
  </cols>
  <sheetData>
    <row r="1" spans="1:5" s="90" customFormat="1" ht="14.25">
      <c r="A1" s="4" t="s">
        <v>121</v>
      </c>
      <c r="B1" s="89"/>
      <c r="C1" s="89"/>
      <c r="D1" s="89"/>
      <c r="E1" s="89"/>
    </row>
    <row r="2" spans="1:5" ht="12.75" thickBot="1">
      <c r="A2" s="5"/>
      <c r="B2" s="5"/>
      <c r="C2" s="5"/>
      <c r="D2" s="5"/>
      <c r="E2" s="7" t="s">
        <v>122</v>
      </c>
    </row>
    <row r="3" spans="1:5" ht="12">
      <c r="A3" s="74" t="s">
        <v>123</v>
      </c>
      <c r="B3" s="75" t="s">
        <v>124</v>
      </c>
      <c r="C3" s="75" t="s">
        <v>125</v>
      </c>
      <c r="D3" s="75" t="s">
        <v>5</v>
      </c>
      <c r="E3" s="65" t="s">
        <v>126</v>
      </c>
    </row>
    <row r="4" spans="1:5" ht="12">
      <c r="A4" s="86"/>
      <c r="B4" s="87"/>
      <c r="C4" s="87"/>
      <c r="D4" s="87"/>
      <c r="E4" s="88"/>
    </row>
    <row r="5" spans="1:5" ht="12">
      <c r="A5" s="12" t="s">
        <v>127</v>
      </c>
      <c r="B5" s="13">
        <v>5</v>
      </c>
      <c r="C5" s="14">
        <v>6</v>
      </c>
      <c r="D5" s="15">
        <v>11</v>
      </c>
      <c r="E5" s="16">
        <v>4</v>
      </c>
    </row>
    <row r="6" spans="1:5" ht="12">
      <c r="A6" s="12" t="s">
        <v>128</v>
      </c>
      <c r="B6" s="13">
        <v>4</v>
      </c>
      <c r="C6" s="14">
        <v>14</v>
      </c>
      <c r="D6" s="15">
        <v>6</v>
      </c>
      <c r="E6" s="16">
        <v>3</v>
      </c>
    </row>
    <row r="7" spans="1:5" ht="12">
      <c r="A7" s="12" t="s">
        <v>129</v>
      </c>
      <c r="B7" s="13">
        <v>2</v>
      </c>
      <c r="C7" s="14">
        <v>3</v>
      </c>
      <c r="D7" s="15">
        <v>5</v>
      </c>
      <c r="E7" s="16">
        <v>5</v>
      </c>
    </row>
    <row r="8" spans="1:5" ht="12">
      <c r="A8" s="12" t="s">
        <v>130</v>
      </c>
      <c r="B8" s="13">
        <v>2</v>
      </c>
      <c r="C8" s="14">
        <v>5</v>
      </c>
      <c r="D8" s="14">
        <v>8</v>
      </c>
      <c r="E8" s="16">
        <v>13</v>
      </c>
    </row>
    <row r="9" spans="1:5" ht="12">
      <c r="A9" s="12" t="s">
        <v>131</v>
      </c>
      <c r="B9" s="13">
        <v>4</v>
      </c>
      <c r="C9" s="14">
        <v>6</v>
      </c>
      <c r="D9" s="14">
        <v>8</v>
      </c>
      <c r="E9" s="16">
        <v>9</v>
      </c>
    </row>
    <row r="10" spans="1:5" ht="12">
      <c r="A10" s="12" t="s">
        <v>132</v>
      </c>
      <c r="B10" s="13">
        <v>7</v>
      </c>
      <c r="C10" s="14">
        <v>5</v>
      </c>
      <c r="D10" s="14">
        <v>13</v>
      </c>
      <c r="E10" s="16">
        <v>6</v>
      </c>
    </row>
    <row r="11" spans="1:5" ht="12">
      <c r="A11" s="12" t="s">
        <v>133</v>
      </c>
      <c r="B11" s="13">
        <v>3</v>
      </c>
      <c r="C11" s="13">
        <v>9</v>
      </c>
      <c r="D11" s="14">
        <v>16</v>
      </c>
      <c r="E11" s="16">
        <v>7</v>
      </c>
    </row>
    <row r="12" spans="1:5" ht="12">
      <c r="A12" s="27" t="s">
        <v>134</v>
      </c>
      <c r="B12" s="28">
        <v>0</v>
      </c>
      <c r="C12" s="26">
        <v>0</v>
      </c>
      <c r="D12" s="26">
        <v>3</v>
      </c>
      <c r="E12" s="29">
        <v>0</v>
      </c>
    </row>
    <row r="13" spans="1:5" ht="12.75" thickBot="1">
      <c r="A13" s="35" t="s">
        <v>23</v>
      </c>
      <c r="B13" s="36">
        <f>SUM(B5:B12)</f>
        <v>27</v>
      </c>
      <c r="C13" s="30">
        <f>SUM(C5:C12)</f>
        <v>48</v>
      </c>
      <c r="D13" s="30">
        <f>SUM(D5:D12)</f>
        <v>70</v>
      </c>
      <c r="E13" s="37">
        <f>SUM(E5:E12)</f>
        <v>47</v>
      </c>
    </row>
    <row r="15" ht="12">
      <c r="A15" s="41" t="s">
        <v>135</v>
      </c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7" width="8.125" style="2" customWidth="1"/>
    <col min="8" max="10" width="7.125" style="2" customWidth="1"/>
    <col min="11" max="16384" width="9.00390625" style="2" customWidth="1"/>
  </cols>
  <sheetData>
    <row r="1" ht="14.25">
      <c r="A1" s="1" t="s">
        <v>27</v>
      </c>
    </row>
    <row r="2" ht="12.75" thickBot="1">
      <c r="G2" s="7" t="s">
        <v>28</v>
      </c>
    </row>
    <row r="3" spans="1:7" ht="16.5" customHeight="1">
      <c r="A3" s="43" t="s">
        <v>29</v>
      </c>
      <c r="B3" s="44" t="s">
        <v>30</v>
      </c>
      <c r="C3" s="44" t="s">
        <v>31</v>
      </c>
      <c r="D3" s="44" t="s">
        <v>32</v>
      </c>
      <c r="E3" s="44" t="s">
        <v>33</v>
      </c>
      <c r="F3" s="44" t="s">
        <v>34</v>
      </c>
      <c r="G3" s="45" t="s">
        <v>35</v>
      </c>
    </row>
    <row r="4" spans="1:7" ht="16.5" customHeight="1">
      <c r="A4" s="91" t="s">
        <v>40</v>
      </c>
      <c r="B4" s="46">
        <v>872</v>
      </c>
      <c r="C4" s="46">
        <v>753</v>
      </c>
      <c r="D4" s="46">
        <v>81</v>
      </c>
      <c r="E4" s="46">
        <v>0</v>
      </c>
      <c r="F4" s="46">
        <v>44</v>
      </c>
      <c r="G4" s="47">
        <f aca="true" t="shared" si="0" ref="G4:G12">SUM(B4:F4)</f>
        <v>1750</v>
      </c>
    </row>
    <row r="5" spans="1:7" ht="16.5" customHeight="1">
      <c r="A5" s="91" t="s">
        <v>41</v>
      </c>
      <c r="B5" s="46">
        <v>569</v>
      </c>
      <c r="C5" s="46">
        <v>732</v>
      </c>
      <c r="D5" s="46">
        <v>79</v>
      </c>
      <c r="E5" s="46">
        <v>0</v>
      </c>
      <c r="F5" s="46">
        <v>60</v>
      </c>
      <c r="G5" s="47">
        <f t="shared" si="0"/>
        <v>1440</v>
      </c>
    </row>
    <row r="6" spans="1:7" ht="16.5" customHeight="1">
      <c r="A6" s="91" t="s">
        <v>42</v>
      </c>
      <c r="B6" s="46">
        <v>496</v>
      </c>
      <c r="C6" s="46">
        <v>655</v>
      </c>
      <c r="D6" s="46">
        <v>80</v>
      </c>
      <c r="E6" s="46">
        <v>0</v>
      </c>
      <c r="F6" s="46">
        <v>60</v>
      </c>
      <c r="G6" s="47">
        <f t="shared" si="0"/>
        <v>1291</v>
      </c>
    </row>
    <row r="7" spans="1:7" ht="16.5" customHeight="1">
      <c r="A7" s="91" t="s">
        <v>43</v>
      </c>
      <c r="B7" s="46">
        <v>313</v>
      </c>
      <c r="C7" s="46">
        <v>566</v>
      </c>
      <c r="D7" s="46">
        <v>72</v>
      </c>
      <c r="E7" s="46">
        <v>0</v>
      </c>
      <c r="F7" s="46">
        <v>53</v>
      </c>
      <c r="G7" s="47">
        <f t="shared" si="0"/>
        <v>1004</v>
      </c>
    </row>
    <row r="8" spans="1:7" ht="16.5" customHeight="1">
      <c r="A8" s="91" t="s">
        <v>44</v>
      </c>
      <c r="B8" s="46">
        <v>254</v>
      </c>
      <c r="C8" s="46">
        <v>469</v>
      </c>
      <c r="D8" s="46">
        <v>44</v>
      </c>
      <c r="E8" s="46">
        <v>0</v>
      </c>
      <c r="F8" s="46">
        <v>47</v>
      </c>
      <c r="G8" s="47">
        <f t="shared" si="0"/>
        <v>814</v>
      </c>
    </row>
    <row r="9" spans="1:7" ht="16.5" customHeight="1">
      <c r="A9" s="91" t="s">
        <v>36</v>
      </c>
      <c r="B9" s="46">
        <v>155</v>
      </c>
      <c r="C9" s="46">
        <v>286</v>
      </c>
      <c r="D9" s="46">
        <v>29</v>
      </c>
      <c r="E9" s="46">
        <v>0</v>
      </c>
      <c r="F9" s="46">
        <v>38</v>
      </c>
      <c r="G9" s="47">
        <f t="shared" si="0"/>
        <v>508</v>
      </c>
    </row>
    <row r="10" spans="1:7" ht="16.5" customHeight="1">
      <c r="A10" s="91" t="s">
        <v>37</v>
      </c>
      <c r="B10" s="46">
        <v>98</v>
      </c>
      <c r="C10" s="46">
        <v>220</v>
      </c>
      <c r="D10" s="46">
        <v>19</v>
      </c>
      <c r="E10" s="46">
        <v>0</v>
      </c>
      <c r="F10" s="46">
        <v>32</v>
      </c>
      <c r="G10" s="47">
        <f t="shared" si="0"/>
        <v>369</v>
      </c>
    </row>
    <row r="11" spans="1:7" ht="16.5" customHeight="1">
      <c r="A11" s="91" t="s">
        <v>38</v>
      </c>
      <c r="B11" s="46">
        <v>72</v>
      </c>
      <c r="C11" s="46">
        <v>128</v>
      </c>
      <c r="D11" s="46">
        <v>5</v>
      </c>
      <c r="E11" s="46">
        <v>0</v>
      </c>
      <c r="F11" s="46">
        <v>22</v>
      </c>
      <c r="G11" s="47">
        <f t="shared" si="0"/>
        <v>227</v>
      </c>
    </row>
    <row r="12" spans="1:7" ht="16.5" customHeight="1" thickBot="1">
      <c r="A12" s="92" t="s">
        <v>39</v>
      </c>
      <c r="B12" s="48">
        <v>55</v>
      </c>
      <c r="C12" s="48">
        <v>94</v>
      </c>
      <c r="D12" s="48">
        <v>3</v>
      </c>
      <c r="E12" s="48">
        <v>9</v>
      </c>
      <c r="F12" s="48">
        <v>10</v>
      </c>
      <c r="G12" s="49">
        <f t="shared" si="0"/>
        <v>171</v>
      </c>
    </row>
  </sheetData>
  <printOptions/>
  <pageMargins left="0.75" right="0.75" top="1" bottom="1" header="0.512" footer="0.512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9" width="10.625" style="2" customWidth="1"/>
    <col min="10" max="16384" width="9.00390625" style="2" customWidth="1"/>
  </cols>
  <sheetData>
    <row r="1" spans="1:9" ht="15" customHeight="1">
      <c r="A1" s="1" t="s">
        <v>45</v>
      </c>
      <c r="I1" s="2" t="s">
        <v>46</v>
      </c>
    </row>
    <row r="2" ht="15" customHeight="1" thickBot="1"/>
    <row r="3" spans="1:9" ht="12" customHeight="1">
      <c r="A3" s="50"/>
      <c r="B3" s="51" t="s">
        <v>47</v>
      </c>
      <c r="C3" s="52" t="s">
        <v>48</v>
      </c>
      <c r="D3" s="53"/>
      <c r="E3" s="53"/>
      <c r="F3" s="53"/>
      <c r="G3" s="53"/>
      <c r="H3" s="53"/>
      <c r="I3" s="42"/>
    </row>
    <row r="4" spans="1:9" ht="12" customHeight="1">
      <c r="A4" s="54"/>
      <c r="B4" s="55"/>
      <c r="C4" s="56" t="s">
        <v>49</v>
      </c>
      <c r="D4" s="57" t="s">
        <v>50</v>
      </c>
      <c r="E4" s="57" t="s">
        <v>51</v>
      </c>
      <c r="F4" s="57" t="s">
        <v>52</v>
      </c>
      <c r="G4" s="57" t="s">
        <v>53</v>
      </c>
      <c r="H4" s="57" t="s">
        <v>54</v>
      </c>
      <c r="I4" s="58" t="s">
        <v>55</v>
      </c>
    </row>
    <row r="5" spans="1:9" ht="12" customHeight="1">
      <c r="A5" s="93" t="s">
        <v>56</v>
      </c>
      <c r="B5" s="94"/>
      <c r="C5" s="59">
        <v>4</v>
      </c>
      <c r="D5" s="59">
        <v>40</v>
      </c>
      <c r="E5" s="59">
        <v>109</v>
      </c>
      <c r="F5" s="59">
        <v>253</v>
      </c>
      <c r="G5" s="59">
        <v>656</v>
      </c>
      <c r="H5" s="59">
        <v>427</v>
      </c>
      <c r="I5" s="60">
        <f>SUM(C5:H5)</f>
        <v>1489</v>
      </c>
    </row>
    <row r="6" spans="1:9" ht="12" customHeight="1">
      <c r="A6" s="95" t="s">
        <v>57</v>
      </c>
      <c r="B6" s="96"/>
      <c r="C6" s="59">
        <v>4</v>
      </c>
      <c r="D6" s="59">
        <v>32</v>
      </c>
      <c r="E6" s="59">
        <v>76</v>
      </c>
      <c r="F6" s="59">
        <v>154</v>
      </c>
      <c r="G6" s="59">
        <v>486</v>
      </c>
      <c r="H6" s="59">
        <v>555</v>
      </c>
      <c r="I6" s="60">
        <f>SUM(C6:H6)</f>
        <v>1307</v>
      </c>
    </row>
    <row r="7" spans="1:9" ht="12" customHeight="1">
      <c r="A7" s="95" t="s">
        <v>58</v>
      </c>
      <c r="B7" s="96"/>
      <c r="C7" s="59">
        <f aca="true" t="shared" si="0" ref="C7:I7">C9+C21+C32+C39+C46+C55+C65</f>
        <v>1</v>
      </c>
      <c r="D7" s="59">
        <f t="shared" si="0"/>
        <v>33</v>
      </c>
      <c r="E7" s="59">
        <f t="shared" si="0"/>
        <v>63</v>
      </c>
      <c r="F7" s="59">
        <f t="shared" si="0"/>
        <v>129</v>
      </c>
      <c r="G7" s="59">
        <f t="shared" si="0"/>
        <v>272</v>
      </c>
      <c r="H7" s="59">
        <f t="shared" si="0"/>
        <v>595</v>
      </c>
      <c r="I7" s="60">
        <f t="shared" si="0"/>
        <v>1093</v>
      </c>
    </row>
    <row r="8" spans="1:9" ht="12" customHeight="1">
      <c r="A8" s="97"/>
      <c r="B8" s="98"/>
      <c r="C8" s="59"/>
      <c r="D8" s="59"/>
      <c r="E8" s="59"/>
      <c r="F8" s="59"/>
      <c r="G8" s="59"/>
      <c r="H8" s="59"/>
      <c r="I8" s="60"/>
    </row>
    <row r="9" spans="1:9" ht="12" customHeight="1">
      <c r="A9" s="99" t="s">
        <v>59</v>
      </c>
      <c r="B9" s="100"/>
      <c r="C9" s="61">
        <f aca="true" t="shared" si="1" ref="C9:I9">SUM(C10:C19)</f>
        <v>0</v>
      </c>
      <c r="D9" s="61">
        <f t="shared" si="1"/>
        <v>0</v>
      </c>
      <c r="E9" s="61">
        <f t="shared" si="1"/>
        <v>3</v>
      </c>
      <c r="F9" s="61">
        <f t="shared" si="1"/>
        <v>7</v>
      </c>
      <c r="G9" s="61">
        <f t="shared" si="1"/>
        <v>14</v>
      </c>
      <c r="H9" s="61">
        <f t="shared" si="1"/>
        <v>27</v>
      </c>
      <c r="I9" s="62">
        <f t="shared" si="1"/>
        <v>51</v>
      </c>
    </row>
    <row r="10" spans="1:9" ht="12" customHeight="1">
      <c r="A10" s="97"/>
      <c r="B10" s="101" t="s">
        <v>60</v>
      </c>
      <c r="C10" s="59"/>
      <c r="D10" s="59"/>
      <c r="E10" s="59">
        <v>1</v>
      </c>
      <c r="F10" s="59"/>
      <c r="G10" s="59"/>
      <c r="H10" s="59">
        <v>1</v>
      </c>
      <c r="I10" s="60">
        <f>C10+D10+E10+F10+G10+H10</f>
        <v>2</v>
      </c>
    </row>
    <row r="11" spans="1:9" ht="12" customHeight="1">
      <c r="A11" s="97"/>
      <c r="B11" s="101" t="s">
        <v>61</v>
      </c>
      <c r="C11" s="59"/>
      <c r="D11" s="59"/>
      <c r="E11" s="59">
        <v>2</v>
      </c>
      <c r="F11" s="59">
        <v>2</v>
      </c>
      <c r="G11" s="59">
        <v>3</v>
      </c>
      <c r="H11" s="59">
        <v>5</v>
      </c>
      <c r="I11" s="60">
        <f aca="true" t="shared" si="2" ref="I11:I19">C11+D11+E11+F11+G11+H11</f>
        <v>12</v>
      </c>
    </row>
    <row r="12" spans="1:9" ht="12" customHeight="1">
      <c r="A12" s="97"/>
      <c r="B12" s="101" t="s">
        <v>62</v>
      </c>
      <c r="C12" s="59"/>
      <c r="D12" s="59"/>
      <c r="E12" s="59"/>
      <c r="F12" s="59">
        <v>1</v>
      </c>
      <c r="G12" s="59">
        <v>4</v>
      </c>
      <c r="H12" s="59">
        <v>8</v>
      </c>
      <c r="I12" s="60">
        <f t="shared" si="2"/>
        <v>13</v>
      </c>
    </row>
    <row r="13" spans="1:9" ht="12" customHeight="1">
      <c r="A13" s="97"/>
      <c r="B13" s="101" t="s">
        <v>63</v>
      </c>
      <c r="C13" s="59"/>
      <c r="D13" s="59"/>
      <c r="E13" s="59"/>
      <c r="F13" s="59">
        <v>2</v>
      </c>
      <c r="G13" s="59"/>
      <c r="H13" s="59"/>
      <c r="I13" s="60">
        <f t="shared" si="2"/>
        <v>2</v>
      </c>
    </row>
    <row r="14" spans="1:9" ht="12" customHeight="1">
      <c r="A14" s="97"/>
      <c r="B14" s="101" t="s">
        <v>64</v>
      </c>
      <c r="C14" s="59"/>
      <c r="D14" s="59"/>
      <c r="E14" s="59"/>
      <c r="F14" s="59"/>
      <c r="G14" s="59"/>
      <c r="H14" s="59">
        <v>4</v>
      </c>
      <c r="I14" s="60">
        <f t="shared" si="2"/>
        <v>4</v>
      </c>
    </row>
    <row r="15" spans="1:9" ht="12" customHeight="1">
      <c r="A15" s="97"/>
      <c r="B15" s="101" t="s">
        <v>65</v>
      </c>
      <c r="C15" s="59"/>
      <c r="D15" s="59"/>
      <c r="E15" s="59"/>
      <c r="F15" s="59"/>
      <c r="G15" s="59">
        <v>1</v>
      </c>
      <c r="H15" s="59"/>
      <c r="I15" s="60">
        <f t="shared" si="2"/>
        <v>1</v>
      </c>
    </row>
    <row r="16" spans="1:9" ht="12" customHeight="1">
      <c r="A16" s="97"/>
      <c r="B16" s="101" t="s">
        <v>66</v>
      </c>
      <c r="C16" s="59"/>
      <c r="D16" s="59"/>
      <c r="E16" s="59"/>
      <c r="F16" s="59">
        <v>1</v>
      </c>
      <c r="G16" s="59"/>
      <c r="H16" s="59"/>
      <c r="I16" s="60">
        <f t="shared" si="2"/>
        <v>1</v>
      </c>
    </row>
    <row r="17" spans="1:9" ht="12" customHeight="1">
      <c r="A17" s="97"/>
      <c r="B17" s="101" t="s">
        <v>67</v>
      </c>
      <c r="C17" s="59"/>
      <c r="D17" s="59"/>
      <c r="E17" s="59"/>
      <c r="F17" s="59"/>
      <c r="G17" s="59"/>
      <c r="H17" s="59">
        <v>2</v>
      </c>
      <c r="I17" s="60">
        <f t="shared" si="2"/>
        <v>2</v>
      </c>
    </row>
    <row r="18" spans="1:9" ht="12" customHeight="1">
      <c r="A18" s="97"/>
      <c r="B18" s="101" t="s">
        <v>68</v>
      </c>
      <c r="C18" s="59"/>
      <c r="D18" s="59"/>
      <c r="E18" s="59"/>
      <c r="F18" s="59">
        <v>1</v>
      </c>
      <c r="G18" s="59">
        <v>2</v>
      </c>
      <c r="H18" s="59">
        <v>2</v>
      </c>
      <c r="I18" s="60">
        <f t="shared" si="2"/>
        <v>5</v>
      </c>
    </row>
    <row r="19" spans="1:9" ht="12" customHeight="1">
      <c r="A19" s="97"/>
      <c r="B19" s="101" t="s">
        <v>69</v>
      </c>
      <c r="C19" s="59"/>
      <c r="D19" s="59"/>
      <c r="E19" s="59"/>
      <c r="F19" s="59"/>
      <c r="G19" s="59">
        <v>4</v>
      </c>
      <c r="H19" s="59">
        <v>5</v>
      </c>
      <c r="I19" s="60">
        <f t="shared" si="2"/>
        <v>9</v>
      </c>
    </row>
    <row r="20" spans="1:9" ht="12" customHeight="1">
      <c r="A20" s="97"/>
      <c r="B20" s="98"/>
      <c r="C20" s="59"/>
      <c r="D20" s="59"/>
      <c r="E20" s="59"/>
      <c r="F20" s="59"/>
      <c r="G20" s="59"/>
      <c r="H20" s="59"/>
      <c r="I20" s="60"/>
    </row>
    <row r="21" spans="1:9" ht="12" customHeight="1">
      <c r="A21" s="99" t="s">
        <v>70</v>
      </c>
      <c r="B21" s="100"/>
      <c r="C21" s="61">
        <f aca="true" t="shared" si="3" ref="C21:I21">SUM(C22:C30)</f>
        <v>1</v>
      </c>
      <c r="D21" s="61">
        <f t="shared" si="3"/>
        <v>7</v>
      </c>
      <c r="E21" s="61">
        <f t="shared" si="3"/>
        <v>13</v>
      </c>
      <c r="F21" s="61">
        <f t="shared" si="3"/>
        <v>46</v>
      </c>
      <c r="G21" s="61">
        <f t="shared" si="3"/>
        <v>91</v>
      </c>
      <c r="H21" s="61">
        <f t="shared" si="3"/>
        <v>138</v>
      </c>
      <c r="I21" s="62">
        <f t="shared" si="3"/>
        <v>296</v>
      </c>
    </row>
    <row r="22" spans="1:9" ht="12" customHeight="1">
      <c r="A22" s="97"/>
      <c r="B22" s="101" t="s">
        <v>71</v>
      </c>
      <c r="C22" s="59"/>
      <c r="D22" s="59">
        <v>1</v>
      </c>
      <c r="E22" s="59"/>
      <c r="F22" s="59">
        <v>3</v>
      </c>
      <c r="G22" s="59">
        <v>3</v>
      </c>
      <c r="H22" s="59"/>
      <c r="I22" s="60">
        <f>C22+D22+E22+F22+G22+H22</f>
        <v>7</v>
      </c>
    </row>
    <row r="23" spans="1:9" ht="12" customHeight="1">
      <c r="A23" s="97"/>
      <c r="B23" s="101" t="s">
        <v>72</v>
      </c>
      <c r="C23" s="59">
        <v>1</v>
      </c>
      <c r="D23" s="59">
        <v>4</v>
      </c>
      <c r="E23" s="59"/>
      <c r="F23" s="59">
        <v>12</v>
      </c>
      <c r="G23" s="59">
        <v>14</v>
      </c>
      <c r="H23" s="59">
        <v>43</v>
      </c>
      <c r="I23" s="60">
        <f aca="true" t="shared" si="4" ref="I23:I30">C23+D23+E23+F23+G23+H23</f>
        <v>74</v>
      </c>
    </row>
    <row r="24" spans="1:9" ht="12" customHeight="1">
      <c r="A24" s="97"/>
      <c r="B24" s="101" t="s">
        <v>73</v>
      </c>
      <c r="C24" s="59"/>
      <c r="D24" s="59">
        <v>1</v>
      </c>
      <c r="E24" s="59">
        <v>8</v>
      </c>
      <c r="F24" s="59">
        <v>9</v>
      </c>
      <c r="G24" s="59">
        <v>24</v>
      </c>
      <c r="H24" s="59">
        <v>20</v>
      </c>
      <c r="I24" s="60">
        <f t="shared" si="4"/>
        <v>62</v>
      </c>
    </row>
    <row r="25" spans="1:9" ht="12" customHeight="1">
      <c r="A25" s="97"/>
      <c r="B25" s="101" t="s">
        <v>74</v>
      </c>
      <c r="C25" s="59"/>
      <c r="D25" s="59"/>
      <c r="E25" s="59"/>
      <c r="F25" s="59">
        <v>6</v>
      </c>
      <c r="G25" s="59">
        <v>6</v>
      </c>
      <c r="H25" s="59">
        <v>4</v>
      </c>
      <c r="I25" s="60">
        <f t="shared" si="4"/>
        <v>16</v>
      </c>
    </row>
    <row r="26" spans="1:9" ht="12" customHeight="1">
      <c r="A26" s="97"/>
      <c r="B26" s="101" t="s">
        <v>75</v>
      </c>
      <c r="C26" s="59"/>
      <c r="D26" s="59"/>
      <c r="E26" s="59"/>
      <c r="F26" s="59">
        <v>2</v>
      </c>
      <c r="G26" s="59">
        <v>1</v>
      </c>
      <c r="H26" s="59">
        <v>2</v>
      </c>
      <c r="I26" s="60">
        <f t="shared" si="4"/>
        <v>5</v>
      </c>
    </row>
    <row r="27" spans="1:9" ht="12" customHeight="1">
      <c r="A27" s="97"/>
      <c r="B27" s="101" t="s">
        <v>76</v>
      </c>
      <c r="C27" s="59"/>
      <c r="D27" s="59"/>
      <c r="E27" s="59"/>
      <c r="F27" s="59"/>
      <c r="G27" s="59">
        <v>2</v>
      </c>
      <c r="H27" s="59">
        <v>6</v>
      </c>
      <c r="I27" s="60">
        <f t="shared" si="4"/>
        <v>8</v>
      </c>
    </row>
    <row r="28" spans="1:9" ht="12" customHeight="1">
      <c r="A28" s="97"/>
      <c r="B28" s="101" t="s">
        <v>77</v>
      </c>
      <c r="C28" s="59"/>
      <c r="D28" s="59"/>
      <c r="E28" s="59">
        <v>1</v>
      </c>
      <c r="F28" s="59">
        <v>5</v>
      </c>
      <c r="G28" s="59">
        <v>17</v>
      </c>
      <c r="H28" s="59">
        <v>24</v>
      </c>
      <c r="I28" s="60">
        <f t="shared" si="4"/>
        <v>47</v>
      </c>
    </row>
    <row r="29" spans="1:9" ht="12" customHeight="1">
      <c r="A29" s="97"/>
      <c r="B29" s="101" t="s">
        <v>78</v>
      </c>
      <c r="C29" s="59"/>
      <c r="D29" s="59"/>
      <c r="E29" s="59">
        <v>1</v>
      </c>
      <c r="F29" s="59">
        <v>1</v>
      </c>
      <c r="G29" s="59">
        <v>1</v>
      </c>
      <c r="H29" s="59">
        <v>1</v>
      </c>
      <c r="I29" s="60">
        <f t="shared" si="4"/>
        <v>4</v>
      </c>
    </row>
    <row r="30" spans="1:9" ht="12" customHeight="1">
      <c r="A30" s="97"/>
      <c r="B30" s="101" t="s">
        <v>79</v>
      </c>
      <c r="C30" s="59"/>
      <c r="D30" s="59">
        <v>1</v>
      </c>
      <c r="E30" s="59">
        <v>3</v>
      </c>
      <c r="F30" s="59">
        <v>8</v>
      </c>
      <c r="G30" s="59">
        <v>23</v>
      </c>
      <c r="H30" s="59">
        <v>38</v>
      </c>
      <c r="I30" s="60">
        <f t="shared" si="4"/>
        <v>73</v>
      </c>
    </row>
    <row r="31" spans="1:9" ht="12" customHeight="1">
      <c r="A31" s="97"/>
      <c r="B31" s="98"/>
      <c r="C31" s="59"/>
      <c r="D31" s="59"/>
      <c r="E31" s="59"/>
      <c r="F31" s="59"/>
      <c r="G31" s="59"/>
      <c r="H31" s="59"/>
      <c r="I31" s="60"/>
    </row>
    <row r="32" spans="1:9" ht="12" customHeight="1">
      <c r="A32" s="99" t="s">
        <v>80</v>
      </c>
      <c r="B32" s="100"/>
      <c r="C32" s="61">
        <f aca="true" t="shared" si="5" ref="C32:I32">SUM(C33:C37)</f>
        <v>0</v>
      </c>
      <c r="D32" s="61">
        <f t="shared" si="5"/>
        <v>3</v>
      </c>
      <c r="E32" s="61">
        <f t="shared" si="5"/>
        <v>10</v>
      </c>
      <c r="F32" s="61">
        <f t="shared" si="5"/>
        <v>6</v>
      </c>
      <c r="G32" s="61">
        <f t="shared" si="5"/>
        <v>20</v>
      </c>
      <c r="H32" s="61">
        <f t="shared" si="5"/>
        <v>83</v>
      </c>
      <c r="I32" s="62">
        <f t="shared" si="5"/>
        <v>122</v>
      </c>
    </row>
    <row r="33" spans="1:9" ht="12" customHeight="1">
      <c r="A33" s="97"/>
      <c r="B33" s="101" t="s">
        <v>81</v>
      </c>
      <c r="C33" s="59"/>
      <c r="D33" s="59">
        <v>1</v>
      </c>
      <c r="E33" s="59">
        <v>1</v>
      </c>
      <c r="F33" s="59"/>
      <c r="G33" s="59">
        <v>1</v>
      </c>
      <c r="H33" s="59">
        <v>7</v>
      </c>
      <c r="I33" s="60">
        <f>C33+D33+E33+F33+G33+H33</f>
        <v>10</v>
      </c>
    </row>
    <row r="34" spans="1:9" ht="12" customHeight="1">
      <c r="A34" s="97"/>
      <c r="B34" s="101" t="s">
        <v>82</v>
      </c>
      <c r="C34" s="59"/>
      <c r="D34" s="59"/>
      <c r="E34" s="59">
        <v>1</v>
      </c>
      <c r="F34" s="59"/>
      <c r="G34" s="59">
        <v>4</v>
      </c>
      <c r="H34" s="59">
        <v>11</v>
      </c>
      <c r="I34" s="60">
        <f>C34+D34+E34+F34+G34+H34</f>
        <v>16</v>
      </c>
    </row>
    <row r="35" spans="1:9" ht="12" customHeight="1">
      <c r="A35" s="97"/>
      <c r="B35" s="101" t="s">
        <v>83</v>
      </c>
      <c r="C35" s="59"/>
      <c r="D35" s="59"/>
      <c r="E35" s="59"/>
      <c r="F35" s="59">
        <v>1</v>
      </c>
      <c r="G35" s="59">
        <v>3</v>
      </c>
      <c r="H35" s="59">
        <v>14</v>
      </c>
      <c r="I35" s="60">
        <f>C35+D35+E35+F35+G35+H35</f>
        <v>18</v>
      </c>
    </row>
    <row r="36" spans="1:9" ht="12" customHeight="1">
      <c r="A36" s="97"/>
      <c r="B36" s="101" t="s">
        <v>84</v>
      </c>
      <c r="C36" s="59"/>
      <c r="D36" s="59"/>
      <c r="E36" s="59">
        <v>3</v>
      </c>
      <c r="F36" s="59">
        <v>4</v>
      </c>
      <c r="G36" s="59">
        <v>5</v>
      </c>
      <c r="H36" s="59">
        <v>29</v>
      </c>
      <c r="I36" s="60">
        <f>C36+D36+E36+F36+G36+H36</f>
        <v>41</v>
      </c>
    </row>
    <row r="37" spans="1:9" ht="12" customHeight="1">
      <c r="A37" s="97"/>
      <c r="B37" s="101" t="s">
        <v>85</v>
      </c>
      <c r="C37" s="59"/>
      <c r="D37" s="59">
        <v>2</v>
      </c>
      <c r="E37" s="59">
        <v>5</v>
      </c>
      <c r="F37" s="59">
        <v>1</v>
      </c>
      <c r="G37" s="59">
        <v>7</v>
      </c>
      <c r="H37" s="59">
        <v>22</v>
      </c>
      <c r="I37" s="60">
        <f>C37+D37+E37+F37+G37+H37</f>
        <v>37</v>
      </c>
    </row>
    <row r="38" spans="1:9" ht="12" customHeight="1">
      <c r="A38" s="97"/>
      <c r="B38" s="98"/>
      <c r="C38" s="59"/>
      <c r="D38" s="59"/>
      <c r="E38" s="59"/>
      <c r="F38" s="59"/>
      <c r="G38" s="59"/>
      <c r="H38" s="59"/>
      <c r="I38" s="60"/>
    </row>
    <row r="39" spans="1:9" ht="12" customHeight="1">
      <c r="A39" s="99" t="s">
        <v>86</v>
      </c>
      <c r="B39" s="100"/>
      <c r="C39" s="61">
        <f aca="true" t="shared" si="6" ref="C39:I39">SUM(C40:C44)</f>
        <v>0</v>
      </c>
      <c r="D39" s="61">
        <f t="shared" si="6"/>
        <v>6</v>
      </c>
      <c r="E39" s="61">
        <f t="shared" si="6"/>
        <v>8</v>
      </c>
      <c r="F39" s="61">
        <f t="shared" si="6"/>
        <v>23</v>
      </c>
      <c r="G39" s="61">
        <f t="shared" si="6"/>
        <v>51</v>
      </c>
      <c r="H39" s="61">
        <f t="shared" si="6"/>
        <v>92</v>
      </c>
      <c r="I39" s="62">
        <f t="shared" si="6"/>
        <v>180</v>
      </c>
    </row>
    <row r="40" spans="1:9" ht="12" customHeight="1">
      <c r="A40" s="97"/>
      <c r="B40" s="101" t="s">
        <v>87</v>
      </c>
      <c r="C40" s="59"/>
      <c r="D40" s="59"/>
      <c r="E40" s="59"/>
      <c r="F40" s="59">
        <v>3</v>
      </c>
      <c r="G40" s="59">
        <v>5</v>
      </c>
      <c r="H40" s="59">
        <v>4</v>
      </c>
      <c r="I40" s="60">
        <f>C40+D40+E40+F40+G40+H40</f>
        <v>12</v>
      </c>
    </row>
    <row r="41" spans="1:9" ht="12" customHeight="1">
      <c r="A41" s="97"/>
      <c r="B41" s="101" t="s">
        <v>88</v>
      </c>
      <c r="C41" s="59"/>
      <c r="D41" s="59">
        <v>4</v>
      </c>
      <c r="E41" s="59">
        <v>2</v>
      </c>
      <c r="F41" s="59">
        <v>10</v>
      </c>
      <c r="G41" s="59">
        <v>27</v>
      </c>
      <c r="H41" s="59">
        <v>44</v>
      </c>
      <c r="I41" s="60">
        <f>C41+D41+E41+F41+G41+H41</f>
        <v>87</v>
      </c>
    </row>
    <row r="42" spans="1:9" ht="12" customHeight="1">
      <c r="A42" s="97"/>
      <c r="B42" s="101" t="s">
        <v>89</v>
      </c>
      <c r="C42" s="59"/>
      <c r="D42" s="59">
        <v>1</v>
      </c>
      <c r="E42" s="59">
        <v>2</v>
      </c>
      <c r="F42" s="59">
        <v>4</v>
      </c>
      <c r="G42" s="59">
        <v>7</v>
      </c>
      <c r="H42" s="59">
        <v>22</v>
      </c>
      <c r="I42" s="60">
        <f>C42+D42+E42+F42+G42+H42</f>
        <v>36</v>
      </c>
    </row>
    <row r="43" spans="1:9" ht="12" customHeight="1">
      <c r="A43" s="97"/>
      <c r="B43" s="101" t="s">
        <v>90</v>
      </c>
      <c r="C43" s="59"/>
      <c r="D43" s="59"/>
      <c r="E43" s="59"/>
      <c r="F43" s="59">
        <v>5</v>
      </c>
      <c r="G43" s="59">
        <v>5</v>
      </c>
      <c r="H43" s="59">
        <v>9</v>
      </c>
      <c r="I43" s="60">
        <f>C43+D43+E43+F43+G43+H43</f>
        <v>19</v>
      </c>
    </row>
    <row r="44" spans="1:9" ht="12" customHeight="1">
      <c r="A44" s="97"/>
      <c r="B44" s="101" t="s">
        <v>91</v>
      </c>
      <c r="C44" s="59"/>
      <c r="D44" s="59">
        <v>1</v>
      </c>
      <c r="E44" s="59">
        <v>4</v>
      </c>
      <c r="F44" s="59">
        <v>1</v>
      </c>
      <c r="G44" s="59">
        <v>7</v>
      </c>
      <c r="H44" s="59">
        <v>13</v>
      </c>
      <c r="I44" s="60">
        <f>C44+D44+E44+F44+G44+H44</f>
        <v>26</v>
      </c>
    </row>
    <row r="45" spans="1:9" ht="12" customHeight="1">
      <c r="A45" s="97"/>
      <c r="B45" s="98"/>
      <c r="C45" s="59"/>
      <c r="D45" s="59"/>
      <c r="E45" s="59"/>
      <c r="F45" s="59"/>
      <c r="G45" s="59"/>
      <c r="H45" s="59"/>
      <c r="I45" s="60"/>
    </row>
    <row r="46" spans="1:9" ht="12" customHeight="1">
      <c r="A46" s="99" t="s">
        <v>92</v>
      </c>
      <c r="B46" s="100"/>
      <c r="C46" s="61">
        <f aca="true" t="shared" si="7" ref="C46:I46">SUM(C47:C53)</f>
        <v>0</v>
      </c>
      <c r="D46" s="61">
        <f t="shared" si="7"/>
        <v>5</v>
      </c>
      <c r="E46" s="61">
        <f t="shared" si="7"/>
        <v>12</v>
      </c>
      <c r="F46" s="61">
        <f t="shared" si="7"/>
        <v>8</v>
      </c>
      <c r="G46" s="61">
        <f t="shared" si="7"/>
        <v>22</v>
      </c>
      <c r="H46" s="61">
        <f t="shared" si="7"/>
        <v>56</v>
      </c>
      <c r="I46" s="62">
        <f t="shared" si="7"/>
        <v>103</v>
      </c>
    </row>
    <row r="47" spans="1:9" ht="12" customHeight="1">
      <c r="A47" s="97"/>
      <c r="B47" s="101" t="s">
        <v>93</v>
      </c>
      <c r="C47" s="59"/>
      <c r="D47" s="59"/>
      <c r="E47" s="59">
        <v>6</v>
      </c>
      <c r="F47" s="59">
        <v>3</v>
      </c>
      <c r="G47" s="59">
        <v>4</v>
      </c>
      <c r="H47" s="59">
        <v>10</v>
      </c>
      <c r="I47" s="60">
        <f aca="true" t="shared" si="8" ref="I47:I53">C47+D47+E47+F47+G47+H47</f>
        <v>23</v>
      </c>
    </row>
    <row r="48" spans="1:9" ht="12" customHeight="1">
      <c r="A48" s="97"/>
      <c r="B48" s="101" t="s">
        <v>94</v>
      </c>
      <c r="C48" s="59"/>
      <c r="D48" s="59">
        <v>2</v>
      </c>
      <c r="E48" s="59">
        <v>1</v>
      </c>
      <c r="F48" s="59">
        <v>2</v>
      </c>
      <c r="G48" s="59">
        <v>9</v>
      </c>
      <c r="H48" s="59">
        <v>21</v>
      </c>
      <c r="I48" s="60">
        <f t="shared" si="8"/>
        <v>35</v>
      </c>
    </row>
    <row r="49" spans="1:9" ht="12" customHeight="1">
      <c r="A49" s="97"/>
      <c r="B49" s="101" t="s">
        <v>95</v>
      </c>
      <c r="C49" s="59"/>
      <c r="D49" s="59">
        <v>1</v>
      </c>
      <c r="E49" s="59">
        <v>2</v>
      </c>
      <c r="F49" s="59"/>
      <c r="G49" s="59">
        <v>3</v>
      </c>
      <c r="H49" s="59">
        <v>4</v>
      </c>
      <c r="I49" s="60">
        <f t="shared" si="8"/>
        <v>10</v>
      </c>
    </row>
    <row r="50" spans="1:9" ht="12" customHeight="1">
      <c r="A50" s="97"/>
      <c r="B50" s="101" t="s">
        <v>96</v>
      </c>
      <c r="C50" s="59"/>
      <c r="D50" s="59"/>
      <c r="E50" s="59">
        <v>1</v>
      </c>
      <c r="F50" s="59"/>
      <c r="G50" s="59"/>
      <c r="H50" s="59"/>
      <c r="I50" s="60">
        <f t="shared" si="8"/>
        <v>1</v>
      </c>
    </row>
    <row r="51" spans="1:9" ht="12" customHeight="1">
      <c r="A51" s="97"/>
      <c r="B51" s="101" t="s">
        <v>97</v>
      </c>
      <c r="C51" s="59"/>
      <c r="D51" s="59"/>
      <c r="E51" s="59"/>
      <c r="F51" s="59">
        <v>2</v>
      </c>
      <c r="G51" s="59">
        <v>3</v>
      </c>
      <c r="H51" s="59">
        <v>15</v>
      </c>
      <c r="I51" s="60">
        <f t="shared" si="8"/>
        <v>20</v>
      </c>
    </row>
    <row r="52" spans="1:9" ht="12" customHeight="1">
      <c r="A52" s="97"/>
      <c r="B52" s="101" t="s">
        <v>98</v>
      </c>
      <c r="C52" s="59"/>
      <c r="D52" s="59">
        <v>2</v>
      </c>
      <c r="E52" s="59">
        <v>2</v>
      </c>
      <c r="F52" s="59"/>
      <c r="G52" s="59">
        <v>1</v>
      </c>
      <c r="H52" s="59"/>
      <c r="I52" s="60">
        <f t="shared" si="8"/>
        <v>5</v>
      </c>
    </row>
    <row r="53" spans="1:9" ht="12" customHeight="1">
      <c r="A53" s="97"/>
      <c r="B53" s="101" t="s">
        <v>99</v>
      </c>
      <c r="C53" s="59"/>
      <c r="D53" s="59"/>
      <c r="E53" s="59"/>
      <c r="F53" s="59">
        <v>1</v>
      </c>
      <c r="G53" s="59">
        <v>2</v>
      </c>
      <c r="H53" s="59">
        <v>6</v>
      </c>
      <c r="I53" s="60">
        <f t="shared" si="8"/>
        <v>9</v>
      </c>
    </row>
    <row r="54" spans="1:9" ht="12" customHeight="1">
      <c r="A54" s="97"/>
      <c r="B54" s="98"/>
      <c r="C54" s="59"/>
      <c r="D54" s="59"/>
      <c r="E54" s="59"/>
      <c r="F54" s="59"/>
      <c r="G54" s="59"/>
      <c r="H54" s="59"/>
      <c r="I54" s="60"/>
    </row>
    <row r="55" spans="1:9" ht="12" customHeight="1">
      <c r="A55" s="99" t="s">
        <v>100</v>
      </c>
      <c r="B55" s="100"/>
      <c r="C55" s="61">
        <f aca="true" t="shared" si="9" ref="C55:I55">SUM(C56:C63)</f>
        <v>0</v>
      </c>
      <c r="D55" s="61">
        <f t="shared" si="9"/>
        <v>3</v>
      </c>
      <c r="E55" s="61">
        <f t="shared" si="9"/>
        <v>9</v>
      </c>
      <c r="F55" s="61">
        <f t="shared" si="9"/>
        <v>28</v>
      </c>
      <c r="G55" s="61">
        <f t="shared" si="9"/>
        <v>51</v>
      </c>
      <c r="H55" s="61">
        <f t="shared" si="9"/>
        <v>126</v>
      </c>
      <c r="I55" s="62">
        <f t="shared" si="9"/>
        <v>217</v>
      </c>
    </row>
    <row r="56" spans="1:9" ht="12" customHeight="1">
      <c r="A56" s="97"/>
      <c r="B56" s="101" t="s">
        <v>101</v>
      </c>
      <c r="C56" s="59"/>
      <c r="D56" s="59"/>
      <c r="E56" s="59">
        <v>2</v>
      </c>
      <c r="F56" s="59">
        <v>7</v>
      </c>
      <c r="G56" s="59">
        <v>21</v>
      </c>
      <c r="H56" s="59">
        <v>30</v>
      </c>
      <c r="I56" s="60">
        <f aca="true" t="shared" si="10" ref="I56:I63">C56+D56+E56+F56+G56+H56</f>
        <v>60</v>
      </c>
    </row>
    <row r="57" spans="1:9" ht="12" customHeight="1">
      <c r="A57" s="97"/>
      <c r="B57" s="101" t="s">
        <v>102</v>
      </c>
      <c r="C57" s="59"/>
      <c r="D57" s="59"/>
      <c r="E57" s="59"/>
      <c r="F57" s="59">
        <v>2</v>
      </c>
      <c r="G57" s="59">
        <v>2</v>
      </c>
      <c r="H57" s="59">
        <v>9</v>
      </c>
      <c r="I57" s="60">
        <f t="shared" si="10"/>
        <v>13</v>
      </c>
    </row>
    <row r="58" spans="1:9" ht="12" customHeight="1">
      <c r="A58" s="97"/>
      <c r="B58" s="101" t="s">
        <v>103</v>
      </c>
      <c r="C58" s="59"/>
      <c r="D58" s="59">
        <v>1</v>
      </c>
      <c r="E58" s="59">
        <v>1</v>
      </c>
      <c r="F58" s="59">
        <v>4</v>
      </c>
      <c r="G58" s="59">
        <v>7</v>
      </c>
      <c r="H58" s="59">
        <v>32</v>
      </c>
      <c r="I58" s="60">
        <f t="shared" si="10"/>
        <v>45</v>
      </c>
    </row>
    <row r="59" spans="1:9" ht="12" customHeight="1">
      <c r="A59" s="97"/>
      <c r="B59" s="101" t="s">
        <v>104</v>
      </c>
      <c r="C59" s="59"/>
      <c r="D59" s="59">
        <v>1</v>
      </c>
      <c r="E59" s="59"/>
      <c r="F59" s="59"/>
      <c r="G59" s="59">
        <v>7</v>
      </c>
      <c r="H59" s="59">
        <v>12</v>
      </c>
      <c r="I59" s="60">
        <f t="shared" si="10"/>
        <v>20</v>
      </c>
    </row>
    <row r="60" spans="1:9" ht="12" customHeight="1">
      <c r="A60" s="97"/>
      <c r="B60" s="101" t="s">
        <v>105</v>
      </c>
      <c r="C60" s="59"/>
      <c r="D60" s="59"/>
      <c r="E60" s="59">
        <v>3</v>
      </c>
      <c r="F60" s="59">
        <v>6</v>
      </c>
      <c r="G60" s="59">
        <v>7</v>
      </c>
      <c r="H60" s="59">
        <v>16</v>
      </c>
      <c r="I60" s="60">
        <f t="shared" si="10"/>
        <v>32</v>
      </c>
    </row>
    <row r="61" spans="1:9" ht="12" customHeight="1">
      <c r="A61" s="97"/>
      <c r="B61" s="101" t="s">
        <v>106</v>
      </c>
      <c r="C61" s="59"/>
      <c r="D61" s="59"/>
      <c r="E61" s="59">
        <v>2</v>
      </c>
      <c r="F61" s="59"/>
      <c r="G61" s="59"/>
      <c r="H61" s="59"/>
      <c r="I61" s="60">
        <f t="shared" si="10"/>
        <v>2</v>
      </c>
    </row>
    <row r="62" spans="1:9" ht="12" customHeight="1">
      <c r="A62" s="97"/>
      <c r="B62" s="101" t="s">
        <v>107</v>
      </c>
      <c r="C62" s="59"/>
      <c r="D62" s="59"/>
      <c r="E62" s="59">
        <v>1</v>
      </c>
      <c r="F62" s="59">
        <v>4</v>
      </c>
      <c r="G62" s="59">
        <v>2</v>
      </c>
      <c r="H62" s="59">
        <v>16</v>
      </c>
      <c r="I62" s="60">
        <f t="shared" si="10"/>
        <v>23</v>
      </c>
    </row>
    <row r="63" spans="1:9" ht="12" customHeight="1">
      <c r="A63" s="97"/>
      <c r="B63" s="101" t="s">
        <v>108</v>
      </c>
      <c r="C63" s="59"/>
      <c r="D63" s="59">
        <v>1</v>
      </c>
      <c r="E63" s="59"/>
      <c r="F63" s="59">
        <v>5</v>
      </c>
      <c r="G63" s="59">
        <v>5</v>
      </c>
      <c r="H63" s="59">
        <v>11</v>
      </c>
      <c r="I63" s="60">
        <f t="shared" si="10"/>
        <v>22</v>
      </c>
    </row>
    <row r="64" spans="1:9" ht="12" customHeight="1">
      <c r="A64" s="97"/>
      <c r="B64" s="98"/>
      <c r="C64" s="59"/>
      <c r="D64" s="59"/>
      <c r="E64" s="59"/>
      <c r="F64" s="59"/>
      <c r="G64" s="59"/>
      <c r="H64" s="59"/>
      <c r="I64" s="60"/>
    </row>
    <row r="65" spans="1:9" ht="12" customHeight="1">
      <c r="A65" s="99" t="s">
        <v>109</v>
      </c>
      <c r="B65" s="100"/>
      <c r="C65" s="61">
        <f aca="true" t="shared" si="11" ref="C65:I65">SUM(C66:C75)</f>
        <v>0</v>
      </c>
      <c r="D65" s="61">
        <f t="shared" si="11"/>
        <v>9</v>
      </c>
      <c r="E65" s="61">
        <f t="shared" si="11"/>
        <v>8</v>
      </c>
      <c r="F65" s="61">
        <f t="shared" si="11"/>
        <v>11</v>
      </c>
      <c r="G65" s="61">
        <f t="shared" si="11"/>
        <v>23</v>
      </c>
      <c r="H65" s="61">
        <f t="shared" si="11"/>
        <v>73</v>
      </c>
      <c r="I65" s="62">
        <f t="shared" si="11"/>
        <v>124</v>
      </c>
    </row>
    <row r="66" spans="1:9" ht="12" customHeight="1">
      <c r="A66" s="97" t="s">
        <v>110</v>
      </c>
      <c r="B66" s="101" t="s">
        <v>111</v>
      </c>
      <c r="C66" s="59"/>
      <c r="D66" s="59"/>
      <c r="E66" s="59"/>
      <c r="F66" s="59"/>
      <c r="G66" s="59"/>
      <c r="H66" s="59">
        <v>5</v>
      </c>
      <c r="I66" s="60">
        <f aca="true" t="shared" si="12" ref="I66:I75">C66+D66+E66+F66+G66+H66</f>
        <v>5</v>
      </c>
    </row>
    <row r="67" spans="1:9" ht="12" customHeight="1">
      <c r="A67" s="97"/>
      <c r="B67" s="101" t="s">
        <v>112</v>
      </c>
      <c r="C67" s="59"/>
      <c r="D67" s="59"/>
      <c r="E67" s="59"/>
      <c r="F67" s="59">
        <v>1</v>
      </c>
      <c r="G67" s="59"/>
      <c r="H67" s="59">
        <v>1</v>
      </c>
      <c r="I67" s="60">
        <f t="shared" si="12"/>
        <v>2</v>
      </c>
    </row>
    <row r="68" spans="1:9" ht="12" customHeight="1">
      <c r="A68" s="97"/>
      <c r="B68" s="101" t="s">
        <v>113</v>
      </c>
      <c r="C68" s="59"/>
      <c r="D68" s="59"/>
      <c r="E68" s="59">
        <v>2</v>
      </c>
      <c r="F68" s="59">
        <v>6</v>
      </c>
      <c r="G68" s="59">
        <v>5</v>
      </c>
      <c r="H68" s="59">
        <v>20</v>
      </c>
      <c r="I68" s="60">
        <f t="shared" si="12"/>
        <v>33</v>
      </c>
    </row>
    <row r="69" spans="1:9" ht="12" customHeight="1">
      <c r="A69" s="97"/>
      <c r="B69" s="101" t="s">
        <v>114</v>
      </c>
      <c r="C69" s="59"/>
      <c r="D69" s="59">
        <v>1</v>
      </c>
      <c r="E69" s="59">
        <v>1</v>
      </c>
      <c r="F69" s="59"/>
      <c r="G69" s="59">
        <v>2</v>
      </c>
      <c r="H69" s="59">
        <v>5</v>
      </c>
      <c r="I69" s="60">
        <f t="shared" si="12"/>
        <v>9</v>
      </c>
    </row>
    <row r="70" spans="1:9" ht="12" customHeight="1">
      <c r="A70" s="97"/>
      <c r="B70" s="101" t="s">
        <v>115</v>
      </c>
      <c r="C70" s="59"/>
      <c r="D70" s="59">
        <v>1</v>
      </c>
      <c r="E70" s="59"/>
      <c r="F70" s="59"/>
      <c r="G70" s="59"/>
      <c r="H70" s="59"/>
      <c r="I70" s="60">
        <f t="shared" si="12"/>
        <v>1</v>
      </c>
    </row>
    <row r="71" spans="1:9" ht="12" customHeight="1">
      <c r="A71" s="97"/>
      <c r="B71" s="101" t="s">
        <v>116</v>
      </c>
      <c r="C71" s="59"/>
      <c r="D71" s="59"/>
      <c r="E71" s="59"/>
      <c r="F71" s="59"/>
      <c r="G71" s="59"/>
      <c r="H71" s="59">
        <v>1</v>
      </c>
      <c r="I71" s="60">
        <f t="shared" si="12"/>
        <v>1</v>
      </c>
    </row>
    <row r="72" spans="1:9" ht="12" customHeight="1">
      <c r="A72" s="97"/>
      <c r="B72" s="101" t="s">
        <v>117</v>
      </c>
      <c r="C72" s="59"/>
      <c r="D72" s="59"/>
      <c r="E72" s="59">
        <v>1</v>
      </c>
      <c r="F72" s="59"/>
      <c r="G72" s="59"/>
      <c r="H72" s="59"/>
      <c r="I72" s="60">
        <f t="shared" si="12"/>
        <v>1</v>
      </c>
    </row>
    <row r="73" spans="1:9" ht="12" customHeight="1">
      <c r="A73" s="97"/>
      <c r="B73" s="101" t="s">
        <v>118</v>
      </c>
      <c r="C73" s="59"/>
      <c r="D73" s="59">
        <v>3</v>
      </c>
      <c r="E73" s="59">
        <v>1</v>
      </c>
      <c r="F73" s="59">
        <v>2</v>
      </c>
      <c r="G73" s="59">
        <v>5</v>
      </c>
      <c r="H73" s="59">
        <v>8</v>
      </c>
      <c r="I73" s="60">
        <f t="shared" si="12"/>
        <v>19</v>
      </c>
    </row>
    <row r="74" spans="1:9" ht="12" customHeight="1">
      <c r="A74" s="97"/>
      <c r="B74" s="101" t="s">
        <v>119</v>
      </c>
      <c r="C74" s="59"/>
      <c r="D74" s="59">
        <v>3</v>
      </c>
      <c r="E74" s="59">
        <v>3</v>
      </c>
      <c r="F74" s="59">
        <v>2</v>
      </c>
      <c r="G74" s="59">
        <v>11</v>
      </c>
      <c r="H74" s="59">
        <v>33</v>
      </c>
      <c r="I74" s="60">
        <f t="shared" si="12"/>
        <v>52</v>
      </c>
    </row>
    <row r="75" spans="1:9" ht="12" customHeight="1">
      <c r="A75" s="97"/>
      <c r="B75" s="101" t="s">
        <v>120</v>
      </c>
      <c r="C75" s="59"/>
      <c r="D75" s="59">
        <v>1</v>
      </c>
      <c r="E75" s="59"/>
      <c r="F75" s="59"/>
      <c r="G75" s="59"/>
      <c r="H75" s="59"/>
      <c r="I75" s="60">
        <f t="shared" si="12"/>
        <v>1</v>
      </c>
    </row>
    <row r="76" spans="1:9" ht="12" customHeight="1" thickBot="1">
      <c r="A76" s="102"/>
      <c r="B76" s="103"/>
      <c r="C76" s="63"/>
      <c r="D76" s="63"/>
      <c r="E76" s="63"/>
      <c r="F76" s="63"/>
      <c r="G76" s="63"/>
      <c r="H76" s="63"/>
      <c r="I76" s="64"/>
    </row>
  </sheetData>
  <mergeCells count="3">
    <mergeCell ref="A5:B5"/>
    <mergeCell ref="A6:B6"/>
    <mergeCell ref="A7:B7"/>
  </mergeCells>
  <printOptions/>
  <pageMargins left="0.75" right="0.75" top="1" bottom="1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</cp:lastModifiedBy>
  <dcterms:created xsi:type="dcterms:W3CDTF">2000-03-25T05:45:51Z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