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firstSheet="1" activeTab="5"/>
  </bookViews>
  <sheets>
    <sheet name="10-1(1)緑化用樹木" sheetId="1" r:id="rId1"/>
    <sheet name="10-1(2)公共施設" sheetId="2" r:id="rId2"/>
    <sheet name="10-1(3)ふるさとの緑づくり" sheetId="3" r:id="rId3"/>
    <sheet name="10-1-(4)巨樹古木保全" sheetId="4" r:id="rId4"/>
    <sheet name="10-1-(5)学びの森" sheetId="5" r:id="rId5"/>
    <sheet name="10-1(6)緑化運動推進" sheetId="6" r:id="rId6"/>
  </sheets>
  <definedNames>
    <definedName name="_xlnm.Print_Area" localSheetId="0">'10-1(1)緑化用樹木'!$B$1:$I$20</definedName>
    <definedName name="_xlnm.Print_Area" localSheetId="5">'10-1(6)緑化運動推進'!$B$1:$F$23</definedName>
  </definedNames>
  <calcPr fullCalcOnLoad="1"/>
</workbook>
</file>

<file path=xl/sharedStrings.xml><?xml version="1.0" encoding="utf-8"?>
<sst xmlns="http://schemas.openxmlformats.org/spreadsheetml/2006/main" count="114" uniqueCount="74">
  <si>
    <t>区分</t>
  </si>
  <si>
    <t>補修件数</t>
  </si>
  <si>
    <t>事業費　（千円）</t>
  </si>
  <si>
    <t>年度</t>
  </si>
  <si>
    <t>〔資料〕緑化推進課</t>
  </si>
  <si>
    <t>第１表　環境緑化</t>
  </si>
  <si>
    <t>（１）緑化用樹木生産実績</t>
  </si>
  <si>
    <t>（単位：㎡・人・本）</t>
  </si>
  <si>
    <t>行政事務所</t>
  </si>
  <si>
    <t>生産面積</t>
  </si>
  <si>
    <t>生産者数</t>
  </si>
  <si>
    <t>生　　産　　本　　数</t>
  </si>
  <si>
    <t>総数</t>
  </si>
  <si>
    <t>針葉高木</t>
  </si>
  <si>
    <t>広葉高木</t>
  </si>
  <si>
    <t>低木・玉・株・特殊物</t>
  </si>
  <si>
    <t>平成７年度</t>
  </si>
  <si>
    <t>平成１２年度</t>
  </si>
  <si>
    <t>平成１３年度</t>
  </si>
  <si>
    <t>沼　　田</t>
  </si>
  <si>
    <t>-</t>
  </si>
  <si>
    <t>中 之 条</t>
  </si>
  <si>
    <t>渋　　川</t>
  </si>
  <si>
    <t>桐　　生</t>
  </si>
  <si>
    <t>高   崎</t>
  </si>
  <si>
    <t>藤　　岡</t>
  </si>
  <si>
    <t>富　　岡</t>
  </si>
  <si>
    <t>〔資料〕　緑化推進課</t>
  </si>
  <si>
    <t>（２）公共施設等への緑化木交付実績</t>
  </si>
  <si>
    <t>（単位：本）</t>
  </si>
  <si>
    <t>総　　数</t>
  </si>
  <si>
    <t>学　　校</t>
  </si>
  <si>
    <t>公園緑地</t>
  </si>
  <si>
    <t>運動場等</t>
  </si>
  <si>
    <t>その他公共施設</t>
  </si>
  <si>
    <t>箇所</t>
  </si>
  <si>
    <t>本　数</t>
  </si>
  <si>
    <t xml:space="preserve"> </t>
  </si>
  <si>
    <t>（３）ふるさとの緑づくり事業</t>
  </si>
  <si>
    <t>事業実施市町村名</t>
  </si>
  <si>
    <t>箇所数</t>
  </si>
  <si>
    <t>面積(㎡)</t>
  </si>
  <si>
    <t>事業費（千円）</t>
  </si>
  <si>
    <t>沼田市</t>
  </si>
  <si>
    <t>宮城村,北橘村</t>
  </si>
  <si>
    <t>桐生市､太田市､伊勢崎市､黒保根村</t>
  </si>
  <si>
    <t>高　　崎</t>
  </si>
  <si>
    <t>安中市,箕郷町</t>
  </si>
  <si>
    <t>吉井町、上野村</t>
  </si>
  <si>
    <t>富岡市、甘楽町</t>
  </si>
  <si>
    <t>〔資料〕緑化推進課</t>
  </si>
  <si>
    <t>（４）巨樹・古木保全事業</t>
  </si>
  <si>
    <t>補　修　実　施　市　町　村　名</t>
  </si>
  <si>
    <t>榛名町、吉井町、妙義町、長野原町、高山村、桐生市、境町</t>
  </si>
  <si>
    <t>下仁田町、甘楽町、長野原町、館林市、藪塚本町、宮城村、沼田市、伊勢崎市</t>
  </si>
  <si>
    <t>　　</t>
  </si>
  <si>
    <t>（５）学びの森整備事業</t>
  </si>
  <si>
    <t>区分</t>
  </si>
  <si>
    <t>事　業　実　施　市　町　村　名</t>
  </si>
  <si>
    <t>箇所数</t>
  </si>
  <si>
    <t>事業費　（千円）</t>
  </si>
  <si>
    <t>年度</t>
  </si>
  <si>
    <t>渋川市、子持村、万場町、高崎市、榛名町、下仁田町</t>
  </si>
  <si>
    <t>高崎市、榛名町、渋川市、子持村、万場町、妙義町、館林市</t>
  </si>
  <si>
    <t>（６）　緑化運動推進事業</t>
  </si>
  <si>
    <t>緑化普及用苗木無償配布</t>
  </si>
  <si>
    <t>実施時期</t>
  </si>
  <si>
    <t>樹　　種</t>
  </si>
  <si>
    <t>本　　数</t>
  </si>
  <si>
    <t>県下１１市１３町６村の街頭中心</t>
  </si>
  <si>
    <t>ハナミズキ　　　　　　サザンカ　　　　　　　外　</t>
  </si>
  <si>
    <t>県下１０市２０町  １１村の街頭中心</t>
  </si>
  <si>
    <t>ナツツバキ　　　　　ドウダンツツジ　　　　　外</t>
  </si>
  <si>
    <t>県下１０市1９町  ９村の街頭中心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</si>
</sst>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84" fontId="4" fillId="0" borderId="4" xfId="17" applyNumberFormat="1" applyFont="1" applyBorder="1" applyAlignment="1">
      <alignment vertical="center"/>
    </xf>
    <xf numFmtId="184" fontId="4" fillId="0" borderId="0" xfId="17" applyNumberFormat="1" applyFont="1" applyBorder="1" applyAlignment="1">
      <alignment vertical="center"/>
    </xf>
    <xf numFmtId="184" fontId="4" fillId="0" borderId="5" xfId="17" applyNumberFormat="1" applyFont="1" applyBorder="1" applyAlignment="1">
      <alignment vertical="center"/>
    </xf>
    <xf numFmtId="184" fontId="4" fillId="0" borderId="6" xfId="17" applyNumberFormat="1" applyFont="1" applyBorder="1" applyAlignment="1">
      <alignment vertical="center"/>
    </xf>
    <xf numFmtId="184" fontId="8" fillId="0" borderId="4" xfId="17" applyNumberFormat="1" applyFont="1" applyBorder="1" applyAlignment="1">
      <alignment vertical="center"/>
    </xf>
    <xf numFmtId="184" fontId="8" fillId="0" borderId="0" xfId="17" applyNumberFormat="1" applyFont="1" applyBorder="1" applyAlignment="1">
      <alignment vertical="center"/>
    </xf>
    <xf numFmtId="184" fontId="8" fillId="0" borderId="7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distributed" vertical="center"/>
    </xf>
    <xf numFmtId="184" fontId="4" fillId="0" borderId="4" xfId="17" applyNumberFormat="1" applyFont="1" applyBorder="1" applyAlignment="1">
      <alignment horizontal="right" vertical="center"/>
    </xf>
    <xf numFmtId="184" fontId="4" fillId="0" borderId="0" xfId="17" applyNumberFormat="1" applyFont="1" applyBorder="1" applyAlignment="1">
      <alignment horizontal="right" vertical="center"/>
    </xf>
    <xf numFmtId="184" fontId="4" fillId="0" borderId="5" xfId="17" applyNumberFormat="1" applyFont="1" applyBorder="1" applyAlignment="1">
      <alignment horizontal="right" vertical="center"/>
    </xf>
    <xf numFmtId="184" fontId="4" fillId="0" borderId="6" xfId="17" applyNumberFormat="1" applyFont="1" applyBorder="1" applyAlignment="1">
      <alignment horizontal="right" vertical="center"/>
    </xf>
    <xf numFmtId="184" fontId="4" fillId="0" borderId="6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184" fontId="8" fillId="0" borderId="5" xfId="17" applyNumberFormat="1" applyFont="1" applyBorder="1" applyAlignment="1">
      <alignment vertical="center"/>
    </xf>
    <xf numFmtId="184" fontId="8" fillId="0" borderId="6" xfId="17" applyNumberFormat="1" applyFont="1" applyBorder="1" applyAlignment="1">
      <alignment vertical="center"/>
    </xf>
    <xf numFmtId="184" fontId="4" fillId="0" borderId="7" xfId="17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10" fillId="0" borderId="4" xfId="17" applyFont="1" applyBorder="1" applyAlignment="1">
      <alignment vertical="center"/>
    </xf>
    <xf numFmtId="184" fontId="10" fillId="0" borderId="0" xfId="17" applyNumberFormat="1" applyFont="1" applyBorder="1" applyAlignment="1">
      <alignment vertical="center"/>
    </xf>
    <xf numFmtId="184" fontId="10" fillId="0" borderId="5" xfId="17" applyNumberFormat="1" applyFont="1" applyBorder="1" applyAlignment="1">
      <alignment vertical="center"/>
    </xf>
    <xf numFmtId="184" fontId="10" fillId="0" borderId="7" xfId="1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6" fillId="0" borderId="4" xfId="17" applyFont="1" applyBorder="1" applyAlignment="1">
      <alignment vertical="center"/>
    </xf>
    <xf numFmtId="181" fontId="4" fillId="0" borderId="14" xfId="17" applyNumberFormat="1" applyFont="1" applyBorder="1" applyAlignment="1">
      <alignment vertical="center"/>
    </xf>
    <xf numFmtId="181" fontId="4" fillId="0" borderId="15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184" fontId="4" fillId="0" borderId="2" xfId="17" applyNumberFormat="1" applyFont="1" applyBorder="1" applyAlignment="1">
      <alignment vertical="center"/>
    </xf>
    <xf numFmtId="184" fontId="4" fillId="0" borderId="16" xfId="17" applyNumberFormat="1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184" fontId="8" fillId="0" borderId="12" xfId="17" applyNumberFormat="1" applyFont="1" applyBorder="1" applyAlignment="1">
      <alignment vertical="center"/>
    </xf>
    <xf numFmtId="184" fontId="8" fillId="0" borderId="15" xfId="17" applyNumberFormat="1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 vertical="center" shrinkToFit="1"/>
    </xf>
    <xf numFmtId="184" fontId="4" fillId="0" borderId="19" xfId="17" applyNumberFormat="1" applyFont="1" applyBorder="1" applyAlignment="1">
      <alignment vertical="center"/>
    </xf>
    <xf numFmtId="184" fontId="4" fillId="0" borderId="20" xfId="17" applyNumberFormat="1" applyFont="1" applyBorder="1" applyAlignment="1">
      <alignment vertical="center"/>
    </xf>
    <xf numFmtId="0" fontId="4" fillId="0" borderId="21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center" shrinkToFit="1"/>
    </xf>
    <xf numFmtId="0" fontId="5" fillId="0" borderId="0" xfId="0" applyFont="1" applyAlignment="1" quotePrefix="1">
      <alignment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3" borderId="8" xfId="0" applyFont="1" applyFill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8" fillId="3" borderId="29" xfId="0" applyFont="1" applyFill="1" applyBorder="1" applyAlignment="1" quotePrefix="1">
      <alignment horizontal="center" vertical="center"/>
    </xf>
    <xf numFmtId="0" fontId="8" fillId="3" borderId="30" xfId="0" applyFont="1" applyFill="1" applyBorder="1" applyAlignment="1" quotePrefix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 quotePrefix="1">
      <alignment horizontal="center" vertical="center"/>
    </xf>
    <xf numFmtId="0" fontId="4" fillId="3" borderId="32" xfId="0" applyFont="1" applyFill="1" applyBorder="1" applyAlignment="1" quotePrefix="1">
      <alignment horizontal="center" vertical="center"/>
    </xf>
    <xf numFmtId="0" fontId="8" fillId="3" borderId="33" xfId="0" applyFont="1" applyFill="1" applyBorder="1" applyAlignment="1" quotePrefix="1">
      <alignment horizontal="center" vertical="center"/>
    </xf>
    <xf numFmtId="0" fontId="8" fillId="3" borderId="34" xfId="0" applyFont="1" applyFill="1" applyBorder="1" applyAlignment="1" quotePrefix="1">
      <alignment horizontal="center" vertical="center"/>
    </xf>
    <xf numFmtId="0" fontId="8" fillId="3" borderId="8" xfId="0" applyFont="1" applyFill="1" applyBorder="1" applyAlignment="1" quotePrefix="1">
      <alignment horizontal="center" vertical="center"/>
    </xf>
    <xf numFmtId="0" fontId="8" fillId="3" borderId="9" xfId="0" applyFont="1" applyFill="1" applyBorder="1" applyAlignment="1" quotePrefix="1">
      <alignment horizontal="center" vertical="center"/>
    </xf>
    <xf numFmtId="0" fontId="8" fillId="3" borderId="35" xfId="0" applyFont="1" applyFill="1" applyBorder="1" applyAlignment="1" quotePrefix="1">
      <alignment horizontal="center" vertical="center"/>
    </xf>
    <xf numFmtId="0" fontId="8" fillId="3" borderId="36" xfId="0" applyFont="1" applyFill="1" applyBorder="1" applyAlignment="1" quotePrefix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4" fontId="8" fillId="0" borderId="38" xfId="0" applyNumberFormat="1" applyFont="1" applyBorder="1" applyAlignment="1">
      <alignment horizontal="right" vertical="center"/>
    </xf>
    <xf numFmtId="184" fontId="8" fillId="0" borderId="7" xfId="0" applyNumberFormat="1" applyFont="1" applyBorder="1" applyAlignment="1">
      <alignment horizontal="right" vertical="center"/>
    </xf>
    <xf numFmtId="184" fontId="8" fillId="0" borderId="20" xfId="0" applyNumberFormat="1" applyFont="1" applyBorder="1" applyAlignment="1">
      <alignment horizontal="right" vertical="center"/>
    </xf>
    <xf numFmtId="184" fontId="4" fillId="0" borderId="38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4" fontId="4" fillId="0" borderId="38" xfId="0" applyNumberFormat="1" applyFont="1" applyBorder="1" applyAlignment="1">
      <alignment horizontal="right" vertical="center"/>
    </xf>
    <xf numFmtId="184" fontId="4" fillId="0" borderId="7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33" xfId="0" applyFont="1" applyFill="1" applyBorder="1" applyAlignment="1" quotePrefix="1">
      <alignment horizontal="center" vertical="center"/>
    </xf>
    <xf numFmtId="0" fontId="4" fillId="3" borderId="34" xfId="0" applyFont="1" applyFill="1" applyBorder="1" applyAlignment="1" quotePrefix="1">
      <alignment horizontal="center" vertical="center"/>
    </xf>
    <xf numFmtId="0" fontId="4" fillId="3" borderId="8" xfId="0" applyFont="1" applyFill="1" applyBorder="1" applyAlignment="1" quotePrefix="1">
      <alignment horizontal="center" vertical="center"/>
    </xf>
    <xf numFmtId="0" fontId="4" fillId="3" borderId="9" xfId="0" applyFont="1" applyFill="1" applyBorder="1" applyAlignment="1" quotePrefix="1">
      <alignment horizontal="center" vertical="center"/>
    </xf>
    <xf numFmtId="0" fontId="4" fillId="3" borderId="35" xfId="0" applyFont="1" applyFill="1" applyBorder="1" applyAlignment="1" quotePrefix="1">
      <alignment horizontal="center" vertical="center"/>
    </xf>
    <xf numFmtId="0" fontId="4" fillId="3" borderId="36" xfId="0" applyFont="1" applyFill="1" applyBorder="1" applyAlignment="1" quotePrefix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right"/>
    </xf>
    <xf numFmtId="0" fontId="4" fillId="3" borderId="40" xfId="0" applyFont="1" applyFill="1" applyBorder="1" applyAlignment="1">
      <alignment/>
    </xf>
    <xf numFmtId="0" fontId="4" fillId="3" borderId="35" xfId="0" applyFont="1" applyFill="1" applyBorder="1" applyAlignment="1">
      <alignment/>
    </xf>
    <xf numFmtId="0" fontId="4" fillId="3" borderId="42" xfId="0" applyFont="1" applyFill="1" applyBorder="1" applyAlignment="1">
      <alignment/>
    </xf>
    <xf numFmtId="0" fontId="4" fillId="3" borderId="43" xfId="0" applyFont="1" applyFill="1" applyBorder="1" applyAlignment="1">
      <alignment horizontal="right"/>
    </xf>
    <xf numFmtId="0" fontId="4" fillId="3" borderId="44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B1" sqref="B1"/>
    </sheetView>
  </sheetViews>
  <sheetFormatPr defaultColWidth="9.00390625" defaultRowHeight="13.5"/>
  <cols>
    <col min="1" max="1" width="2.50390625" style="1" customWidth="1"/>
    <col min="2" max="2" width="5.625" style="1" customWidth="1"/>
    <col min="3" max="3" width="8.625" style="1" customWidth="1"/>
    <col min="4" max="8" width="11.625" style="1" customWidth="1"/>
    <col min="9" max="9" width="15.75390625" style="1" customWidth="1"/>
    <col min="10" max="16384" width="9.00390625" style="1" customWidth="1"/>
  </cols>
  <sheetData>
    <row r="1" ht="14.25">
      <c r="B1" s="32" t="s">
        <v>5</v>
      </c>
    </row>
    <row r="2" ht="12" customHeight="1">
      <c r="C2" s="2"/>
    </row>
    <row r="3" ht="14.25">
      <c r="B3" s="3" t="s">
        <v>6</v>
      </c>
    </row>
    <row r="4" spans="3:9" ht="12" customHeight="1" thickBot="1">
      <c r="C4" s="2"/>
      <c r="I4" s="4" t="s">
        <v>7</v>
      </c>
    </row>
    <row r="5" spans="2:9" ht="12" customHeight="1">
      <c r="B5" s="123" t="s">
        <v>8</v>
      </c>
      <c r="C5" s="124"/>
      <c r="D5" s="80" t="s">
        <v>9</v>
      </c>
      <c r="E5" s="80" t="s">
        <v>10</v>
      </c>
      <c r="F5" s="72" t="s">
        <v>11</v>
      </c>
      <c r="G5" s="73"/>
      <c r="H5" s="73"/>
      <c r="I5" s="74"/>
    </row>
    <row r="6" spans="2:9" ht="12" customHeight="1">
      <c r="B6" s="125"/>
      <c r="C6" s="126"/>
      <c r="D6" s="81"/>
      <c r="E6" s="81"/>
      <c r="F6" s="5" t="s">
        <v>12</v>
      </c>
      <c r="G6" s="6" t="s">
        <v>13</v>
      </c>
      <c r="H6" s="6" t="s">
        <v>14</v>
      </c>
      <c r="I6" s="7" t="s">
        <v>15</v>
      </c>
    </row>
    <row r="7" spans="2:9" ht="12" customHeight="1">
      <c r="B7" s="75" t="s">
        <v>16</v>
      </c>
      <c r="C7" s="76"/>
      <c r="D7" s="8">
        <v>1545200</v>
      </c>
      <c r="E7" s="9">
        <v>80</v>
      </c>
      <c r="F7" s="10">
        <v>1935691</v>
      </c>
      <c r="G7" s="8">
        <v>479895</v>
      </c>
      <c r="H7" s="8">
        <v>784443</v>
      </c>
      <c r="I7" s="11">
        <v>671353</v>
      </c>
    </row>
    <row r="8" spans="2:9" ht="12" customHeight="1">
      <c r="B8" s="75" t="s">
        <v>17</v>
      </c>
      <c r="C8" s="79"/>
      <c r="D8" s="8">
        <v>786800</v>
      </c>
      <c r="E8" s="9">
        <v>52</v>
      </c>
      <c r="F8" s="10">
        <v>589097</v>
      </c>
      <c r="G8" s="8">
        <v>69319</v>
      </c>
      <c r="H8" s="8">
        <v>211810</v>
      </c>
      <c r="I8" s="11">
        <v>307968</v>
      </c>
    </row>
    <row r="9" spans="2:9" s="15" customFormat="1" ht="12" customHeight="1">
      <c r="B9" s="77" t="s">
        <v>18</v>
      </c>
      <c r="C9" s="78"/>
      <c r="D9" s="12">
        <f aca="true" t="shared" si="0" ref="D9:I9">SUM(D11:D17)</f>
        <v>477410</v>
      </c>
      <c r="E9" s="13">
        <f t="shared" si="0"/>
        <v>52</v>
      </c>
      <c r="F9" s="12">
        <f t="shared" si="0"/>
        <v>276323</v>
      </c>
      <c r="G9" s="12">
        <f t="shared" si="0"/>
        <v>47745</v>
      </c>
      <c r="H9" s="12">
        <f t="shared" si="0"/>
        <v>102608</v>
      </c>
      <c r="I9" s="14">
        <f t="shared" si="0"/>
        <v>125970</v>
      </c>
    </row>
    <row r="10" spans="2:9" ht="12" customHeight="1">
      <c r="B10" s="16"/>
      <c r="C10" s="17"/>
      <c r="D10" s="8"/>
      <c r="E10" s="9"/>
      <c r="F10" s="10"/>
      <c r="G10" s="8"/>
      <c r="H10" s="8"/>
      <c r="I10" s="11"/>
    </row>
    <row r="11" spans="2:9" ht="12" customHeight="1">
      <c r="B11" s="16"/>
      <c r="C11" s="18" t="s">
        <v>19</v>
      </c>
      <c r="D11" s="19" t="s">
        <v>20</v>
      </c>
      <c r="E11" s="20" t="s">
        <v>20</v>
      </c>
      <c r="F11" s="21" t="s">
        <v>20</v>
      </c>
      <c r="G11" s="19" t="s">
        <v>20</v>
      </c>
      <c r="H11" s="19" t="s">
        <v>20</v>
      </c>
      <c r="I11" s="22" t="s">
        <v>20</v>
      </c>
    </row>
    <row r="12" spans="2:9" ht="12" customHeight="1">
      <c r="B12" s="16"/>
      <c r="C12" s="18" t="s">
        <v>21</v>
      </c>
      <c r="D12" s="8">
        <v>43860</v>
      </c>
      <c r="E12" s="9">
        <v>5</v>
      </c>
      <c r="F12" s="10">
        <f aca="true" t="shared" si="1" ref="F12:F17">SUM(G12:I12)</f>
        <v>95285</v>
      </c>
      <c r="G12" s="8">
        <v>31335</v>
      </c>
      <c r="H12" s="8">
        <v>36360</v>
      </c>
      <c r="I12" s="11">
        <v>27590</v>
      </c>
    </row>
    <row r="13" spans="2:9" ht="12" customHeight="1">
      <c r="B13" s="16"/>
      <c r="C13" s="18" t="s">
        <v>22</v>
      </c>
      <c r="D13" s="8">
        <v>15260</v>
      </c>
      <c r="E13" s="9">
        <v>12</v>
      </c>
      <c r="F13" s="10">
        <f t="shared" si="1"/>
        <v>28763</v>
      </c>
      <c r="G13" s="8">
        <v>3610</v>
      </c>
      <c r="H13" s="8">
        <v>11934</v>
      </c>
      <c r="I13" s="11">
        <v>13219</v>
      </c>
    </row>
    <row r="14" spans="2:9" ht="12" customHeight="1">
      <c r="B14" s="16"/>
      <c r="C14" s="18" t="s">
        <v>23</v>
      </c>
      <c r="D14" s="8">
        <v>258610</v>
      </c>
      <c r="E14" s="9">
        <v>24</v>
      </c>
      <c r="F14" s="10">
        <f t="shared" si="1"/>
        <v>87202</v>
      </c>
      <c r="G14" s="8">
        <v>3402</v>
      </c>
      <c r="H14" s="8">
        <v>39464</v>
      </c>
      <c r="I14" s="11">
        <v>44336</v>
      </c>
    </row>
    <row r="15" spans="2:9" ht="12" customHeight="1">
      <c r="B15" s="16"/>
      <c r="C15" s="18" t="s">
        <v>24</v>
      </c>
      <c r="D15" s="8">
        <v>9000</v>
      </c>
      <c r="E15" s="9">
        <v>2</v>
      </c>
      <c r="F15" s="10">
        <f t="shared" si="1"/>
        <v>1641</v>
      </c>
      <c r="G15" s="8">
        <v>70</v>
      </c>
      <c r="H15" s="8">
        <v>673</v>
      </c>
      <c r="I15" s="11">
        <v>898</v>
      </c>
    </row>
    <row r="16" spans="2:9" ht="12" customHeight="1">
      <c r="B16" s="16"/>
      <c r="C16" s="18" t="s">
        <v>25</v>
      </c>
      <c r="D16" s="8">
        <v>22000</v>
      </c>
      <c r="E16" s="9">
        <v>4</v>
      </c>
      <c r="F16" s="10">
        <f t="shared" si="1"/>
        <v>5946</v>
      </c>
      <c r="G16" s="8">
        <v>432</v>
      </c>
      <c r="H16" s="8">
        <v>2815</v>
      </c>
      <c r="I16" s="23">
        <v>2699</v>
      </c>
    </row>
    <row r="17" spans="2:9" ht="12" customHeight="1">
      <c r="B17" s="16"/>
      <c r="C17" s="18" t="s">
        <v>26</v>
      </c>
      <c r="D17" s="8">
        <v>128680</v>
      </c>
      <c r="E17" s="9">
        <v>5</v>
      </c>
      <c r="F17" s="10">
        <f t="shared" si="1"/>
        <v>57486</v>
      </c>
      <c r="G17" s="8">
        <v>8896</v>
      </c>
      <c r="H17" s="8">
        <v>11362</v>
      </c>
      <c r="I17" s="24">
        <v>37228</v>
      </c>
    </row>
    <row r="18" spans="2:9" ht="12" customHeight="1" thickBot="1">
      <c r="B18" s="25"/>
      <c r="C18" s="26"/>
      <c r="D18" s="27"/>
      <c r="E18" s="28"/>
      <c r="F18" s="29"/>
      <c r="G18" s="27"/>
      <c r="H18" s="27"/>
      <c r="I18" s="30"/>
    </row>
    <row r="19" ht="12" customHeight="1"/>
    <row r="20" ht="12" customHeight="1">
      <c r="B20" s="31" t="s">
        <v>27</v>
      </c>
    </row>
  </sheetData>
  <mergeCells count="7">
    <mergeCell ref="F5:I5"/>
    <mergeCell ref="B5:C6"/>
    <mergeCell ref="B7:C7"/>
    <mergeCell ref="B9:C9"/>
    <mergeCell ref="B8:C8"/>
    <mergeCell ref="D5:D6"/>
    <mergeCell ref="E5:E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selection activeCell="M18" sqref="M18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8.625" style="1" customWidth="1"/>
    <col min="4" max="4" width="4.875" style="1" customWidth="1"/>
    <col min="5" max="5" width="9.00390625" style="1" customWidth="1"/>
    <col min="6" max="6" width="4.875" style="1" customWidth="1"/>
    <col min="7" max="7" width="9.00390625" style="1" customWidth="1"/>
    <col min="8" max="8" width="4.875" style="1" customWidth="1"/>
    <col min="9" max="9" width="9.00390625" style="1" customWidth="1"/>
    <col min="10" max="10" width="4.875" style="1" customWidth="1"/>
    <col min="11" max="11" width="9.00390625" style="1" customWidth="1"/>
    <col min="12" max="12" width="4.875" style="1" customWidth="1"/>
    <col min="13" max="13" width="10.625" style="1" customWidth="1"/>
    <col min="14" max="16384" width="9.00390625" style="1" customWidth="1"/>
  </cols>
  <sheetData>
    <row r="1" ht="14.25" customHeight="1">
      <c r="B1" s="32" t="s">
        <v>28</v>
      </c>
    </row>
    <row r="2" spans="3:13" ht="12" customHeight="1" thickBot="1">
      <c r="C2" s="2"/>
      <c r="M2" s="4" t="s">
        <v>29</v>
      </c>
    </row>
    <row r="3" spans="2:13" ht="12" customHeight="1">
      <c r="B3" s="123" t="s">
        <v>8</v>
      </c>
      <c r="C3" s="124"/>
      <c r="D3" s="72" t="s">
        <v>30</v>
      </c>
      <c r="E3" s="82"/>
      <c r="F3" s="72" t="s">
        <v>31</v>
      </c>
      <c r="G3" s="82"/>
      <c r="H3" s="72" t="s">
        <v>32</v>
      </c>
      <c r="I3" s="82"/>
      <c r="J3" s="72" t="s">
        <v>33</v>
      </c>
      <c r="K3" s="82"/>
      <c r="L3" s="72" t="s">
        <v>34</v>
      </c>
      <c r="M3" s="74"/>
    </row>
    <row r="4" spans="2:13" ht="12" customHeight="1">
      <c r="B4" s="125"/>
      <c r="C4" s="126"/>
      <c r="D4" s="5" t="s">
        <v>35</v>
      </c>
      <c r="E4" s="6" t="s">
        <v>36</v>
      </c>
      <c r="F4" s="5" t="s">
        <v>35</v>
      </c>
      <c r="G4" s="6" t="s">
        <v>36</v>
      </c>
      <c r="H4" s="5" t="s">
        <v>35</v>
      </c>
      <c r="I4" s="6" t="s">
        <v>36</v>
      </c>
      <c r="J4" s="5" t="s">
        <v>35</v>
      </c>
      <c r="K4" s="6" t="s">
        <v>36</v>
      </c>
      <c r="L4" s="5" t="s">
        <v>35</v>
      </c>
      <c r="M4" s="33" t="s">
        <v>36</v>
      </c>
    </row>
    <row r="5" spans="2:13" ht="12" customHeight="1">
      <c r="B5" s="75" t="s">
        <v>16</v>
      </c>
      <c r="C5" s="76"/>
      <c r="D5" s="8">
        <v>23</v>
      </c>
      <c r="E5" s="9">
        <v>7968</v>
      </c>
      <c r="F5" s="10">
        <v>0</v>
      </c>
      <c r="G5" s="8">
        <v>0</v>
      </c>
      <c r="H5" s="8">
        <v>10</v>
      </c>
      <c r="I5" s="9">
        <v>5201</v>
      </c>
      <c r="J5" s="10">
        <v>2</v>
      </c>
      <c r="K5" s="8">
        <v>898</v>
      </c>
      <c r="L5" s="8">
        <v>11</v>
      </c>
      <c r="M5" s="11">
        <v>1869</v>
      </c>
    </row>
    <row r="6" spans="2:13" ht="12" customHeight="1">
      <c r="B6" s="75" t="s">
        <v>17</v>
      </c>
      <c r="C6" s="79"/>
      <c r="D6" s="8">
        <v>35</v>
      </c>
      <c r="E6" s="9">
        <v>7831</v>
      </c>
      <c r="F6" s="10">
        <v>3</v>
      </c>
      <c r="G6" s="8">
        <v>990</v>
      </c>
      <c r="H6" s="8">
        <v>13</v>
      </c>
      <c r="I6" s="9">
        <v>2868</v>
      </c>
      <c r="J6" s="10">
        <f>SUM(J9:J15)</f>
        <v>0</v>
      </c>
      <c r="K6" s="8">
        <f>SUM(K9:K15)</f>
        <v>0</v>
      </c>
      <c r="L6" s="8">
        <v>19</v>
      </c>
      <c r="M6" s="11">
        <v>3973</v>
      </c>
    </row>
    <row r="7" spans="2:13" s="15" customFormat="1" ht="12" customHeight="1">
      <c r="B7" s="77" t="s">
        <v>18</v>
      </c>
      <c r="C7" s="78"/>
      <c r="D7" s="12">
        <f aca="true" t="shared" si="0" ref="D7:I7">SUM(D9:D15)</f>
        <v>35</v>
      </c>
      <c r="E7" s="13">
        <f t="shared" si="0"/>
        <v>8986</v>
      </c>
      <c r="F7" s="34">
        <f t="shared" si="0"/>
        <v>3</v>
      </c>
      <c r="G7" s="12">
        <f t="shared" si="0"/>
        <v>990</v>
      </c>
      <c r="H7" s="12">
        <f t="shared" si="0"/>
        <v>12</v>
      </c>
      <c r="I7" s="13">
        <f t="shared" si="0"/>
        <v>2438</v>
      </c>
      <c r="J7" s="34">
        <v>0</v>
      </c>
      <c r="K7" s="12">
        <v>0</v>
      </c>
      <c r="L7" s="12">
        <f>SUM(L9:L15)</f>
        <v>20</v>
      </c>
      <c r="M7" s="35">
        <f>SUM(M9:M15)</f>
        <v>5558</v>
      </c>
    </row>
    <row r="8" spans="2:13" ht="12" customHeight="1">
      <c r="B8" s="16"/>
      <c r="C8" s="17"/>
      <c r="D8" s="8"/>
      <c r="E8" s="9"/>
      <c r="F8" s="10"/>
      <c r="G8" s="8"/>
      <c r="H8" s="8"/>
      <c r="I8" s="9"/>
      <c r="J8" s="10"/>
      <c r="K8" s="8"/>
      <c r="L8" s="8"/>
      <c r="M8" s="11"/>
    </row>
    <row r="9" spans="2:13" ht="12" customHeight="1">
      <c r="B9" s="16"/>
      <c r="C9" s="18" t="s">
        <v>19</v>
      </c>
      <c r="D9" s="8">
        <f>F9+H9+J9+L9</f>
        <v>10</v>
      </c>
      <c r="E9" s="9">
        <f>G9+I9+K9+M9</f>
        <v>2827</v>
      </c>
      <c r="F9" s="10">
        <v>0</v>
      </c>
      <c r="G9" s="8">
        <v>0</v>
      </c>
      <c r="H9" s="8">
        <v>6</v>
      </c>
      <c r="I9" s="9">
        <v>940</v>
      </c>
      <c r="J9" s="10">
        <v>0</v>
      </c>
      <c r="K9" s="8">
        <v>0</v>
      </c>
      <c r="L9" s="8">
        <v>4</v>
      </c>
      <c r="M9" s="11">
        <v>1887</v>
      </c>
    </row>
    <row r="10" spans="2:13" ht="12" customHeight="1">
      <c r="B10" s="16"/>
      <c r="C10" s="18" t="s">
        <v>21</v>
      </c>
      <c r="D10" s="8">
        <f aca="true" t="shared" si="1" ref="D10:D15">F10+H10+J10+L10</f>
        <v>6</v>
      </c>
      <c r="E10" s="9">
        <f aca="true" t="shared" si="2" ref="E10:E15">G10+I10+K10+M10</f>
        <v>1170</v>
      </c>
      <c r="F10" s="10">
        <v>0</v>
      </c>
      <c r="G10" s="8">
        <v>0</v>
      </c>
      <c r="H10" s="8">
        <v>1</v>
      </c>
      <c r="I10" s="9">
        <v>300</v>
      </c>
      <c r="J10" s="10">
        <v>0</v>
      </c>
      <c r="K10" s="8">
        <v>0</v>
      </c>
      <c r="L10" s="8">
        <v>5</v>
      </c>
      <c r="M10" s="11">
        <v>870</v>
      </c>
    </row>
    <row r="11" spans="2:13" ht="12" customHeight="1">
      <c r="B11" s="16"/>
      <c r="C11" s="18" t="s">
        <v>22</v>
      </c>
      <c r="D11" s="8">
        <f t="shared" si="1"/>
        <v>3</v>
      </c>
      <c r="E11" s="9">
        <f t="shared" si="2"/>
        <v>640</v>
      </c>
      <c r="F11" s="10">
        <v>1</v>
      </c>
      <c r="G11" s="8">
        <v>390</v>
      </c>
      <c r="H11" s="8">
        <v>0</v>
      </c>
      <c r="I11" s="9">
        <v>0</v>
      </c>
      <c r="J11" s="10">
        <v>0</v>
      </c>
      <c r="K11" s="8">
        <v>0</v>
      </c>
      <c r="L11" s="8">
        <v>2</v>
      </c>
      <c r="M11" s="11">
        <v>250</v>
      </c>
    </row>
    <row r="12" spans="2:13" ht="12" customHeight="1">
      <c r="B12" s="16"/>
      <c r="C12" s="18" t="s">
        <v>23</v>
      </c>
      <c r="D12" s="8">
        <f t="shared" si="1"/>
        <v>3</v>
      </c>
      <c r="E12" s="9">
        <f t="shared" si="2"/>
        <v>900</v>
      </c>
      <c r="F12" s="10">
        <v>2</v>
      </c>
      <c r="G12" s="8">
        <v>600</v>
      </c>
      <c r="H12" s="8">
        <v>1</v>
      </c>
      <c r="I12" s="8">
        <v>300</v>
      </c>
      <c r="J12" s="8">
        <v>0</v>
      </c>
      <c r="K12" s="8">
        <v>0</v>
      </c>
      <c r="L12" s="8">
        <v>0</v>
      </c>
      <c r="M12" s="36">
        <v>0</v>
      </c>
    </row>
    <row r="13" spans="2:13" ht="12" customHeight="1">
      <c r="B13" s="16"/>
      <c r="C13" s="18" t="s">
        <v>24</v>
      </c>
      <c r="D13" s="8">
        <f t="shared" si="1"/>
        <v>7</v>
      </c>
      <c r="E13" s="9">
        <f t="shared" si="2"/>
        <v>1859</v>
      </c>
      <c r="F13" s="10">
        <v>0</v>
      </c>
      <c r="G13" s="8">
        <v>0</v>
      </c>
      <c r="H13" s="8">
        <v>4</v>
      </c>
      <c r="I13" s="9">
        <v>898</v>
      </c>
      <c r="J13" s="8">
        <v>0</v>
      </c>
      <c r="K13" s="8">
        <v>0</v>
      </c>
      <c r="L13" s="8">
        <v>3</v>
      </c>
      <c r="M13" s="36">
        <v>961</v>
      </c>
    </row>
    <row r="14" spans="2:13" ht="12" customHeight="1">
      <c r="B14" s="16"/>
      <c r="C14" s="18" t="s">
        <v>25</v>
      </c>
      <c r="D14" s="8">
        <f t="shared" si="1"/>
        <v>3</v>
      </c>
      <c r="E14" s="9">
        <f t="shared" si="2"/>
        <v>498</v>
      </c>
      <c r="F14" s="10">
        <v>0</v>
      </c>
      <c r="G14" s="8">
        <v>0</v>
      </c>
      <c r="H14" s="8">
        <v>0</v>
      </c>
      <c r="I14" s="9">
        <v>0</v>
      </c>
      <c r="J14" s="8">
        <v>0</v>
      </c>
      <c r="K14" s="8">
        <v>0</v>
      </c>
      <c r="L14" s="8">
        <v>3</v>
      </c>
      <c r="M14" s="36">
        <v>498</v>
      </c>
    </row>
    <row r="15" spans="2:13" ht="12" customHeight="1">
      <c r="B15" s="16"/>
      <c r="C15" s="18" t="s">
        <v>26</v>
      </c>
      <c r="D15" s="8">
        <f t="shared" si="1"/>
        <v>3</v>
      </c>
      <c r="E15" s="9">
        <f t="shared" si="2"/>
        <v>1092</v>
      </c>
      <c r="F15" s="10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3</v>
      </c>
      <c r="M15" s="36">
        <v>1092</v>
      </c>
    </row>
    <row r="16" spans="2:13" ht="12" customHeight="1" thickBot="1">
      <c r="B16" s="25"/>
      <c r="C16" s="26"/>
      <c r="D16" s="37"/>
      <c r="E16" s="38" t="s">
        <v>37</v>
      </c>
      <c r="F16" s="39"/>
      <c r="G16" s="37"/>
      <c r="H16" s="37"/>
      <c r="I16" s="40"/>
      <c r="J16" s="39"/>
      <c r="K16" s="37"/>
      <c r="L16" s="37"/>
      <c r="M16" s="41"/>
    </row>
    <row r="17" ht="12" customHeight="1"/>
    <row r="18" ht="12" customHeight="1">
      <c r="B18" s="31" t="s">
        <v>27</v>
      </c>
    </row>
  </sheetData>
  <mergeCells count="9">
    <mergeCell ref="B7:C7"/>
    <mergeCell ref="L3:M3"/>
    <mergeCell ref="D3:E3"/>
    <mergeCell ref="F3:G3"/>
    <mergeCell ref="H3:I3"/>
    <mergeCell ref="J3:K3"/>
    <mergeCell ref="B3:C4"/>
    <mergeCell ref="B5:C5"/>
    <mergeCell ref="B6:C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A3" sqref="A3:IV16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8.625" style="1" customWidth="1"/>
    <col min="4" max="4" width="20.50390625" style="1" customWidth="1"/>
    <col min="5" max="5" width="6.875" style="1" customWidth="1"/>
    <col min="6" max="7" width="12.125" style="1" customWidth="1"/>
    <col min="8" max="16384" width="9.00390625" style="1" customWidth="1"/>
  </cols>
  <sheetData>
    <row r="1" ht="14.25" customHeight="1">
      <c r="B1" s="3" t="s">
        <v>38</v>
      </c>
    </row>
    <row r="2" ht="12" customHeight="1" thickBot="1"/>
    <row r="3" spans="2:7" ht="12" customHeight="1">
      <c r="B3" s="123" t="s">
        <v>8</v>
      </c>
      <c r="C3" s="127"/>
      <c r="D3" s="85" t="s">
        <v>39</v>
      </c>
      <c r="E3" s="85" t="s">
        <v>40</v>
      </c>
      <c r="F3" s="80" t="s">
        <v>41</v>
      </c>
      <c r="G3" s="83" t="s">
        <v>42</v>
      </c>
    </row>
    <row r="4" spans="2:7" ht="12" customHeight="1">
      <c r="B4" s="128"/>
      <c r="C4" s="129"/>
      <c r="D4" s="86"/>
      <c r="E4" s="86"/>
      <c r="F4" s="87"/>
      <c r="G4" s="84"/>
    </row>
    <row r="5" spans="2:7" ht="12" customHeight="1">
      <c r="B5" s="75" t="s">
        <v>16</v>
      </c>
      <c r="C5" s="76"/>
      <c r="D5" s="42"/>
      <c r="E5" s="9">
        <v>15</v>
      </c>
      <c r="F5" s="10">
        <v>45769</v>
      </c>
      <c r="G5" s="36">
        <v>104783</v>
      </c>
    </row>
    <row r="6" spans="2:7" ht="12" customHeight="1">
      <c r="B6" s="75" t="s">
        <v>17</v>
      </c>
      <c r="C6" s="79"/>
      <c r="D6" s="42"/>
      <c r="E6" s="9">
        <v>14</v>
      </c>
      <c r="F6" s="8">
        <v>72015</v>
      </c>
      <c r="G6" s="36">
        <v>77083</v>
      </c>
    </row>
    <row r="7" spans="2:7" s="47" customFormat="1" ht="12" customHeight="1">
      <c r="B7" s="77" t="s">
        <v>18</v>
      </c>
      <c r="C7" s="78"/>
      <c r="D7" s="43"/>
      <c r="E7" s="44">
        <f>SUM(E9:E15)</f>
        <v>16</v>
      </c>
      <c r="F7" s="45">
        <f>SUM(F9:F15)</f>
        <v>84297</v>
      </c>
      <c r="G7" s="46">
        <f>SUM(G9:G15)</f>
        <v>64086</v>
      </c>
    </row>
    <row r="8" spans="2:7" ht="12" customHeight="1">
      <c r="B8" s="16"/>
      <c r="C8" s="17"/>
      <c r="D8" s="42"/>
      <c r="E8" s="9"/>
      <c r="F8" s="10"/>
      <c r="G8" s="36"/>
    </row>
    <row r="9" spans="2:7" ht="12" customHeight="1">
      <c r="B9" s="16"/>
      <c r="C9" s="18" t="s">
        <v>19</v>
      </c>
      <c r="D9" s="42" t="s">
        <v>43</v>
      </c>
      <c r="E9" s="9">
        <v>1</v>
      </c>
      <c r="F9" s="10">
        <v>5200</v>
      </c>
      <c r="G9" s="36">
        <v>2100</v>
      </c>
    </row>
    <row r="10" spans="2:7" ht="12" customHeight="1">
      <c r="B10" s="16"/>
      <c r="C10" s="18" t="s">
        <v>21</v>
      </c>
      <c r="D10" s="42"/>
      <c r="E10" s="9">
        <v>0</v>
      </c>
      <c r="F10" s="10">
        <v>0</v>
      </c>
      <c r="G10" s="36">
        <v>0</v>
      </c>
    </row>
    <row r="11" spans="2:7" ht="12" customHeight="1">
      <c r="B11" s="16"/>
      <c r="C11" s="18" t="s">
        <v>22</v>
      </c>
      <c r="D11" s="48" t="s">
        <v>44</v>
      </c>
      <c r="E11" s="9">
        <v>2</v>
      </c>
      <c r="F11" s="10">
        <f>13940+230</f>
        <v>14170</v>
      </c>
      <c r="G11" s="36">
        <f>2205+4536</f>
        <v>6741</v>
      </c>
    </row>
    <row r="12" spans="2:7" ht="12" customHeight="1">
      <c r="B12" s="16"/>
      <c r="C12" s="18" t="s">
        <v>23</v>
      </c>
      <c r="D12" s="48" t="s">
        <v>45</v>
      </c>
      <c r="E12" s="9">
        <v>6</v>
      </c>
      <c r="F12" s="10">
        <v>41548</v>
      </c>
      <c r="G12" s="36">
        <v>23450</v>
      </c>
    </row>
    <row r="13" spans="2:7" ht="12" customHeight="1">
      <c r="B13" s="16"/>
      <c r="C13" s="18" t="s">
        <v>46</v>
      </c>
      <c r="D13" s="42" t="s">
        <v>47</v>
      </c>
      <c r="E13" s="9">
        <v>2</v>
      </c>
      <c r="F13" s="10">
        <v>2858</v>
      </c>
      <c r="G13" s="36">
        <v>17693</v>
      </c>
    </row>
    <row r="14" spans="2:7" ht="12" customHeight="1">
      <c r="B14" s="16"/>
      <c r="C14" s="18" t="s">
        <v>25</v>
      </c>
      <c r="D14" s="42" t="s">
        <v>48</v>
      </c>
      <c r="E14" s="9">
        <v>2</v>
      </c>
      <c r="F14" s="10">
        <v>7466</v>
      </c>
      <c r="G14" s="36">
        <v>8100</v>
      </c>
    </row>
    <row r="15" spans="2:7" ht="12" customHeight="1">
      <c r="B15" s="16"/>
      <c r="C15" s="18" t="s">
        <v>26</v>
      </c>
      <c r="D15" s="42" t="s">
        <v>49</v>
      </c>
      <c r="E15" s="9">
        <v>3</v>
      </c>
      <c r="F15" s="10">
        <v>13055</v>
      </c>
      <c r="G15" s="36">
        <v>6002</v>
      </c>
    </row>
    <row r="16" spans="2:7" ht="12" customHeight="1" thickBot="1">
      <c r="B16" s="25"/>
      <c r="C16" s="26"/>
      <c r="D16" s="37"/>
      <c r="E16" s="28"/>
      <c r="F16" s="49"/>
      <c r="G16" s="50"/>
    </row>
    <row r="17" ht="12" customHeight="1"/>
    <row r="18" ht="12" customHeight="1">
      <c r="B18" s="31" t="s">
        <v>50</v>
      </c>
    </row>
    <row r="19" ht="12" customHeight="1"/>
  </sheetData>
  <mergeCells count="8">
    <mergeCell ref="B7:C7"/>
    <mergeCell ref="B6:C6"/>
    <mergeCell ref="B5:C5"/>
    <mergeCell ref="B3:C4"/>
    <mergeCell ref="G3:G4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workbookViewId="0" topLeftCell="A1">
      <selection activeCell="A3" sqref="A3:IV6"/>
    </sheetView>
  </sheetViews>
  <sheetFormatPr defaultColWidth="9.00390625" defaultRowHeight="13.5"/>
  <cols>
    <col min="1" max="1" width="2.625" style="52" customWidth="1"/>
    <col min="2" max="3" width="4.875" style="52" customWidth="1"/>
    <col min="4" max="4" width="60.625" style="52" customWidth="1"/>
    <col min="5" max="5" width="7.375" style="52" customWidth="1"/>
    <col min="6" max="6" width="8.875" style="52" customWidth="1"/>
    <col min="7" max="16384" width="9.00390625" style="52" customWidth="1"/>
  </cols>
  <sheetData>
    <row r="1" ht="14.25">
      <c r="B1" s="51" t="s">
        <v>51</v>
      </c>
    </row>
    <row r="2" ht="12" customHeight="1" thickBot="1"/>
    <row r="3" spans="2:6" ht="12" customHeight="1">
      <c r="B3" s="130"/>
      <c r="C3" s="131" t="s">
        <v>0</v>
      </c>
      <c r="D3" s="85" t="s">
        <v>52</v>
      </c>
      <c r="E3" s="80" t="s">
        <v>1</v>
      </c>
      <c r="F3" s="90" t="s">
        <v>2</v>
      </c>
    </row>
    <row r="4" spans="2:6" ht="12" customHeight="1">
      <c r="B4" s="132" t="s">
        <v>3</v>
      </c>
      <c r="C4" s="133"/>
      <c r="D4" s="86"/>
      <c r="E4" s="87"/>
      <c r="F4" s="91"/>
    </row>
    <row r="5" spans="2:6" ht="12">
      <c r="B5" s="92">
        <v>12</v>
      </c>
      <c r="C5" s="93"/>
      <c r="D5" s="53" t="s">
        <v>53</v>
      </c>
      <c r="E5" s="54">
        <v>7</v>
      </c>
      <c r="F5" s="55">
        <v>8188</v>
      </c>
    </row>
    <row r="6" spans="2:6" s="59" customFormat="1" ht="12" thickBot="1">
      <c r="B6" s="88">
        <v>13</v>
      </c>
      <c r="C6" s="89"/>
      <c r="D6" s="56" t="s">
        <v>54</v>
      </c>
      <c r="E6" s="57">
        <v>8</v>
      </c>
      <c r="F6" s="58">
        <v>9266</v>
      </c>
    </row>
    <row r="7" ht="12" customHeight="1"/>
    <row r="8" spans="2:4" ht="12" customHeight="1">
      <c r="B8" s="60" t="s">
        <v>4</v>
      </c>
      <c r="D8" s="1"/>
    </row>
    <row r="9" ht="12" customHeight="1">
      <c r="B9" s="61" t="s">
        <v>55</v>
      </c>
    </row>
  </sheetData>
  <mergeCells count="5">
    <mergeCell ref="B6:C6"/>
    <mergeCell ref="F3:F4"/>
    <mergeCell ref="E3:E4"/>
    <mergeCell ref="D3:D4"/>
    <mergeCell ref="B5:C5"/>
  </mergeCells>
  <printOptions/>
  <pageMargins left="0.75" right="0.75" top="1" bottom="1" header="0.512" footer="0.51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D23" sqref="D23"/>
    </sheetView>
  </sheetViews>
  <sheetFormatPr defaultColWidth="9.00390625" defaultRowHeight="13.5"/>
  <cols>
    <col min="1" max="1" width="2.50390625" style="52" customWidth="1"/>
    <col min="2" max="3" width="4.875" style="52" customWidth="1"/>
    <col min="4" max="4" width="58.25390625" style="52" customWidth="1"/>
    <col min="5" max="5" width="7.375" style="52" customWidth="1"/>
    <col min="6" max="6" width="8.875" style="52" customWidth="1"/>
    <col min="7" max="16384" width="9.00390625" style="52" customWidth="1"/>
  </cols>
  <sheetData>
    <row r="1" ht="14.25">
      <c r="B1" s="51" t="s">
        <v>56</v>
      </c>
    </row>
    <row r="2" ht="12" customHeight="1" thickBot="1"/>
    <row r="3" spans="2:6" ht="12" customHeight="1">
      <c r="B3" s="130"/>
      <c r="C3" s="131" t="s">
        <v>57</v>
      </c>
      <c r="D3" s="85" t="s">
        <v>58</v>
      </c>
      <c r="E3" s="80" t="s">
        <v>59</v>
      </c>
      <c r="F3" s="90" t="s">
        <v>60</v>
      </c>
    </row>
    <row r="4" spans="2:6" ht="12" customHeight="1">
      <c r="B4" s="132" t="s">
        <v>61</v>
      </c>
      <c r="C4" s="133"/>
      <c r="D4" s="86"/>
      <c r="E4" s="87"/>
      <c r="F4" s="91"/>
    </row>
    <row r="5" spans="2:6" s="65" customFormat="1" ht="12" customHeight="1">
      <c r="B5" s="92">
        <v>12</v>
      </c>
      <c r="C5" s="93"/>
      <c r="D5" s="62" t="s">
        <v>62</v>
      </c>
      <c r="E5" s="63">
        <v>6</v>
      </c>
      <c r="F5" s="64">
        <v>11930</v>
      </c>
    </row>
    <row r="6" spans="2:6" s="66" customFormat="1" ht="12" customHeight="1" thickBot="1">
      <c r="B6" s="88">
        <v>13</v>
      </c>
      <c r="C6" s="89"/>
      <c r="D6" s="56" t="s">
        <v>63</v>
      </c>
      <c r="E6" s="57">
        <v>7</v>
      </c>
      <c r="F6" s="58">
        <v>13033</v>
      </c>
    </row>
    <row r="7" ht="12" customHeight="1"/>
    <row r="8" spans="2:4" ht="12" customHeight="1">
      <c r="B8" s="52" t="s">
        <v>50</v>
      </c>
      <c r="D8" s="67"/>
    </row>
  </sheetData>
  <mergeCells count="5">
    <mergeCell ref="B6:C6"/>
    <mergeCell ref="F3:F4"/>
    <mergeCell ref="E3:E4"/>
    <mergeCell ref="D3:D4"/>
    <mergeCell ref="B5:C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52" customWidth="1"/>
    <col min="2" max="2" width="3.625" style="52" customWidth="1"/>
    <col min="3" max="3" width="4.875" style="52" customWidth="1"/>
    <col min="4" max="4" width="13.625" style="52" customWidth="1"/>
    <col min="5" max="5" width="13.875" style="52" customWidth="1"/>
    <col min="6" max="6" width="10.625" style="52" customWidth="1"/>
    <col min="7" max="16384" width="9.00390625" style="52" customWidth="1"/>
  </cols>
  <sheetData>
    <row r="1" ht="14.25">
      <c r="B1" s="68" t="s">
        <v>64</v>
      </c>
    </row>
    <row r="2" ht="12" customHeight="1" thickBot="1"/>
    <row r="3" spans="2:6" ht="12" customHeight="1">
      <c r="B3" s="134"/>
      <c r="C3" s="135" t="s">
        <v>57</v>
      </c>
      <c r="D3" s="72" t="s">
        <v>65</v>
      </c>
      <c r="E3" s="73"/>
      <c r="F3" s="74"/>
    </row>
    <row r="4" spans="2:6" ht="12" customHeight="1">
      <c r="B4" s="136" t="s">
        <v>61</v>
      </c>
      <c r="C4" s="137"/>
      <c r="D4" s="115" t="s">
        <v>66</v>
      </c>
      <c r="E4" s="115" t="s">
        <v>67</v>
      </c>
      <c r="F4" s="116" t="s">
        <v>68</v>
      </c>
    </row>
    <row r="5" spans="2:6" ht="12" customHeight="1">
      <c r="B5" s="138"/>
      <c r="C5" s="139"/>
      <c r="D5" s="87"/>
      <c r="E5" s="87"/>
      <c r="F5" s="84"/>
    </row>
    <row r="6" spans="2:6" ht="12" customHeight="1">
      <c r="B6" s="117">
        <v>7</v>
      </c>
      <c r="C6" s="118"/>
      <c r="D6" s="109" t="s">
        <v>69</v>
      </c>
      <c r="E6" s="109" t="s">
        <v>70</v>
      </c>
      <c r="F6" s="106">
        <v>10113</v>
      </c>
    </row>
    <row r="7" spans="2:6" ht="12" customHeight="1">
      <c r="B7" s="119"/>
      <c r="C7" s="120"/>
      <c r="D7" s="110"/>
      <c r="E7" s="110"/>
      <c r="F7" s="107"/>
    </row>
    <row r="8" spans="2:6" ht="12" customHeight="1">
      <c r="B8" s="119"/>
      <c r="C8" s="120"/>
      <c r="D8" s="110"/>
      <c r="E8" s="110"/>
      <c r="F8" s="107"/>
    </row>
    <row r="9" spans="2:6" ht="12" customHeight="1">
      <c r="B9" s="121"/>
      <c r="C9" s="122"/>
      <c r="D9" s="111"/>
      <c r="E9" s="111"/>
      <c r="F9" s="108"/>
    </row>
    <row r="10" spans="2:6" ht="12" customHeight="1">
      <c r="B10" s="117">
        <v>12</v>
      </c>
      <c r="C10" s="118"/>
      <c r="D10" s="109" t="s">
        <v>71</v>
      </c>
      <c r="E10" s="109" t="s">
        <v>72</v>
      </c>
      <c r="F10" s="112">
        <v>13777</v>
      </c>
    </row>
    <row r="11" spans="2:6" ht="12" customHeight="1">
      <c r="B11" s="119"/>
      <c r="C11" s="120"/>
      <c r="D11" s="110"/>
      <c r="E11" s="110"/>
      <c r="F11" s="113"/>
    </row>
    <row r="12" spans="2:6" ht="12" customHeight="1">
      <c r="B12" s="119"/>
      <c r="C12" s="120"/>
      <c r="D12" s="110"/>
      <c r="E12" s="110"/>
      <c r="F12" s="113"/>
    </row>
    <row r="13" spans="2:6" ht="12" customHeight="1">
      <c r="B13" s="121"/>
      <c r="C13" s="122"/>
      <c r="D13" s="111"/>
      <c r="E13" s="111"/>
      <c r="F13" s="114"/>
    </row>
    <row r="14" spans="2:6" s="59" customFormat="1" ht="12" customHeight="1">
      <c r="B14" s="94">
        <v>13</v>
      </c>
      <c r="C14" s="95"/>
      <c r="D14" s="100" t="s">
        <v>73</v>
      </c>
      <c r="E14" s="100" t="s">
        <v>72</v>
      </c>
      <c r="F14" s="103">
        <v>14802</v>
      </c>
    </row>
    <row r="15" spans="2:6" s="59" customFormat="1" ht="12" customHeight="1">
      <c r="B15" s="96"/>
      <c r="C15" s="97"/>
      <c r="D15" s="101"/>
      <c r="E15" s="101"/>
      <c r="F15" s="104"/>
    </row>
    <row r="16" spans="2:6" s="59" customFormat="1" ht="12" customHeight="1">
      <c r="B16" s="96"/>
      <c r="C16" s="97"/>
      <c r="D16" s="101"/>
      <c r="E16" s="101"/>
      <c r="F16" s="104"/>
    </row>
    <row r="17" spans="2:6" s="59" customFormat="1" ht="12" customHeight="1">
      <c r="B17" s="98"/>
      <c r="C17" s="99"/>
      <c r="D17" s="102"/>
      <c r="E17" s="102"/>
      <c r="F17" s="105"/>
    </row>
    <row r="18" spans="2:6" ht="12" customHeight="1">
      <c r="B18" s="69"/>
      <c r="C18" s="69"/>
      <c r="D18" s="70"/>
      <c r="E18" s="70"/>
      <c r="F18" s="71"/>
    </row>
    <row r="19" spans="2:6" ht="12" customHeight="1">
      <c r="B19" s="69"/>
      <c r="C19" s="69"/>
      <c r="D19" s="70"/>
      <c r="E19" s="70"/>
      <c r="F19" s="71"/>
    </row>
    <row r="20" spans="2:6" ht="12" customHeight="1">
      <c r="B20" s="69"/>
      <c r="C20" s="69"/>
      <c r="E20" s="70"/>
      <c r="F20" s="71"/>
    </row>
    <row r="21" spans="2:6" ht="12" customHeight="1">
      <c r="B21" s="69"/>
      <c r="C21" s="69"/>
      <c r="D21" s="70"/>
      <c r="E21" s="70"/>
      <c r="F21" s="71"/>
    </row>
    <row r="22" spans="2:6" ht="12" customHeight="1">
      <c r="B22" s="69"/>
      <c r="C22" s="69"/>
      <c r="D22" s="70"/>
      <c r="E22" s="70"/>
      <c r="F22" s="71"/>
    </row>
    <row r="23" ht="12" customHeight="1">
      <c r="B23" s="60" t="s">
        <v>27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18">
    <mergeCell ref="B6:C9"/>
    <mergeCell ref="B10:C13"/>
    <mergeCell ref="E10:E13"/>
    <mergeCell ref="C4:C5"/>
    <mergeCell ref="B4:B5"/>
    <mergeCell ref="D3:F3"/>
    <mergeCell ref="D4:D5"/>
    <mergeCell ref="E4:E5"/>
    <mergeCell ref="F4:F5"/>
    <mergeCell ref="F6:F9"/>
    <mergeCell ref="D6:D9"/>
    <mergeCell ref="F10:F13"/>
    <mergeCell ref="E6:E9"/>
    <mergeCell ref="D10:D13"/>
    <mergeCell ref="B14:C17"/>
    <mergeCell ref="D14:D17"/>
    <mergeCell ref="E14:E17"/>
    <mergeCell ref="F14:F17"/>
  </mergeCells>
  <printOptions/>
  <pageMargins left="0.77" right="0.78" top="0.79" bottom="0.58" header="0.512" footer="0.512"/>
  <pageSetup horizontalDpi="300" verticalDpi="300" orientation="portrait" paperSize="9" scale="94" r:id="rId1"/>
  <rowBreaks count="1" manualBreakCount="1">
    <brk id="3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2007-09-11T05:53:15Z</dcterms:created>
  <dcterms:modified xsi:type="dcterms:W3CDTF">2007-09-12T04:40:16Z</dcterms:modified>
  <cp:category/>
  <cp:version/>
  <cp:contentType/>
  <cp:contentStatus/>
</cp:coreProperties>
</file>