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690" windowWidth="11715" windowHeight="6525" firstSheet="1" activeTab="5"/>
  </bookViews>
  <sheets>
    <sheet name="10-1(1)緑化用樹木" sheetId="1" r:id="rId1"/>
    <sheet name="10-1(2)公共施設" sheetId="2" r:id="rId2"/>
    <sheet name="10-1(3)ふるさとの緑づくり" sheetId="3" r:id="rId3"/>
    <sheet name="10-1-(4)巨樹古木保全" sheetId="4" r:id="rId4"/>
    <sheet name="10-1-(5)学びの森" sheetId="5" r:id="rId5"/>
    <sheet name="10-1(6)緑化運動推進" sheetId="6" r:id="rId6"/>
  </sheets>
  <definedNames>
    <definedName name="_xlnm.Print_Area" localSheetId="0">'10-1(1)緑化用樹木'!$B$1:$I$22</definedName>
    <definedName name="_xlnm.Print_Area" localSheetId="5">'10-1(6)緑化運動推進'!$B$1:$F$19</definedName>
  </definedNames>
  <calcPr fullCalcOnLoad="1"/>
</workbook>
</file>

<file path=xl/sharedStrings.xml><?xml version="1.0" encoding="utf-8"?>
<sst xmlns="http://schemas.openxmlformats.org/spreadsheetml/2006/main" count="109" uniqueCount="78">
  <si>
    <t>７</t>
  </si>
  <si>
    <t>２</t>
  </si>
  <si>
    <t>区分</t>
  </si>
  <si>
    <t>補修件数</t>
  </si>
  <si>
    <t>事業費　（千円）</t>
  </si>
  <si>
    <t>年度</t>
  </si>
  <si>
    <t>〔資料〕緑化推進課</t>
  </si>
  <si>
    <t>箇所数</t>
  </si>
  <si>
    <t>〔資料〕緑化推進課</t>
  </si>
  <si>
    <t>区分</t>
  </si>
  <si>
    <t>事　業　実　施　市　町　村　名</t>
  </si>
  <si>
    <t>事業費　（千円）</t>
  </si>
  <si>
    <t>年度</t>
  </si>
  <si>
    <t>平成１２年度</t>
  </si>
  <si>
    <t>（２）公共施設等への緑化木交付実績</t>
  </si>
  <si>
    <t>平成１２年度</t>
  </si>
  <si>
    <t>沼田市</t>
  </si>
  <si>
    <t>富士見村、小野上村、宮城村</t>
  </si>
  <si>
    <t>太田市、伊勢崎市、（勢）東村、板倉町</t>
  </si>
  <si>
    <t>富岡市、甘楽町</t>
  </si>
  <si>
    <t>榛名町、吉井町、妙義町、長野原町、高山村、桐生市、境町</t>
  </si>
  <si>
    <t>渋川市、子持村、万場町、高崎市、榛名町、下仁田町</t>
  </si>
  <si>
    <t>県下１０市２０町  １１村の街頭中心</t>
  </si>
  <si>
    <t>ナツツバキ　　　　　ドウダンツツジ　　　　　外</t>
  </si>
  <si>
    <t>（５）学びの森整備事業</t>
  </si>
  <si>
    <t>（６）　緑化運動推進事業</t>
  </si>
  <si>
    <t>第１表　環境緑化</t>
  </si>
  <si>
    <t>（１）緑化用樹木生産実績</t>
  </si>
  <si>
    <t>（単位：㎡・人・本）</t>
  </si>
  <si>
    <t>行政事務所</t>
  </si>
  <si>
    <t>生産面積</t>
  </si>
  <si>
    <t>生産者数</t>
  </si>
  <si>
    <t>生　　産　　本　　数</t>
  </si>
  <si>
    <t>総数</t>
  </si>
  <si>
    <t>針葉高木</t>
  </si>
  <si>
    <t>広葉高木</t>
  </si>
  <si>
    <t>低木・玉・株・特殊物</t>
  </si>
  <si>
    <t>沼　　田</t>
  </si>
  <si>
    <t>中 之 条</t>
  </si>
  <si>
    <t>渋　　川</t>
  </si>
  <si>
    <t>桐　　生</t>
  </si>
  <si>
    <t>高   崎</t>
  </si>
  <si>
    <t>藤　　岡</t>
  </si>
  <si>
    <t>富　　岡</t>
  </si>
  <si>
    <t>〔資料〕　緑化推進課</t>
  </si>
  <si>
    <t>※平成６年度に調査方法が改正され、「生産本数」が仮植中のものを含むから、２年以上育成且つ</t>
  </si>
  <si>
    <t>　自家栽培のものに限定された。</t>
  </si>
  <si>
    <t>平成 ２ 年度</t>
  </si>
  <si>
    <t>平成 ７ 年度</t>
  </si>
  <si>
    <t>（単位：本）</t>
  </si>
  <si>
    <t>総　　数</t>
  </si>
  <si>
    <t>学　　校</t>
  </si>
  <si>
    <t>公園緑地</t>
  </si>
  <si>
    <t>運動場等</t>
  </si>
  <si>
    <t>その他公共施設</t>
  </si>
  <si>
    <t>箇所</t>
  </si>
  <si>
    <t>本　数</t>
  </si>
  <si>
    <t>高　　崎</t>
  </si>
  <si>
    <t>（３）ふるさとの緑づくり事業</t>
  </si>
  <si>
    <t>事業実施市町村名</t>
  </si>
  <si>
    <t>箇所数</t>
  </si>
  <si>
    <t>面積(㎡)</t>
  </si>
  <si>
    <t>事業費（千円）</t>
  </si>
  <si>
    <t>平成 ７ 年度</t>
  </si>
  <si>
    <t>安中市</t>
  </si>
  <si>
    <t>（４）巨樹・古木保全事業</t>
  </si>
  <si>
    <t>補　修　実　施　市　町　村　名</t>
  </si>
  <si>
    <t>１２</t>
  </si>
  <si>
    <t>　　</t>
  </si>
  <si>
    <t>１２</t>
  </si>
  <si>
    <t>緑化普及用苗木無償配布</t>
  </si>
  <si>
    <t>実施時期</t>
  </si>
  <si>
    <t>樹　　種</t>
  </si>
  <si>
    <t>本　　数</t>
  </si>
  <si>
    <t>県下１０市５町１村の街頭中心</t>
  </si>
  <si>
    <t>クロマツ　　　　　　　　　ハナミズキ　　　　　　外</t>
  </si>
  <si>
    <t>県下１１市１３町６村の街頭中心</t>
  </si>
  <si>
    <t>ハナミズキ　　　　　　サザンカ　　　　　　　外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</si>
</sst>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.0_ "/>
    <numFmt numFmtId="179" formatCode="0_ "/>
    <numFmt numFmtId="180" formatCode="#,##0_ ;[Red]\-#,##0\ "/>
    <numFmt numFmtId="181" formatCode="#,##0_);[Red]\(#,##0\)"/>
    <numFmt numFmtId="182" formatCode="#,##0.00_);[Red]\(#,##0.00\)"/>
    <numFmt numFmtId="183" formatCode="#,##0.00_ "/>
    <numFmt numFmtId="184" formatCode="#,##0;\-#,##0;&quot;-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0"/>
      <name val="ＭＳ ＰＲゴシック"/>
      <family val="3"/>
    </font>
    <font>
      <sz val="11"/>
      <name val="ＭＳ Ｐ明朝"/>
      <family val="1"/>
    </font>
    <font>
      <sz val="6"/>
      <name val="ＭＳ Ｐ明朝"/>
      <family val="1"/>
    </font>
    <font>
      <b/>
      <sz val="11"/>
      <name val="ＭＳ ＰＲ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medium"/>
      <right>
        <color indexed="63"/>
      </right>
      <top style="medium"/>
      <bottom>
        <color indexed="63"/>
      </bottom>
      <diagonal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vertical="center"/>
    </xf>
    <xf numFmtId="0" fontId="2" fillId="0" borderId="0" xfId="0" applyFont="1" applyAlignment="1" quotePrefix="1">
      <alignment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81" fontId="3" fillId="0" borderId="4" xfId="0" applyNumberFormat="1" applyFont="1" applyBorder="1" applyAlignment="1">
      <alignment vertical="center"/>
    </xf>
    <xf numFmtId="181" fontId="3" fillId="0" borderId="5" xfId="0" applyNumberFormat="1" applyFont="1" applyBorder="1" applyAlignment="1">
      <alignment vertical="center"/>
    </xf>
    <xf numFmtId="181" fontId="3" fillId="0" borderId="6" xfId="0" applyNumberFormat="1" applyFont="1" applyBorder="1" applyAlignment="1">
      <alignment vertical="center"/>
    </xf>
    <xf numFmtId="181" fontId="3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4" fontId="3" fillId="0" borderId="8" xfId="16" applyNumberFormat="1" applyFont="1" applyBorder="1" applyAlignment="1">
      <alignment vertical="center"/>
    </xf>
    <xf numFmtId="184" fontId="3" fillId="0" borderId="0" xfId="16" applyNumberFormat="1" applyFont="1" applyBorder="1" applyAlignment="1">
      <alignment vertical="center"/>
    </xf>
    <xf numFmtId="184" fontId="3" fillId="0" borderId="9" xfId="16" applyNumberFormat="1" applyFont="1" applyBorder="1" applyAlignment="1">
      <alignment vertical="center"/>
    </xf>
    <xf numFmtId="184" fontId="3" fillId="0" borderId="10" xfId="16" applyNumberFormat="1" applyFont="1" applyBorder="1" applyAlignment="1">
      <alignment vertical="center"/>
    </xf>
    <xf numFmtId="184" fontId="5" fillId="0" borderId="8" xfId="16" applyNumberFormat="1" applyFont="1" applyBorder="1" applyAlignment="1">
      <alignment vertical="center"/>
    </xf>
    <xf numFmtId="184" fontId="5" fillId="0" borderId="0" xfId="16" applyNumberFormat="1" applyFont="1" applyBorder="1" applyAlignment="1">
      <alignment vertical="center"/>
    </xf>
    <xf numFmtId="184" fontId="5" fillId="0" borderId="9" xfId="16" applyNumberFormat="1" applyFont="1" applyBorder="1" applyAlignment="1">
      <alignment vertical="center"/>
    </xf>
    <xf numFmtId="184" fontId="5" fillId="0" borderId="10" xfId="16" applyNumberFormat="1" applyFont="1" applyBorder="1" applyAlignment="1">
      <alignment vertical="center"/>
    </xf>
    <xf numFmtId="184" fontId="3" fillId="0" borderId="10" xfId="0" applyNumberFormat="1" applyFont="1" applyBorder="1" applyAlignment="1">
      <alignment vertical="center"/>
    </xf>
    <xf numFmtId="184" fontId="3" fillId="0" borderId="11" xfId="0" applyNumberFormat="1" applyFont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38" fontId="3" fillId="0" borderId="8" xfId="16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8" fontId="5" fillId="0" borderId="8" xfId="16" applyFont="1" applyBorder="1" applyAlignment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3" fillId="3" borderId="14" xfId="0" applyFont="1" applyFill="1" applyBorder="1" applyAlignment="1">
      <alignment horizontal="distributed" vertical="center"/>
    </xf>
    <xf numFmtId="184" fontId="3" fillId="0" borderId="11" xfId="16" applyNumberFormat="1" applyFont="1" applyBorder="1" applyAlignment="1">
      <alignment vertical="center"/>
    </xf>
    <xf numFmtId="38" fontId="4" fillId="0" borderId="8" xfId="16" applyFont="1" applyBorder="1" applyAlignment="1">
      <alignment vertical="center"/>
    </xf>
    <xf numFmtId="38" fontId="7" fillId="0" borderId="8" xfId="16" applyFont="1" applyBorder="1" applyAlignment="1">
      <alignment vertical="center"/>
    </xf>
    <xf numFmtId="181" fontId="3" fillId="0" borderId="6" xfId="16" applyNumberFormat="1" applyFont="1" applyBorder="1" applyAlignment="1">
      <alignment vertical="center"/>
    </xf>
    <xf numFmtId="181" fontId="3" fillId="0" borderId="7" xfId="16" applyNumberFormat="1" applyFont="1" applyBorder="1" applyAlignment="1">
      <alignment vertical="center"/>
    </xf>
    <xf numFmtId="184" fontId="5" fillId="0" borderId="11" xfId="16" applyNumberFormat="1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181" fontId="3" fillId="0" borderId="2" xfId="16" applyNumberFormat="1" applyFont="1" applyBorder="1" applyAlignment="1">
      <alignment vertical="center"/>
    </xf>
    <xf numFmtId="181" fontId="3" fillId="0" borderId="12" xfId="16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6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184" fontId="3" fillId="0" borderId="4" xfId="16" applyNumberFormat="1" applyFont="1" applyBorder="1" applyAlignment="1">
      <alignment vertical="center"/>
    </xf>
    <xf numFmtId="184" fontId="3" fillId="0" borderId="7" xfId="16" applyNumberFormat="1" applyFont="1" applyBorder="1" applyAlignment="1">
      <alignment vertical="center"/>
    </xf>
    <xf numFmtId="0" fontId="2" fillId="0" borderId="0" xfId="0" applyFont="1" applyAlignment="1" quotePrefix="1">
      <alignment/>
    </xf>
    <xf numFmtId="0" fontId="3" fillId="0" borderId="0" xfId="0" applyFont="1" applyBorder="1" applyAlignment="1" quotePrefix="1">
      <alignment horizontal="center" vertical="center"/>
    </xf>
    <xf numFmtId="0" fontId="3" fillId="0" borderId="0" xfId="0" applyFont="1" applyBorder="1" applyAlignment="1">
      <alignment horizontal="distributed" vertical="center" wrapText="1"/>
    </xf>
    <xf numFmtId="177" fontId="3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3" fillId="3" borderId="18" xfId="0" applyFont="1" applyFill="1" applyBorder="1" applyAlignment="1">
      <alignment horizontal="right"/>
    </xf>
    <xf numFmtId="0" fontId="3" fillId="3" borderId="19" xfId="0" applyFont="1" applyFill="1" applyBorder="1" applyAlignment="1">
      <alignment/>
    </xf>
    <xf numFmtId="0" fontId="3" fillId="3" borderId="20" xfId="0" applyFont="1" applyFill="1" applyBorder="1" applyAlignment="1">
      <alignment/>
    </xf>
    <xf numFmtId="0" fontId="3" fillId="3" borderId="21" xfId="0" applyFont="1" applyFill="1" applyBorder="1" applyAlignment="1">
      <alignment/>
    </xf>
    <xf numFmtId="0" fontId="3" fillId="3" borderId="22" xfId="0" applyFont="1" applyFill="1" applyBorder="1" applyAlignment="1">
      <alignment horizontal="right"/>
    </xf>
    <xf numFmtId="0" fontId="3" fillId="3" borderId="23" xfId="0" applyFont="1" applyFill="1" applyBorder="1" applyAlignment="1">
      <alignment vertical="center"/>
    </xf>
    <xf numFmtId="0" fontId="5" fillId="3" borderId="16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3" borderId="36" xfId="0" applyFont="1" applyFill="1" applyBorder="1" applyAlignment="1" quotePrefix="1">
      <alignment horizontal="center" vertical="center"/>
    </xf>
    <xf numFmtId="0" fontId="3" fillId="3" borderId="37" xfId="0" applyFont="1" applyFill="1" applyBorder="1" applyAlignment="1" quotePrefix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 quotePrefix="1">
      <alignment horizontal="center" vertical="center"/>
    </xf>
    <xf numFmtId="0" fontId="3" fillId="3" borderId="2" xfId="0" applyFont="1" applyFill="1" applyBorder="1" applyAlignment="1" quotePrefix="1">
      <alignment horizontal="center" vertical="center"/>
    </xf>
    <xf numFmtId="0" fontId="3" fillId="3" borderId="39" xfId="0" applyFont="1" applyFill="1" applyBorder="1" applyAlignment="1" quotePrefix="1">
      <alignment horizontal="center" vertical="center"/>
    </xf>
    <xf numFmtId="0" fontId="3" fillId="3" borderId="40" xfId="0" applyFont="1" applyFill="1" applyBorder="1" applyAlignment="1" quotePrefix="1">
      <alignment horizontal="center" vertical="center"/>
    </xf>
    <xf numFmtId="0" fontId="3" fillId="3" borderId="41" xfId="0" applyFont="1" applyFill="1" applyBorder="1" applyAlignment="1" quotePrefix="1">
      <alignment horizontal="center" vertical="center"/>
    </xf>
    <xf numFmtId="0" fontId="3" fillId="3" borderId="42" xfId="0" applyFont="1" applyFill="1" applyBorder="1" applyAlignment="1" quotePrefix="1">
      <alignment horizontal="center" vertical="center"/>
    </xf>
    <xf numFmtId="0" fontId="3" fillId="3" borderId="16" xfId="0" applyFont="1" applyFill="1" applyBorder="1" applyAlignment="1" quotePrefix="1">
      <alignment horizontal="center" vertical="center"/>
    </xf>
    <xf numFmtId="0" fontId="3" fillId="3" borderId="14" xfId="0" applyFont="1" applyFill="1" applyBorder="1" applyAlignment="1" quotePrefix="1">
      <alignment horizontal="center" vertical="center"/>
    </xf>
    <xf numFmtId="0" fontId="3" fillId="3" borderId="20" xfId="0" applyFont="1" applyFill="1" applyBorder="1" applyAlignment="1" quotePrefix="1">
      <alignment horizontal="center" vertical="center"/>
    </xf>
    <xf numFmtId="0" fontId="3" fillId="3" borderId="31" xfId="0" applyFont="1" applyFill="1" applyBorder="1" applyAlignment="1" quotePrefix="1">
      <alignment horizontal="center" vertical="center"/>
    </xf>
    <xf numFmtId="0" fontId="5" fillId="3" borderId="41" xfId="0" applyFont="1" applyFill="1" applyBorder="1" applyAlignment="1" quotePrefix="1">
      <alignment horizontal="center" vertical="center"/>
    </xf>
    <xf numFmtId="0" fontId="5" fillId="3" borderId="42" xfId="0" applyFont="1" applyFill="1" applyBorder="1" applyAlignment="1" quotePrefix="1">
      <alignment horizontal="center" vertical="center"/>
    </xf>
    <xf numFmtId="0" fontId="5" fillId="3" borderId="16" xfId="0" applyFont="1" applyFill="1" applyBorder="1" applyAlignment="1" quotePrefix="1">
      <alignment horizontal="center" vertical="center"/>
    </xf>
    <xf numFmtId="0" fontId="5" fillId="3" borderId="14" xfId="0" applyFont="1" applyFill="1" applyBorder="1" applyAlignment="1" quotePrefix="1">
      <alignment horizontal="center" vertical="center"/>
    </xf>
    <xf numFmtId="0" fontId="5" fillId="3" borderId="20" xfId="0" applyFont="1" applyFill="1" applyBorder="1" applyAlignment="1" quotePrefix="1">
      <alignment horizontal="center" vertical="center"/>
    </xf>
    <xf numFmtId="0" fontId="5" fillId="3" borderId="31" xfId="0" applyFont="1" applyFill="1" applyBorder="1" applyAlignment="1" quotePrefix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184" fontId="3" fillId="0" borderId="46" xfId="0" applyNumberFormat="1" applyFont="1" applyBorder="1" applyAlignment="1">
      <alignment vertical="center"/>
    </xf>
    <xf numFmtId="184" fontId="3" fillId="0" borderId="11" xfId="0" applyNumberFormat="1" applyFont="1" applyBorder="1" applyAlignment="1">
      <alignment vertical="center"/>
    </xf>
    <xf numFmtId="184" fontId="3" fillId="0" borderId="33" xfId="0" applyNumberFormat="1" applyFont="1" applyBorder="1" applyAlignment="1">
      <alignment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84" fontId="5" fillId="0" borderId="46" xfId="0" applyNumberFormat="1" applyFont="1" applyBorder="1" applyAlignment="1">
      <alignment horizontal="right" vertical="center"/>
    </xf>
    <xf numFmtId="184" fontId="5" fillId="0" borderId="11" xfId="0" applyNumberFormat="1" applyFont="1" applyBorder="1" applyAlignment="1">
      <alignment horizontal="right" vertical="center"/>
    </xf>
    <xf numFmtId="184" fontId="5" fillId="0" borderId="33" xfId="0" applyNumberFormat="1" applyFont="1" applyBorder="1" applyAlignment="1">
      <alignment horizontal="right" vertical="center"/>
    </xf>
    <xf numFmtId="0" fontId="3" fillId="0" borderId="43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0" fontId="3" fillId="0" borderId="25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2"/>
  <sheetViews>
    <sheetView workbookViewId="0" topLeftCell="A2">
      <selection activeCell="B5" sqref="B5:C6"/>
    </sheetView>
  </sheetViews>
  <sheetFormatPr defaultColWidth="9.00390625" defaultRowHeight="13.5"/>
  <cols>
    <col min="1" max="1" width="2.625" style="2" customWidth="1"/>
    <col min="2" max="2" width="5.625" style="2" customWidth="1"/>
    <col min="3" max="3" width="8.625" style="2" customWidth="1"/>
    <col min="4" max="8" width="11.625" style="2" customWidth="1"/>
    <col min="9" max="9" width="15.75390625" style="2" customWidth="1"/>
    <col min="10" max="16384" width="9.00390625" style="2" customWidth="1"/>
  </cols>
  <sheetData>
    <row r="1" ht="14.25">
      <c r="C1" s="1" t="s">
        <v>26</v>
      </c>
    </row>
    <row r="2" ht="12" customHeight="1">
      <c r="C2" s="3"/>
    </row>
    <row r="3" ht="14.25">
      <c r="B3" s="4" t="s">
        <v>27</v>
      </c>
    </row>
    <row r="4" spans="3:9" ht="12" customHeight="1" thickBot="1">
      <c r="C4" s="3"/>
      <c r="I4" s="5" t="s">
        <v>28</v>
      </c>
    </row>
    <row r="5" spans="2:9" ht="12" customHeight="1">
      <c r="B5" s="74" t="s">
        <v>29</v>
      </c>
      <c r="C5" s="75"/>
      <c r="D5" s="67" t="s">
        <v>30</v>
      </c>
      <c r="E5" s="67" t="s">
        <v>31</v>
      </c>
      <c r="F5" s="69" t="s">
        <v>32</v>
      </c>
      <c r="G5" s="70"/>
      <c r="H5" s="70"/>
      <c r="I5" s="71"/>
    </row>
    <row r="6" spans="2:9" ht="12" customHeight="1">
      <c r="B6" s="76"/>
      <c r="C6" s="77"/>
      <c r="D6" s="68"/>
      <c r="E6" s="68"/>
      <c r="F6" s="6" t="s">
        <v>33</v>
      </c>
      <c r="G6" s="7" t="s">
        <v>34</v>
      </c>
      <c r="H6" s="7" t="s">
        <v>35</v>
      </c>
      <c r="I6" s="8" t="s">
        <v>36</v>
      </c>
    </row>
    <row r="7" spans="2:9" ht="12" customHeight="1">
      <c r="B7" s="72" t="s">
        <v>47</v>
      </c>
      <c r="C7" s="66"/>
      <c r="D7" s="15">
        <v>2734300</v>
      </c>
      <c r="E7" s="16">
        <v>258</v>
      </c>
      <c r="F7" s="17">
        <v>3728422</v>
      </c>
      <c r="G7" s="15">
        <v>739604</v>
      </c>
      <c r="H7" s="15">
        <v>1514258</v>
      </c>
      <c r="I7" s="18">
        <v>1474560</v>
      </c>
    </row>
    <row r="8" spans="2:9" ht="12" customHeight="1">
      <c r="B8" s="72" t="s">
        <v>48</v>
      </c>
      <c r="C8" s="66"/>
      <c r="D8" s="15">
        <v>1545200</v>
      </c>
      <c r="E8" s="16">
        <v>80</v>
      </c>
      <c r="F8" s="17">
        <v>1935691</v>
      </c>
      <c r="G8" s="15">
        <v>479895</v>
      </c>
      <c r="H8" s="15">
        <v>784443</v>
      </c>
      <c r="I8" s="18">
        <v>671353</v>
      </c>
    </row>
    <row r="9" spans="2:9" s="14" customFormat="1" ht="12" customHeight="1">
      <c r="B9" s="65" t="s">
        <v>13</v>
      </c>
      <c r="C9" s="66"/>
      <c r="D9" s="19">
        <f>SUM(D11:D17)</f>
        <v>786800</v>
      </c>
      <c r="E9" s="20">
        <f>SUM(E11:E17)</f>
        <v>52</v>
      </c>
      <c r="F9" s="21">
        <f>SUM(F11:F17)</f>
        <v>589097</v>
      </c>
      <c r="G9" s="19">
        <f>SUM(G11:G17)</f>
        <v>69319</v>
      </c>
      <c r="H9" s="19">
        <f>SUM(H10:H17)</f>
        <v>211810</v>
      </c>
      <c r="I9" s="22">
        <f>SUM(I10:I17)</f>
        <v>307968</v>
      </c>
    </row>
    <row r="10" spans="2:9" ht="12" customHeight="1">
      <c r="B10" s="34"/>
      <c r="C10" s="32"/>
      <c r="D10" s="15"/>
      <c r="E10" s="16"/>
      <c r="F10" s="17"/>
      <c r="G10" s="15"/>
      <c r="H10" s="15"/>
      <c r="I10" s="18"/>
    </row>
    <row r="11" spans="2:9" ht="12" customHeight="1">
      <c r="B11" s="34"/>
      <c r="C11" s="36" t="s">
        <v>37</v>
      </c>
      <c r="D11" s="15">
        <v>0</v>
      </c>
      <c r="E11" s="16">
        <v>0</v>
      </c>
      <c r="F11" s="17">
        <f aca="true" t="shared" si="0" ref="F11:F17">SUM(G11:I11)</f>
        <v>0</v>
      </c>
      <c r="G11" s="15">
        <v>0</v>
      </c>
      <c r="H11" s="15">
        <v>0</v>
      </c>
      <c r="I11" s="18">
        <v>0</v>
      </c>
    </row>
    <row r="12" spans="2:9" ht="12" customHeight="1">
      <c r="B12" s="34"/>
      <c r="C12" s="36" t="s">
        <v>38</v>
      </c>
      <c r="D12" s="15">
        <v>40000</v>
      </c>
      <c r="E12" s="16">
        <v>2</v>
      </c>
      <c r="F12" s="17">
        <f t="shared" si="0"/>
        <v>16580</v>
      </c>
      <c r="G12" s="15">
        <v>4770</v>
      </c>
      <c r="H12" s="15">
        <v>4560</v>
      </c>
      <c r="I12" s="18">
        <v>7250</v>
      </c>
    </row>
    <row r="13" spans="2:9" ht="12" customHeight="1">
      <c r="B13" s="34"/>
      <c r="C13" s="36" t="s">
        <v>39</v>
      </c>
      <c r="D13" s="15">
        <v>149600</v>
      </c>
      <c r="E13" s="16">
        <v>15</v>
      </c>
      <c r="F13" s="17">
        <f t="shared" si="0"/>
        <v>45196</v>
      </c>
      <c r="G13" s="15">
        <v>19026</v>
      </c>
      <c r="H13" s="15">
        <v>15780</v>
      </c>
      <c r="I13" s="18">
        <v>10390</v>
      </c>
    </row>
    <row r="14" spans="2:9" ht="12" customHeight="1">
      <c r="B14" s="34"/>
      <c r="C14" s="36" t="s">
        <v>40</v>
      </c>
      <c r="D14" s="15">
        <v>417700</v>
      </c>
      <c r="E14" s="16">
        <v>23</v>
      </c>
      <c r="F14" s="17">
        <f t="shared" si="0"/>
        <v>327245</v>
      </c>
      <c r="G14" s="15">
        <v>35299</v>
      </c>
      <c r="H14" s="15">
        <v>153124</v>
      </c>
      <c r="I14" s="18">
        <v>138822</v>
      </c>
    </row>
    <row r="15" spans="2:9" ht="12" customHeight="1">
      <c r="B15" s="34"/>
      <c r="C15" s="36" t="s">
        <v>41</v>
      </c>
      <c r="D15" s="15">
        <v>61000</v>
      </c>
      <c r="E15" s="16">
        <v>4</v>
      </c>
      <c r="F15" s="17">
        <f t="shared" si="0"/>
        <v>21859</v>
      </c>
      <c r="G15" s="15">
        <v>8945</v>
      </c>
      <c r="H15" s="15">
        <v>9104</v>
      </c>
      <c r="I15" s="18">
        <v>3810</v>
      </c>
    </row>
    <row r="16" spans="2:9" ht="12" customHeight="1">
      <c r="B16" s="34"/>
      <c r="C16" s="36" t="s">
        <v>42</v>
      </c>
      <c r="D16" s="15">
        <v>110500</v>
      </c>
      <c r="E16" s="16">
        <v>5</v>
      </c>
      <c r="F16" s="17">
        <f t="shared" si="0"/>
        <v>174694</v>
      </c>
      <c r="G16" s="15">
        <v>1159</v>
      </c>
      <c r="H16" s="15">
        <v>27557</v>
      </c>
      <c r="I16" s="23">
        <v>145978</v>
      </c>
    </row>
    <row r="17" spans="2:9" ht="12" customHeight="1">
      <c r="B17" s="34"/>
      <c r="C17" s="36" t="s">
        <v>43</v>
      </c>
      <c r="D17" s="15">
        <v>8000</v>
      </c>
      <c r="E17" s="16">
        <v>3</v>
      </c>
      <c r="F17" s="17">
        <f t="shared" si="0"/>
        <v>3523</v>
      </c>
      <c r="G17" s="15">
        <v>120</v>
      </c>
      <c r="H17" s="15">
        <v>1685</v>
      </c>
      <c r="I17" s="24">
        <v>1718</v>
      </c>
    </row>
    <row r="18" spans="2:9" ht="12" customHeight="1" thickBot="1">
      <c r="B18" s="35"/>
      <c r="C18" s="33"/>
      <c r="D18" s="9"/>
      <c r="E18" s="10"/>
      <c r="F18" s="11"/>
      <c r="G18" s="9"/>
      <c r="H18" s="9"/>
      <c r="I18" s="12"/>
    </row>
    <row r="19" ht="12" customHeight="1"/>
    <row r="20" ht="12" customHeight="1">
      <c r="B20" s="13" t="s">
        <v>44</v>
      </c>
    </row>
    <row r="21" ht="12" customHeight="1">
      <c r="B21" s="2" t="s">
        <v>45</v>
      </c>
    </row>
    <row r="22" ht="12">
      <c r="B22" s="2" t="s">
        <v>46</v>
      </c>
    </row>
  </sheetData>
  <mergeCells count="7">
    <mergeCell ref="B9:C9"/>
    <mergeCell ref="D5:D6"/>
    <mergeCell ref="E5:E6"/>
    <mergeCell ref="F5:I5"/>
    <mergeCell ref="B5:C6"/>
    <mergeCell ref="B7:C7"/>
    <mergeCell ref="B8:C8"/>
  </mergeCells>
  <printOptions/>
  <pageMargins left="0.5905511811023623" right="0.5905511811023623" top="0.984251968503937" bottom="0.984251968503937" header="0.5118110236220472" footer="0.5118110236220472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8"/>
  <sheetViews>
    <sheetView workbookViewId="0" topLeftCell="A1">
      <selection activeCell="S1" sqref="S1"/>
    </sheetView>
  </sheetViews>
  <sheetFormatPr defaultColWidth="9.00390625" defaultRowHeight="13.5"/>
  <cols>
    <col min="1" max="1" width="2.625" style="2" customWidth="1"/>
    <col min="2" max="2" width="5.625" style="2" customWidth="1"/>
    <col min="3" max="3" width="8.625" style="2" customWidth="1"/>
    <col min="4" max="4" width="4.875" style="2" customWidth="1"/>
    <col min="5" max="5" width="9.00390625" style="2" customWidth="1"/>
    <col min="6" max="6" width="4.875" style="2" customWidth="1"/>
    <col min="7" max="7" width="9.00390625" style="2" customWidth="1"/>
    <col min="8" max="8" width="4.875" style="2" customWidth="1"/>
    <col min="9" max="9" width="9.00390625" style="2" customWidth="1"/>
    <col min="10" max="10" width="4.875" style="2" customWidth="1"/>
    <col min="11" max="11" width="9.00390625" style="2" customWidth="1"/>
    <col min="12" max="12" width="4.875" style="2" customWidth="1"/>
    <col min="13" max="13" width="10.625" style="2" customWidth="1"/>
    <col min="14" max="16384" width="9.00390625" style="2" customWidth="1"/>
  </cols>
  <sheetData>
    <row r="1" spans="2:13" ht="14.25" customHeight="1">
      <c r="B1" s="1" t="s">
        <v>14</v>
      </c>
      <c r="M1" s="5" t="s">
        <v>49</v>
      </c>
    </row>
    <row r="2" spans="3:13" ht="12" customHeight="1" thickBot="1">
      <c r="C2" s="3"/>
      <c r="M2" s="5"/>
    </row>
    <row r="3" spans="2:13" ht="12" customHeight="1">
      <c r="B3" s="74" t="s">
        <v>29</v>
      </c>
      <c r="C3" s="75"/>
      <c r="D3" s="69" t="s">
        <v>50</v>
      </c>
      <c r="E3" s="73"/>
      <c r="F3" s="69" t="s">
        <v>51</v>
      </c>
      <c r="G3" s="73"/>
      <c r="H3" s="69" t="s">
        <v>52</v>
      </c>
      <c r="I3" s="73"/>
      <c r="J3" s="69" t="s">
        <v>53</v>
      </c>
      <c r="K3" s="73"/>
      <c r="L3" s="69" t="s">
        <v>54</v>
      </c>
      <c r="M3" s="71"/>
    </row>
    <row r="4" spans="2:13" ht="12" customHeight="1">
      <c r="B4" s="76"/>
      <c r="C4" s="77"/>
      <c r="D4" s="6" t="s">
        <v>55</v>
      </c>
      <c r="E4" s="7" t="s">
        <v>56</v>
      </c>
      <c r="F4" s="6" t="s">
        <v>55</v>
      </c>
      <c r="G4" s="7" t="s">
        <v>56</v>
      </c>
      <c r="H4" s="6" t="s">
        <v>55</v>
      </c>
      <c r="I4" s="7" t="s">
        <v>56</v>
      </c>
      <c r="J4" s="6" t="s">
        <v>55</v>
      </c>
      <c r="K4" s="7" t="s">
        <v>56</v>
      </c>
      <c r="L4" s="6" t="s">
        <v>55</v>
      </c>
      <c r="M4" s="25" t="s">
        <v>56</v>
      </c>
    </row>
    <row r="5" spans="2:13" ht="12" customHeight="1">
      <c r="B5" s="72" t="s">
        <v>47</v>
      </c>
      <c r="C5" s="66"/>
      <c r="D5" s="15">
        <v>34</v>
      </c>
      <c r="E5" s="16">
        <v>7386</v>
      </c>
      <c r="F5" s="17">
        <v>0</v>
      </c>
      <c r="G5" s="15">
        <v>0</v>
      </c>
      <c r="H5" s="15">
        <v>4</v>
      </c>
      <c r="I5" s="16">
        <v>1419</v>
      </c>
      <c r="J5" s="17">
        <v>4</v>
      </c>
      <c r="K5" s="15">
        <v>1612</v>
      </c>
      <c r="L5" s="15">
        <v>26</v>
      </c>
      <c r="M5" s="18">
        <v>4355</v>
      </c>
    </row>
    <row r="6" spans="2:13" ht="12" customHeight="1">
      <c r="B6" s="72" t="s">
        <v>48</v>
      </c>
      <c r="C6" s="66"/>
      <c r="D6" s="15">
        <v>23</v>
      </c>
      <c r="E6" s="16">
        <v>7968</v>
      </c>
      <c r="F6" s="17">
        <v>0</v>
      </c>
      <c r="G6" s="15">
        <v>0</v>
      </c>
      <c r="H6" s="15">
        <v>10</v>
      </c>
      <c r="I6" s="16">
        <v>5201</v>
      </c>
      <c r="J6" s="17">
        <v>2</v>
      </c>
      <c r="K6" s="15">
        <v>898</v>
      </c>
      <c r="L6" s="15">
        <v>11</v>
      </c>
      <c r="M6" s="18">
        <v>1869</v>
      </c>
    </row>
    <row r="7" spans="2:13" s="14" customFormat="1" ht="12" customHeight="1">
      <c r="B7" s="65" t="s">
        <v>13</v>
      </c>
      <c r="C7" s="66"/>
      <c r="D7" s="19">
        <f aca="true" t="shared" si="0" ref="D7:M7">SUM(D9:D15)</f>
        <v>34</v>
      </c>
      <c r="E7" s="20">
        <f t="shared" si="0"/>
        <v>8154</v>
      </c>
      <c r="F7" s="21">
        <f t="shared" si="0"/>
        <v>1</v>
      </c>
      <c r="G7" s="19">
        <f t="shared" si="0"/>
        <v>5</v>
      </c>
      <c r="H7" s="19">
        <f t="shared" si="0"/>
        <v>10</v>
      </c>
      <c r="I7" s="20">
        <f t="shared" si="0"/>
        <v>3387</v>
      </c>
      <c r="J7" s="21">
        <f t="shared" si="0"/>
        <v>1</v>
      </c>
      <c r="K7" s="19">
        <f t="shared" si="0"/>
        <v>987</v>
      </c>
      <c r="L7" s="19">
        <f t="shared" si="0"/>
        <v>22</v>
      </c>
      <c r="M7" s="22">
        <f t="shared" si="0"/>
        <v>3775</v>
      </c>
    </row>
    <row r="8" spans="2:13" ht="12" customHeight="1">
      <c r="B8" s="34"/>
      <c r="C8" s="32"/>
      <c r="D8" s="15"/>
      <c r="E8" s="16"/>
      <c r="F8" s="17"/>
      <c r="G8" s="15"/>
      <c r="H8" s="15"/>
      <c r="I8" s="16"/>
      <c r="J8" s="17"/>
      <c r="K8" s="15"/>
      <c r="L8" s="15"/>
      <c r="M8" s="18"/>
    </row>
    <row r="9" spans="2:13" ht="12" customHeight="1">
      <c r="B9" s="34"/>
      <c r="C9" s="36" t="s">
        <v>37</v>
      </c>
      <c r="D9" s="15">
        <f>F9+H9+J9+L9</f>
        <v>8</v>
      </c>
      <c r="E9" s="16">
        <f>G9+I9+K9+M9</f>
        <v>1701</v>
      </c>
      <c r="F9" s="17">
        <v>0</v>
      </c>
      <c r="G9" s="15">
        <v>0</v>
      </c>
      <c r="H9" s="15">
        <v>3</v>
      </c>
      <c r="I9" s="16">
        <v>721</v>
      </c>
      <c r="J9" s="17">
        <v>0</v>
      </c>
      <c r="K9" s="15">
        <v>0</v>
      </c>
      <c r="L9" s="15">
        <v>5</v>
      </c>
      <c r="M9" s="18">
        <v>980</v>
      </c>
    </row>
    <row r="10" spans="2:13" ht="12" customHeight="1">
      <c r="B10" s="34"/>
      <c r="C10" s="36" t="s">
        <v>38</v>
      </c>
      <c r="D10" s="15">
        <f aca="true" t="shared" si="1" ref="D10:D15">F10+H10+J10+L10</f>
        <v>6</v>
      </c>
      <c r="E10" s="16">
        <f aca="true" t="shared" si="2" ref="E10:E15">G10+I10+K10+M10</f>
        <v>477</v>
      </c>
      <c r="F10" s="17">
        <v>0</v>
      </c>
      <c r="G10" s="15">
        <v>0</v>
      </c>
      <c r="H10" s="15">
        <v>1</v>
      </c>
      <c r="I10" s="16">
        <v>30</v>
      </c>
      <c r="J10" s="17">
        <v>0</v>
      </c>
      <c r="K10" s="15">
        <v>0</v>
      </c>
      <c r="L10" s="15">
        <v>5</v>
      </c>
      <c r="M10" s="18">
        <v>447</v>
      </c>
    </row>
    <row r="11" spans="2:13" ht="12" customHeight="1">
      <c r="B11" s="34"/>
      <c r="C11" s="36" t="s">
        <v>39</v>
      </c>
      <c r="D11" s="15">
        <f t="shared" si="1"/>
        <v>6</v>
      </c>
      <c r="E11" s="16">
        <f t="shared" si="2"/>
        <v>2313</v>
      </c>
      <c r="F11" s="17">
        <v>0</v>
      </c>
      <c r="G11" s="15">
        <v>0</v>
      </c>
      <c r="H11" s="15">
        <v>1</v>
      </c>
      <c r="I11" s="16">
        <v>250</v>
      </c>
      <c r="J11" s="17">
        <v>1</v>
      </c>
      <c r="K11" s="15">
        <v>987</v>
      </c>
      <c r="L11" s="15">
        <v>4</v>
      </c>
      <c r="M11" s="18">
        <v>1076</v>
      </c>
    </row>
    <row r="12" spans="2:13" ht="12" customHeight="1">
      <c r="B12" s="34"/>
      <c r="C12" s="36" t="s">
        <v>40</v>
      </c>
      <c r="D12" s="15">
        <f t="shared" si="1"/>
        <v>0</v>
      </c>
      <c r="E12" s="16">
        <f t="shared" si="2"/>
        <v>0</v>
      </c>
      <c r="F12" s="17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37">
        <v>0</v>
      </c>
    </row>
    <row r="13" spans="2:13" ht="12" customHeight="1">
      <c r="B13" s="34"/>
      <c r="C13" s="36" t="s">
        <v>41</v>
      </c>
      <c r="D13" s="15">
        <f t="shared" si="1"/>
        <v>6</v>
      </c>
      <c r="E13" s="16">
        <f t="shared" si="2"/>
        <v>2553</v>
      </c>
      <c r="F13" s="17">
        <v>0</v>
      </c>
      <c r="G13" s="15">
        <v>0</v>
      </c>
      <c r="H13" s="15">
        <v>3</v>
      </c>
      <c r="I13" s="16">
        <v>2181</v>
      </c>
      <c r="J13" s="15">
        <v>0</v>
      </c>
      <c r="K13" s="15">
        <v>0</v>
      </c>
      <c r="L13" s="15">
        <v>3</v>
      </c>
      <c r="M13" s="37">
        <v>372</v>
      </c>
    </row>
    <row r="14" spans="2:13" ht="12" customHeight="1">
      <c r="B14" s="34"/>
      <c r="C14" s="36" t="s">
        <v>42</v>
      </c>
      <c r="D14" s="15">
        <f t="shared" si="1"/>
        <v>2</v>
      </c>
      <c r="E14" s="16">
        <f t="shared" si="2"/>
        <v>205</v>
      </c>
      <c r="F14" s="17">
        <v>0</v>
      </c>
      <c r="G14" s="15">
        <v>0</v>
      </c>
      <c r="H14" s="15">
        <v>2</v>
      </c>
      <c r="I14" s="16">
        <v>205</v>
      </c>
      <c r="J14" s="15">
        <v>0</v>
      </c>
      <c r="K14" s="15">
        <v>0</v>
      </c>
      <c r="L14" s="15">
        <v>0</v>
      </c>
      <c r="M14" s="37">
        <v>0</v>
      </c>
    </row>
    <row r="15" spans="2:13" ht="12" customHeight="1">
      <c r="B15" s="34"/>
      <c r="C15" s="36" t="s">
        <v>43</v>
      </c>
      <c r="D15" s="15">
        <f t="shared" si="1"/>
        <v>6</v>
      </c>
      <c r="E15" s="16">
        <f t="shared" si="2"/>
        <v>905</v>
      </c>
      <c r="F15" s="17">
        <v>1</v>
      </c>
      <c r="G15" s="15">
        <v>5</v>
      </c>
      <c r="H15" s="15">
        <v>0</v>
      </c>
      <c r="I15" s="15">
        <v>0</v>
      </c>
      <c r="J15" s="15">
        <v>0</v>
      </c>
      <c r="K15" s="15">
        <v>0</v>
      </c>
      <c r="L15" s="15">
        <v>5</v>
      </c>
      <c r="M15" s="37">
        <v>900</v>
      </c>
    </row>
    <row r="16" spans="2:13" ht="12" customHeight="1" thickBot="1">
      <c r="B16" s="35"/>
      <c r="C16" s="33"/>
      <c r="D16" s="27"/>
      <c r="E16" s="28"/>
      <c r="F16" s="29"/>
      <c r="G16" s="27"/>
      <c r="H16" s="27"/>
      <c r="I16" s="28"/>
      <c r="J16" s="29"/>
      <c r="K16" s="27"/>
      <c r="L16" s="27"/>
      <c r="M16" s="30"/>
    </row>
    <row r="17" ht="12" customHeight="1"/>
    <row r="18" ht="12" customHeight="1">
      <c r="B18" s="13" t="s">
        <v>44</v>
      </c>
    </row>
  </sheetData>
  <mergeCells count="9">
    <mergeCell ref="B3:C4"/>
    <mergeCell ref="B5:C5"/>
    <mergeCell ref="B6:C6"/>
    <mergeCell ref="B7:C7"/>
    <mergeCell ref="L3:M3"/>
    <mergeCell ref="D3:E3"/>
    <mergeCell ref="F3:G3"/>
    <mergeCell ref="H3:I3"/>
    <mergeCell ref="J3:K3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8"/>
  <sheetViews>
    <sheetView workbookViewId="0" topLeftCell="A1">
      <selection activeCell="K7" sqref="K7"/>
    </sheetView>
  </sheetViews>
  <sheetFormatPr defaultColWidth="9.00390625" defaultRowHeight="13.5"/>
  <cols>
    <col min="1" max="1" width="2.625" style="2" customWidth="1"/>
    <col min="2" max="2" width="5.625" style="2" customWidth="1"/>
    <col min="3" max="3" width="8.625" style="2" customWidth="1"/>
    <col min="4" max="4" width="20.50390625" style="2" customWidth="1"/>
    <col min="5" max="5" width="6.875" style="2" customWidth="1"/>
    <col min="6" max="7" width="12.125" style="2" customWidth="1"/>
    <col min="8" max="16384" width="9.00390625" style="2" customWidth="1"/>
  </cols>
  <sheetData>
    <row r="1" ht="14.25" customHeight="1">
      <c r="B1" s="4" t="s">
        <v>58</v>
      </c>
    </row>
    <row r="2" ht="12" customHeight="1" thickBot="1"/>
    <row r="3" spans="2:7" ht="12" customHeight="1">
      <c r="B3" s="74" t="s">
        <v>29</v>
      </c>
      <c r="C3" s="80"/>
      <c r="D3" s="85" t="s">
        <v>59</v>
      </c>
      <c r="E3" s="85" t="s">
        <v>60</v>
      </c>
      <c r="F3" s="67" t="s">
        <v>61</v>
      </c>
      <c r="G3" s="83" t="s">
        <v>62</v>
      </c>
    </row>
    <row r="4" spans="2:7" ht="12" customHeight="1">
      <c r="B4" s="81"/>
      <c r="C4" s="82"/>
      <c r="D4" s="86"/>
      <c r="E4" s="86"/>
      <c r="F4" s="87"/>
      <c r="G4" s="84"/>
    </row>
    <row r="5" spans="2:7" ht="12" customHeight="1">
      <c r="B5" s="72" t="s">
        <v>63</v>
      </c>
      <c r="C5" s="79"/>
      <c r="D5" s="26"/>
      <c r="E5" s="16">
        <v>15</v>
      </c>
      <c r="F5" s="17">
        <v>45769</v>
      </c>
      <c r="G5" s="37">
        <v>104783</v>
      </c>
    </row>
    <row r="6" spans="2:7" s="14" customFormat="1" ht="12" customHeight="1">
      <c r="B6" s="65" t="s">
        <v>15</v>
      </c>
      <c r="C6" s="78"/>
      <c r="D6" s="31"/>
      <c r="E6" s="20">
        <f>SUM(E9:E15)</f>
        <v>14</v>
      </c>
      <c r="F6" s="19">
        <f>SUM(F9:F15)</f>
        <v>72015</v>
      </c>
      <c r="G6" s="42">
        <f>SUM(G9:G15)</f>
        <v>77083</v>
      </c>
    </row>
    <row r="7" spans="2:7" ht="12" customHeight="1">
      <c r="B7" s="34"/>
      <c r="C7" s="32"/>
      <c r="D7" s="26"/>
      <c r="E7" s="16"/>
      <c r="F7" s="17"/>
      <c r="G7" s="37"/>
    </row>
    <row r="8" spans="2:7" ht="12" customHeight="1">
      <c r="B8" s="34"/>
      <c r="C8" s="32"/>
      <c r="D8" s="26"/>
      <c r="E8" s="16"/>
      <c r="F8" s="17"/>
      <c r="G8" s="37"/>
    </row>
    <row r="9" spans="2:7" ht="12" customHeight="1">
      <c r="B9" s="34"/>
      <c r="C9" s="36" t="s">
        <v>37</v>
      </c>
      <c r="D9" s="26" t="s">
        <v>16</v>
      </c>
      <c r="E9" s="16">
        <v>1</v>
      </c>
      <c r="F9" s="17">
        <v>8888</v>
      </c>
      <c r="G9" s="37">
        <v>2005</v>
      </c>
    </row>
    <row r="10" spans="2:7" ht="12" customHeight="1">
      <c r="B10" s="34"/>
      <c r="C10" s="36" t="s">
        <v>38</v>
      </c>
      <c r="D10" s="26"/>
      <c r="E10" s="16"/>
      <c r="F10" s="17"/>
      <c r="G10" s="37"/>
    </row>
    <row r="11" spans="2:7" ht="12" customHeight="1">
      <c r="B11" s="34"/>
      <c r="C11" s="36" t="s">
        <v>39</v>
      </c>
      <c r="D11" s="38" t="s">
        <v>17</v>
      </c>
      <c r="E11" s="16">
        <v>3</v>
      </c>
      <c r="F11" s="17">
        <v>12000</v>
      </c>
      <c r="G11" s="37">
        <v>20121</v>
      </c>
    </row>
    <row r="12" spans="2:7" ht="12" customHeight="1">
      <c r="B12" s="34"/>
      <c r="C12" s="36" t="s">
        <v>40</v>
      </c>
      <c r="D12" s="39" t="s">
        <v>18</v>
      </c>
      <c r="E12" s="16">
        <v>5</v>
      </c>
      <c r="F12" s="17">
        <v>10427</v>
      </c>
      <c r="G12" s="37">
        <v>30827</v>
      </c>
    </row>
    <row r="13" spans="2:7" ht="12" customHeight="1">
      <c r="B13" s="34"/>
      <c r="C13" s="36" t="s">
        <v>57</v>
      </c>
      <c r="D13" s="26" t="s">
        <v>64</v>
      </c>
      <c r="E13" s="16">
        <v>1</v>
      </c>
      <c r="F13" s="17">
        <v>30000</v>
      </c>
      <c r="G13" s="37">
        <v>6027</v>
      </c>
    </row>
    <row r="14" spans="2:7" ht="12" customHeight="1">
      <c r="B14" s="34"/>
      <c r="C14" s="36" t="s">
        <v>42</v>
      </c>
      <c r="D14" s="26"/>
      <c r="E14" s="16"/>
      <c r="F14" s="17"/>
      <c r="G14" s="37"/>
    </row>
    <row r="15" spans="2:7" ht="12" customHeight="1">
      <c r="B15" s="34"/>
      <c r="C15" s="36" t="s">
        <v>43</v>
      </c>
      <c r="D15" s="26" t="s">
        <v>19</v>
      </c>
      <c r="E15" s="16">
        <v>4</v>
      </c>
      <c r="F15" s="17">
        <v>10700</v>
      </c>
      <c r="G15" s="37">
        <v>18103</v>
      </c>
    </row>
    <row r="16" spans="2:7" ht="12" customHeight="1" thickBot="1">
      <c r="B16" s="35"/>
      <c r="C16" s="33"/>
      <c r="D16" s="27"/>
      <c r="E16" s="10"/>
      <c r="F16" s="40"/>
      <c r="G16" s="41"/>
    </row>
    <row r="17" ht="12" customHeight="1"/>
    <row r="18" ht="12" customHeight="1">
      <c r="B18" s="13" t="s">
        <v>8</v>
      </c>
    </row>
    <row r="19" ht="12" customHeight="1"/>
  </sheetData>
  <mergeCells count="7">
    <mergeCell ref="B6:C6"/>
    <mergeCell ref="B5:C5"/>
    <mergeCell ref="B3:C4"/>
    <mergeCell ref="G3:G4"/>
    <mergeCell ref="D3:D4"/>
    <mergeCell ref="E3:E4"/>
    <mergeCell ref="F3:F4"/>
  </mergeCells>
  <printOptions/>
  <pageMargins left="0.75" right="0.75" top="1" bottom="1" header="0.512" footer="0.51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9"/>
  <sheetViews>
    <sheetView workbookViewId="0" topLeftCell="A1">
      <selection activeCell="D8" sqref="D8"/>
    </sheetView>
  </sheetViews>
  <sheetFormatPr defaultColWidth="9.00390625" defaultRowHeight="13.5"/>
  <cols>
    <col min="1" max="1" width="2.625" style="44" customWidth="1"/>
    <col min="2" max="3" width="4.875" style="44" customWidth="1"/>
    <col min="4" max="4" width="60.625" style="44" customWidth="1"/>
    <col min="5" max="5" width="7.375" style="44" customWidth="1"/>
    <col min="6" max="6" width="8.875" style="44" customWidth="1"/>
    <col min="7" max="16384" width="9.00390625" style="44" customWidth="1"/>
  </cols>
  <sheetData>
    <row r="1" ht="14.25">
      <c r="B1" s="43" t="s">
        <v>65</v>
      </c>
    </row>
    <row r="2" ht="12" customHeight="1" thickBot="1"/>
    <row r="3" spans="2:6" ht="12" customHeight="1">
      <c r="B3" s="59"/>
      <c r="C3" s="60" t="s">
        <v>2</v>
      </c>
      <c r="D3" s="85" t="s">
        <v>66</v>
      </c>
      <c r="E3" s="67" t="s">
        <v>3</v>
      </c>
      <c r="F3" s="90" t="s">
        <v>4</v>
      </c>
    </row>
    <row r="4" spans="2:6" ht="12" customHeight="1">
      <c r="B4" s="61" t="s">
        <v>5</v>
      </c>
      <c r="C4" s="62"/>
      <c r="D4" s="86"/>
      <c r="E4" s="87"/>
      <c r="F4" s="91"/>
    </row>
    <row r="5" spans="2:6" ht="12" customHeight="1">
      <c r="B5" s="92"/>
      <c r="C5" s="93"/>
      <c r="D5" s="45"/>
      <c r="E5" s="46"/>
      <c r="F5" s="47"/>
    </row>
    <row r="6" spans="2:6" ht="12" customHeight="1" thickBot="1">
      <c r="B6" s="88" t="s">
        <v>67</v>
      </c>
      <c r="C6" s="89"/>
      <c r="D6" s="29" t="s">
        <v>20</v>
      </c>
      <c r="E6" s="52">
        <v>7</v>
      </c>
      <c r="F6" s="53">
        <v>8188</v>
      </c>
    </row>
    <row r="7" ht="12" customHeight="1"/>
    <row r="8" spans="2:4" ht="12" customHeight="1">
      <c r="B8" s="48" t="s">
        <v>6</v>
      </c>
      <c r="D8" s="2"/>
    </row>
    <row r="9" ht="12" customHeight="1">
      <c r="B9" s="49" t="s">
        <v>68</v>
      </c>
    </row>
  </sheetData>
  <mergeCells count="5">
    <mergeCell ref="B6:C6"/>
    <mergeCell ref="F3:F4"/>
    <mergeCell ref="E3:E4"/>
    <mergeCell ref="D3:D4"/>
    <mergeCell ref="B5:C5"/>
  </mergeCells>
  <printOptions/>
  <pageMargins left="0.75" right="0.75" top="1" bottom="1" header="0.512" footer="0.512"/>
  <pageSetup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8"/>
  <sheetViews>
    <sheetView workbookViewId="0" topLeftCell="A1">
      <selection activeCell="K19" sqref="K19"/>
    </sheetView>
  </sheetViews>
  <sheetFormatPr defaultColWidth="9.00390625" defaultRowHeight="13.5"/>
  <cols>
    <col min="1" max="1" width="2.625" style="44" customWidth="1"/>
    <col min="2" max="3" width="4.875" style="44" customWidth="1"/>
    <col min="4" max="4" width="58.25390625" style="44" customWidth="1"/>
    <col min="5" max="5" width="7.375" style="44" customWidth="1"/>
    <col min="6" max="6" width="8.875" style="44" customWidth="1"/>
    <col min="7" max="16384" width="9.00390625" style="44" customWidth="1"/>
  </cols>
  <sheetData>
    <row r="1" ht="14.25">
      <c r="B1" s="43" t="s">
        <v>24</v>
      </c>
    </row>
    <row r="2" ht="12" customHeight="1" thickBot="1"/>
    <row r="3" spans="2:6" ht="12" customHeight="1">
      <c r="B3" s="59"/>
      <c r="C3" s="60" t="s">
        <v>9</v>
      </c>
      <c r="D3" s="85" t="s">
        <v>10</v>
      </c>
      <c r="E3" s="67" t="s">
        <v>7</v>
      </c>
      <c r="F3" s="90" t="s">
        <v>11</v>
      </c>
    </row>
    <row r="4" spans="2:6" ht="12" customHeight="1">
      <c r="B4" s="61" t="s">
        <v>12</v>
      </c>
      <c r="C4" s="62"/>
      <c r="D4" s="86"/>
      <c r="E4" s="87"/>
      <c r="F4" s="91"/>
    </row>
    <row r="5" spans="2:6" ht="19.5" customHeight="1">
      <c r="B5" s="94"/>
      <c r="C5" s="95"/>
      <c r="D5" s="45"/>
      <c r="E5" s="46"/>
      <c r="F5" s="47"/>
    </row>
    <row r="6" spans="2:6" ht="19.5" customHeight="1" thickBot="1">
      <c r="B6" s="88" t="s">
        <v>69</v>
      </c>
      <c r="C6" s="89"/>
      <c r="D6" s="50" t="s">
        <v>21</v>
      </c>
      <c r="E6" s="52">
        <v>6</v>
      </c>
      <c r="F6" s="53">
        <v>11930</v>
      </c>
    </row>
    <row r="7" ht="12" customHeight="1"/>
    <row r="8" spans="2:4" ht="12" customHeight="1">
      <c r="B8" s="44" t="s">
        <v>8</v>
      </c>
      <c r="D8" s="51"/>
    </row>
  </sheetData>
  <mergeCells count="5">
    <mergeCell ref="B6:C6"/>
    <mergeCell ref="B5:C5"/>
    <mergeCell ref="F3:F4"/>
    <mergeCell ref="E3:E4"/>
    <mergeCell ref="D3:D4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19"/>
  <sheetViews>
    <sheetView tabSelected="1" workbookViewId="0" topLeftCell="A1">
      <selection activeCell="H43" sqref="H43"/>
    </sheetView>
  </sheetViews>
  <sheetFormatPr defaultColWidth="9.00390625" defaultRowHeight="13.5"/>
  <cols>
    <col min="1" max="1" width="2.625" style="44" customWidth="1"/>
    <col min="2" max="2" width="3.625" style="44" customWidth="1"/>
    <col min="3" max="3" width="4.875" style="44" customWidth="1"/>
    <col min="4" max="4" width="13.625" style="44" customWidth="1"/>
    <col min="5" max="5" width="13.875" style="44" customWidth="1"/>
    <col min="6" max="6" width="10.625" style="44" customWidth="1"/>
    <col min="7" max="16384" width="9.00390625" style="44" customWidth="1"/>
  </cols>
  <sheetData>
    <row r="1" ht="12" customHeight="1">
      <c r="B1" s="54" t="s">
        <v>25</v>
      </c>
    </row>
    <row r="2" ht="12" customHeight="1" thickBot="1"/>
    <row r="3" spans="2:6" ht="12" customHeight="1">
      <c r="B3" s="63"/>
      <c r="C3" s="64" t="s">
        <v>9</v>
      </c>
      <c r="D3" s="69" t="s">
        <v>70</v>
      </c>
      <c r="E3" s="70"/>
      <c r="F3" s="71"/>
    </row>
    <row r="4" spans="2:6" ht="12" customHeight="1">
      <c r="B4" s="72" t="s">
        <v>12</v>
      </c>
      <c r="C4" s="111"/>
      <c r="D4" s="114" t="s">
        <v>71</v>
      </c>
      <c r="E4" s="114" t="s">
        <v>72</v>
      </c>
      <c r="F4" s="115" t="s">
        <v>73</v>
      </c>
    </row>
    <row r="5" spans="2:6" ht="12" customHeight="1">
      <c r="B5" s="113"/>
      <c r="C5" s="112"/>
      <c r="D5" s="87"/>
      <c r="E5" s="87"/>
      <c r="F5" s="84"/>
    </row>
    <row r="6" spans="2:6" ht="12" customHeight="1">
      <c r="B6" s="96" t="s">
        <v>1</v>
      </c>
      <c r="C6" s="97"/>
      <c r="D6" s="125" t="s">
        <v>74</v>
      </c>
      <c r="E6" s="125" t="s">
        <v>75</v>
      </c>
      <c r="F6" s="116">
        <v>10050</v>
      </c>
    </row>
    <row r="7" spans="2:6" ht="12" customHeight="1">
      <c r="B7" s="98"/>
      <c r="C7" s="99"/>
      <c r="D7" s="126"/>
      <c r="E7" s="126"/>
      <c r="F7" s="117"/>
    </row>
    <row r="8" spans="2:6" ht="12" customHeight="1">
      <c r="B8" s="98"/>
      <c r="C8" s="99"/>
      <c r="D8" s="126"/>
      <c r="E8" s="126"/>
      <c r="F8" s="117"/>
    </row>
    <row r="9" spans="2:6" ht="12" customHeight="1">
      <c r="B9" s="100"/>
      <c r="C9" s="101"/>
      <c r="D9" s="127"/>
      <c r="E9" s="127"/>
      <c r="F9" s="118"/>
    </row>
    <row r="10" spans="2:6" ht="12" customHeight="1">
      <c r="B10" s="96" t="s">
        <v>0</v>
      </c>
      <c r="C10" s="97"/>
      <c r="D10" s="119" t="s">
        <v>76</v>
      </c>
      <c r="E10" s="119" t="s">
        <v>77</v>
      </c>
      <c r="F10" s="116">
        <v>10113</v>
      </c>
    </row>
    <row r="11" spans="2:6" ht="12" customHeight="1">
      <c r="B11" s="98"/>
      <c r="C11" s="99"/>
      <c r="D11" s="120"/>
      <c r="E11" s="120"/>
      <c r="F11" s="117"/>
    </row>
    <row r="12" spans="2:6" ht="12" customHeight="1">
      <c r="B12" s="98"/>
      <c r="C12" s="99"/>
      <c r="D12" s="120"/>
      <c r="E12" s="120"/>
      <c r="F12" s="117"/>
    </row>
    <row r="13" spans="2:6" ht="12" customHeight="1">
      <c r="B13" s="100"/>
      <c r="C13" s="101"/>
      <c r="D13" s="121"/>
      <c r="E13" s="121"/>
      <c r="F13" s="118"/>
    </row>
    <row r="14" spans="2:6" s="58" customFormat="1" ht="12" customHeight="1">
      <c r="B14" s="102">
        <v>12</v>
      </c>
      <c r="C14" s="103"/>
      <c r="D14" s="108" t="s">
        <v>22</v>
      </c>
      <c r="E14" s="108" t="s">
        <v>23</v>
      </c>
      <c r="F14" s="122">
        <v>13777</v>
      </c>
    </row>
    <row r="15" spans="2:6" s="58" customFormat="1" ht="12" customHeight="1">
      <c r="B15" s="104"/>
      <c r="C15" s="105"/>
      <c r="D15" s="109"/>
      <c r="E15" s="109"/>
      <c r="F15" s="123"/>
    </row>
    <row r="16" spans="2:6" s="58" customFormat="1" ht="12" customHeight="1">
      <c r="B16" s="104"/>
      <c r="C16" s="105"/>
      <c r="D16" s="109"/>
      <c r="E16" s="109"/>
      <c r="F16" s="123"/>
    </row>
    <row r="17" spans="2:6" s="58" customFormat="1" ht="12" customHeight="1">
      <c r="B17" s="106"/>
      <c r="C17" s="107"/>
      <c r="D17" s="110"/>
      <c r="E17" s="110"/>
      <c r="F17" s="124"/>
    </row>
    <row r="18" spans="2:6" ht="12" customHeight="1">
      <c r="B18" s="55"/>
      <c r="C18" s="55"/>
      <c r="D18" s="56"/>
      <c r="E18" s="56"/>
      <c r="F18" s="57"/>
    </row>
    <row r="19" ht="12" customHeight="1">
      <c r="B19" s="48" t="s">
        <v>44</v>
      </c>
    </row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</sheetData>
  <mergeCells count="18">
    <mergeCell ref="F6:F9"/>
    <mergeCell ref="F10:F13"/>
    <mergeCell ref="D10:D13"/>
    <mergeCell ref="F14:F17"/>
    <mergeCell ref="D6:D9"/>
    <mergeCell ref="E6:E9"/>
    <mergeCell ref="E10:E13"/>
    <mergeCell ref="D14:D17"/>
    <mergeCell ref="C4:C5"/>
    <mergeCell ref="B4:B5"/>
    <mergeCell ref="D3:F3"/>
    <mergeCell ref="D4:D5"/>
    <mergeCell ref="E4:E5"/>
    <mergeCell ref="F4:F5"/>
    <mergeCell ref="B6:C9"/>
    <mergeCell ref="B10:C13"/>
    <mergeCell ref="B14:C17"/>
    <mergeCell ref="E14:E17"/>
  </mergeCells>
  <printOptions/>
  <pageMargins left="0.77" right="0.78" top="0.79" bottom="0.58" header="0.512" footer="0.512"/>
  <pageSetup orientation="portrait" paperSize="9" scale="94" r:id="rId1"/>
  <rowBreaks count="1" manualBreakCount="1">
    <brk id="31" max="25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推進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緑化</dc:creator>
  <cp:keywords/>
  <dc:description/>
  <cp:lastModifiedBy>群馬県庁</cp:lastModifiedBy>
  <cp:lastPrinted>2001-10-23T00:56:51Z</cp:lastPrinted>
  <dcterms:created xsi:type="dcterms:W3CDTF">1998-11-26T23:38:26Z</dcterms:created>
  <dcterms:modified xsi:type="dcterms:W3CDTF">2007-09-14T01:02:11Z</dcterms:modified>
  <cp:category/>
  <cp:version/>
  <cp:contentType/>
  <cp:contentStatus/>
</cp:coreProperties>
</file>