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65461" windowWidth="7125" windowHeight="9495" tabRatio="780" activeTab="0"/>
  </bookViews>
  <sheets>
    <sheet name="8-1" sheetId="1" r:id="rId1"/>
  </sheets>
  <definedNames>
    <definedName name="_xlnm.Print_Area" localSheetId="0">'8-1'!$B$1:$L$33</definedName>
  </definedNames>
  <calcPr fullCalcOnLoad="1"/>
</workbook>
</file>

<file path=xl/sharedStrings.xml><?xml version="1.0" encoding="utf-8"?>
<sst xmlns="http://schemas.openxmlformats.org/spreadsheetml/2006/main" count="47" uniqueCount="37">
  <si>
    <t>林業基盤整備資金</t>
  </si>
  <si>
    <t>第１表　農林漁業金融公庫資金貸付</t>
  </si>
  <si>
    <t>　　　　（単位：百万円）</t>
  </si>
  <si>
    <t>区　　　　分</t>
  </si>
  <si>
    <t>累　　　計</t>
  </si>
  <si>
    <t>総　　　数</t>
  </si>
  <si>
    <t>林業公社</t>
  </si>
  <si>
    <t>県市町村</t>
  </si>
  <si>
    <t>森林組合等</t>
  </si>
  <si>
    <t>件数</t>
  </si>
  <si>
    <t>金額</t>
  </si>
  <si>
    <t>総　　　　　　　　　数</t>
  </si>
  <si>
    <t>　  造林</t>
  </si>
  <si>
    <t>　　　　補助</t>
  </si>
  <si>
    <t>　　　　非補助</t>
  </si>
  <si>
    <t>　  樹苗養成施設(非補助)</t>
  </si>
  <si>
    <t>　  林道</t>
  </si>
  <si>
    <t>　　　　構造改善</t>
  </si>
  <si>
    <t>　　　　災害復旧</t>
  </si>
  <si>
    <t>森林整備活性化資金</t>
  </si>
  <si>
    <t>農林漁業施設</t>
  </si>
  <si>
    <t>　　主務大臣指定</t>
  </si>
  <si>
    <t>　　共同利用施設</t>
  </si>
  <si>
    <t>林業経営安定資金</t>
  </si>
  <si>
    <t>　　伐採調整</t>
  </si>
  <si>
    <t>　　林業経営維持</t>
  </si>
  <si>
    <t>林業経営育成資金</t>
  </si>
  <si>
    <t>林業構造改善事業推進事業</t>
  </si>
  <si>
    <t>　　補助</t>
  </si>
  <si>
    <t>　　非補助</t>
  </si>
  <si>
    <t>中山間地域活性化資金</t>
  </si>
  <si>
    <t>区分なし</t>
  </si>
  <si>
    <t>〔資料〕林業振興課</t>
  </si>
  <si>
    <t>　　　 注）～H11年度までは貸付決定を行った額としていたが、H12年度～貸付契約を行った額によるものとした。</t>
  </si>
  <si>
    <t>　　農山漁村</t>
  </si>
  <si>
    <t>昭和26～平成18年度</t>
  </si>
  <si>
    <t>平成１9年度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</si>
</sst>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);[Red]\(0.00\)"/>
    <numFmt numFmtId="178" formatCode="#,##0;\-#,##0;&quot;-&quot;"/>
  </numFmts>
  <fonts count="9">
    <font>
      <sz val="11"/>
      <name val="ＭＳ Ｐ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b/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37" fontId="4" fillId="0" borderId="1" xfId="0" applyNumberFormat="1" applyFont="1" applyFill="1" applyBorder="1" applyAlignment="1">
      <alignment vertical="center"/>
    </xf>
    <xf numFmtId="37" fontId="4" fillId="0" borderId="2" xfId="0" applyNumberFormat="1" applyFont="1" applyFill="1" applyBorder="1" applyAlignment="1">
      <alignment vertical="center"/>
    </xf>
    <xf numFmtId="37" fontId="4" fillId="0" borderId="3" xfId="0" applyNumberFormat="1" applyFont="1" applyFill="1" applyBorder="1" applyAlignment="1">
      <alignment vertical="center"/>
    </xf>
    <xf numFmtId="37" fontId="4" fillId="0" borderId="4" xfId="0" applyNumberFormat="1" applyFont="1" applyFill="1" applyBorder="1" applyAlignment="1">
      <alignment vertical="center"/>
    </xf>
    <xf numFmtId="37" fontId="8" fillId="0" borderId="1" xfId="0" applyNumberFormat="1" applyFont="1" applyFill="1" applyBorder="1" applyAlignment="1">
      <alignment vertical="center"/>
    </xf>
    <xf numFmtId="37" fontId="8" fillId="0" borderId="5" xfId="0" applyNumberFormat="1" applyFont="1" applyFill="1" applyBorder="1" applyAlignment="1">
      <alignment vertical="center"/>
    </xf>
    <xf numFmtId="37" fontId="8" fillId="0" borderId="6" xfId="0" applyNumberFormat="1" applyFont="1" applyFill="1" applyBorder="1" applyAlignment="1">
      <alignment vertical="center"/>
    </xf>
    <xf numFmtId="37" fontId="8" fillId="0" borderId="7" xfId="0" applyNumberFormat="1" applyFont="1" applyFill="1" applyBorder="1" applyAlignment="1">
      <alignment vertical="center"/>
    </xf>
    <xf numFmtId="37" fontId="8" fillId="0" borderId="8" xfId="0" applyNumberFormat="1" applyFont="1" applyFill="1" applyBorder="1" applyAlignment="1">
      <alignment vertical="center"/>
    </xf>
    <xf numFmtId="37" fontId="8" fillId="0" borderId="9" xfId="0" applyNumberFormat="1" applyFont="1" applyFill="1" applyBorder="1" applyAlignment="1">
      <alignment vertical="center"/>
    </xf>
    <xf numFmtId="37" fontId="8" fillId="0" borderId="2" xfId="0" applyNumberFormat="1" applyFont="1" applyFill="1" applyBorder="1" applyAlignment="1">
      <alignment vertical="center"/>
    </xf>
    <xf numFmtId="37" fontId="8" fillId="0" borderId="6" xfId="0" applyNumberFormat="1" applyFont="1" applyFill="1" applyBorder="1" applyAlignment="1">
      <alignment horizontal="right" vertical="center"/>
    </xf>
    <xf numFmtId="37" fontId="8" fillId="0" borderId="7" xfId="0" applyNumberFormat="1" applyFont="1" applyFill="1" applyBorder="1" applyAlignment="1">
      <alignment horizontal="right" vertical="center"/>
    </xf>
    <xf numFmtId="37" fontId="8" fillId="0" borderId="8" xfId="0" applyNumberFormat="1" applyFont="1" applyFill="1" applyBorder="1" applyAlignment="1">
      <alignment horizontal="right" vertical="center"/>
    </xf>
    <xf numFmtId="37" fontId="8" fillId="0" borderId="9" xfId="0" applyNumberFormat="1" applyFont="1" applyFill="1" applyBorder="1" applyAlignment="1">
      <alignment horizontal="right" vertical="center"/>
    </xf>
    <xf numFmtId="37" fontId="8" fillId="0" borderId="2" xfId="0" applyNumberFormat="1" applyFont="1" applyFill="1" applyBorder="1" applyAlignment="1">
      <alignment horizontal="right" vertical="center"/>
    </xf>
    <xf numFmtId="37" fontId="8" fillId="0" borderId="4" xfId="0" applyNumberFormat="1" applyFont="1" applyFill="1" applyBorder="1" applyAlignment="1">
      <alignment horizontal="right" vertical="center"/>
    </xf>
    <xf numFmtId="37" fontId="8" fillId="0" borderId="10" xfId="0" applyNumberFormat="1" applyFont="1" applyFill="1" applyBorder="1" applyAlignment="1">
      <alignment horizontal="right" vertical="center"/>
    </xf>
    <xf numFmtId="37" fontId="8" fillId="0" borderId="11" xfId="0" applyNumberFormat="1" applyFont="1" applyFill="1" applyBorder="1" applyAlignment="1">
      <alignment horizontal="right" vertical="center"/>
    </xf>
    <xf numFmtId="37" fontId="8" fillId="0" borderId="12" xfId="0" applyNumberFormat="1" applyFont="1" applyFill="1" applyBorder="1" applyAlignment="1">
      <alignment horizontal="right" vertical="center"/>
    </xf>
    <xf numFmtId="37" fontId="8" fillId="0" borderId="13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37" fontId="4" fillId="0" borderId="14" xfId="0" applyNumberFormat="1" applyFont="1" applyFill="1" applyBorder="1" applyAlignment="1">
      <alignment vertical="center"/>
    </xf>
    <xf numFmtId="37" fontId="4" fillId="0" borderId="10" xfId="0" applyNumberFormat="1" applyFont="1" applyFill="1" applyBorder="1" applyAlignment="1">
      <alignment vertical="center"/>
    </xf>
    <xf numFmtId="37" fontId="8" fillId="0" borderId="14" xfId="0" applyNumberFormat="1" applyFont="1" applyFill="1" applyBorder="1" applyAlignment="1">
      <alignment vertical="center"/>
    </xf>
    <xf numFmtId="37" fontId="8" fillId="0" borderId="15" xfId="0" applyNumberFormat="1" applyFont="1" applyFill="1" applyBorder="1" applyAlignment="1">
      <alignment vertical="center"/>
    </xf>
    <xf numFmtId="37" fontId="8" fillId="0" borderId="16" xfId="0" applyNumberFormat="1" applyFont="1" applyFill="1" applyBorder="1" applyAlignment="1">
      <alignment vertical="center"/>
    </xf>
    <xf numFmtId="37" fontId="4" fillId="0" borderId="17" xfId="0" applyNumberFormat="1" applyFont="1" applyFill="1" applyBorder="1" applyAlignment="1">
      <alignment vertical="center"/>
    </xf>
    <xf numFmtId="37" fontId="4" fillId="0" borderId="18" xfId="0" applyNumberFormat="1" applyFont="1" applyFill="1" applyBorder="1" applyAlignment="1">
      <alignment vertical="center"/>
    </xf>
    <xf numFmtId="37" fontId="8" fillId="0" borderId="17" xfId="0" applyNumberFormat="1" applyFont="1" applyFill="1" applyBorder="1" applyAlignment="1">
      <alignment vertical="center"/>
    </xf>
    <xf numFmtId="37" fontId="8" fillId="0" borderId="19" xfId="0" applyNumberFormat="1" applyFont="1" applyFill="1" applyBorder="1" applyAlignment="1">
      <alignment vertical="center"/>
    </xf>
    <xf numFmtId="37" fontId="8" fillId="0" borderId="20" xfId="0" applyNumberFormat="1" applyFont="1" applyFill="1" applyBorder="1" applyAlignment="1">
      <alignment vertical="center"/>
    </xf>
    <xf numFmtId="37" fontId="8" fillId="0" borderId="21" xfId="0" applyNumberFormat="1" applyFont="1" applyFill="1" applyBorder="1" applyAlignment="1">
      <alignment vertical="center"/>
    </xf>
    <xf numFmtId="37" fontId="8" fillId="0" borderId="22" xfId="0" applyNumberFormat="1" applyFont="1" applyFill="1" applyBorder="1" applyAlignment="1">
      <alignment vertical="center"/>
    </xf>
    <xf numFmtId="37" fontId="8" fillId="0" borderId="23" xfId="0" applyNumberFormat="1" applyFont="1" applyFill="1" applyBorder="1" applyAlignment="1">
      <alignment vertical="center"/>
    </xf>
    <xf numFmtId="37" fontId="8" fillId="0" borderId="18" xfId="0" applyNumberFormat="1" applyFont="1" applyFill="1" applyBorder="1" applyAlignment="1">
      <alignment vertical="center"/>
    </xf>
    <xf numFmtId="37" fontId="4" fillId="0" borderId="24" xfId="0" applyNumberFormat="1" applyFont="1" applyFill="1" applyBorder="1" applyAlignment="1">
      <alignment vertical="center"/>
    </xf>
    <xf numFmtId="37" fontId="4" fillId="0" borderId="25" xfId="0" applyNumberFormat="1" applyFont="1" applyFill="1" applyBorder="1" applyAlignment="1">
      <alignment vertical="center"/>
    </xf>
    <xf numFmtId="37" fontId="8" fillId="0" borderId="20" xfId="0" applyNumberFormat="1" applyFont="1" applyFill="1" applyBorder="1" applyAlignment="1">
      <alignment horizontal="right" vertical="center"/>
    </xf>
    <xf numFmtId="37" fontId="8" fillId="0" borderId="21" xfId="0" applyNumberFormat="1" applyFont="1" applyFill="1" applyBorder="1" applyAlignment="1">
      <alignment horizontal="right" vertical="center"/>
    </xf>
    <xf numFmtId="37" fontId="8" fillId="0" borderId="22" xfId="0" applyNumberFormat="1" applyFont="1" applyFill="1" applyBorder="1" applyAlignment="1">
      <alignment horizontal="right" vertical="center"/>
    </xf>
    <xf numFmtId="37" fontId="8" fillId="0" borderId="23" xfId="0" applyNumberFormat="1" applyFont="1" applyFill="1" applyBorder="1" applyAlignment="1">
      <alignment horizontal="right" vertical="center"/>
    </xf>
    <xf numFmtId="37" fontId="8" fillId="0" borderId="18" xfId="0" applyNumberFormat="1" applyFont="1" applyFill="1" applyBorder="1" applyAlignment="1">
      <alignment horizontal="right" vertical="center"/>
    </xf>
    <xf numFmtId="37" fontId="4" fillId="0" borderId="26" xfId="0" applyNumberFormat="1" applyFont="1" applyFill="1" applyBorder="1" applyAlignment="1">
      <alignment vertical="center"/>
    </xf>
    <xf numFmtId="37" fontId="4" fillId="0" borderId="27" xfId="0" applyNumberFormat="1" applyFont="1" applyFill="1" applyBorder="1" applyAlignment="1">
      <alignment vertical="center"/>
    </xf>
    <xf numFmtId="37" fontId="8" fillId="0" borderId="28" xfId="0" applyNumberFormat="1" applyFont="1" applyFill="1" applyBorder="1" applyAlignment="1">
      <alignment horizontal="right" vertical="center"/>
    </xf>
    <xf numFmtId="37" fontId="8" fillId="0" borderId="29" xfId="0" applyNumberFormat="1" applyFont="1" applyFill="1" applyBorder="1" applyAlignment="1">
      <alignment horizontal="right" vertical="center"/>
    </xf>
    <xf numFmtId="37" fontId="8" fillId="0" borderId="30" xfId="0" applyNumberFormat="1" applyFont="1" applyFill="1" applyBorder="1" applyAlignment="1">
      <alignment horizontal="right" vertical="center"/>
    </xf>
    <xf numFmtId="37" fontId="8" fillId="0" borderId="31" xfId="0" applyNumberFormat="1" applyFont="1" applyFill="1" applyBorder="1" applyAlignment="1">
      <alignment horizontal="right" vertical="center"/>
    </xf>
    <xf numFmtId="37" fontId="8" fillId="0" borderId="27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38" fontId="0" fillId="0" borderId="0" xfId="16" applyFont="1" applyFill="1" applyAlignment="1">
      <alignment vertical="center"/>
    </xf>
    <xf numFmtId="38" fontId="0" fillId="0" borderId="0" xfId="16" applyFont="1" applyFill="1" applyBorder="1" applyAlignment="1">
      <alignment vertical="center"/>
    </xf>
    <xf numFmtId="37" fontId="4" fillId="0" borderId="32" xfId="0" applyNumberFormat="1" applyFont="1" applyFill="1" applyBorder="1" applyAlignment="1">
      <alignment vertical="center"/>
    </xf>
    <xf numFmtId="37" fontId="8" fillId="0" borderId="3" xfId="0" applyNumberFormat="1" applyFont="1" applyFill="1" applyBorder="1" applyAlignment="1">
      <alignment vertical="center"/>
    </xf>
    <xf numFmtId="37" fontId="8" fillId="0" borderId="33" xfId="0" applyNumberFormat="1" applyFont="1" applyFill="1" applyBorder="1" applyAlignment="1">
      <alignment vertical="center"/>
    </xf>
    <xf numFmtId="37" fontId="8" fillId="0" borderId="26" xfId="0" applyNumberFormat="1" applyFont="1" applyFill="1" applyBorder="1" applyAlignment="1">
      <alignment vertical="center"/>
    </xf>
    <xf numFmtId="37" fontId="8" fillId="0" borderId="34" xfId="0" applyNumberFormat="1" applyFont="1" applyFill="1" applyBorder="1" applyAlignment="1">
      <alignment vertical="center"/>
    </xf>
    <xf numFmtId="37" fontId="4" fillId="0" borderId="35" xfId="0" applyNumberFormat="1" applyFont="1" applyFill="1" applyBorder="1" applyAlignment="1">
      <alignment vertical="center"/>
    </xf>
    <xf numFmtId="37" fontId="4" fillId="0" borderId="36" xfId="0" applyNumberFormat="1" applyFont="1" applyFill="1" applyBorder="1" applyAlignment="1">
      <alignment vertical="center"/>
    </xf>
    <xf numFmtId="0" fontId="4" fillId="2" borderId="37" xfId="0" applyFont="1" applyFill="1" applyBorder="1" applyAlignment="1">
      <alignment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vertical="center"/>
    </xf>
    <xf numFmtId="0" fontId="4" fillId="2" borderId="41" xfId="0" applyFont="1" applyFill="1" applyBorder="1" applyAlignment="1">
      <alignment vertical="center"/>
    </xf>
    <xf numFmtId="0" fontId="4" fillId="2" borderId="42" xfId="0" applyFont="1" applyFill="1" applyBorder="1" applyAlignment="1">
      <alignment vertical="center"/>
    </xf>
    <xf numFmtId="0" fontId="4" fillId="2" borderId="40" xfId="0" applyFont="1" applyFill="1" applyBorder="1" applyAlignment="1">
      <alignment vertical="center"/>
    </xf>
    <xf numFmtId="0" fontId="4" fillId="2" borderId="43" xfId="0" applyFont="1" applyFill="1" applyBorder="1" applyAlignment="1">
      <alignment vertical="center"/>
    </xf>
    <xf numFmtId="0" fontId="4" fillId="3" borderId="44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8" fillId="3" borderId="46" xfId="0" applyFont="1" applyFill="1" applyBorder="1" applyAlignment="1">
      <alignment horizontal="center" vertical="center"/>
    </xf>
    <xf numFmtId="0" fontId="8" fillId="3" borderId="47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49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8"/>
  <sheetViews>
    <sheetView tabSelected="1" zoomScaleSheetLayoutView="100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23.125" style="1" customWidth="1"/>
    <col min="3" max="3" width="6.875" style="1" customWidth="1"/>
    <col min="4" max="4" width="10.625" style="1" customWidth="1"/>
    <col min="5" max="5" width="6.625" style="1" customWidth="1"/>
    <col min="6" max="6" width="9.625" style="1" customWidth="1"/>
    <col min="7" max="7" width="6.625" style="1" customWidth="1"/>
    <col min="8" max="8" width="9.625" style="1" customWidth="1"/>
    <col min="9" max="9" width="6.625" style="1" customWidth="1"/>
    <col min="10" max="10" width="9.625" style="1" customWidth="1"/>
    <col min="11" max="11" width="6.625" style="1" customWidth="1"/>
    <col min="12" max="12" width="9.625" style="1" customWidth="1"/>
    <col min="13" max="16384" width="9.00390625" style="1" customWidth="1"/>
  </cols>
  <sheetData>
    <row r="1" spans="2:4" s="27" customFormat="1" ht="17.25">
      <c r="B1" s="25" t="s">
        <v>1</v>
      </c>
      <c r="C1" s="26"/>
      <c r="D1" s="26"/>
    </row>
    <row r="2" spans="11:12" s="2" customFormat="1" ht="12" customHeight="1" thickBot="1">
      <c r="K2" s="24"/>
      <c r="L2" s="28" t="s">
        <v>2</v>
      </c>
    </row>
    <row r="3" spans="2:12" s="2" customFormat="1" ht="18" customHeight="1" thickBot="1">
      <c r="B3" s="74"/>
      <c r="C3" s="83" t="s">
        <v>35</v>
      </c>
      <c r="D3" s="84"/>
      <c r="E3" s="85" t="s">
        <v>36</v>
      </c>
      <c r="F3" s="86"/>
      <c r="G3" s="86"/>
      <c r="H3" s="86"/>
      <c r="I3" s="86"/>
      <c r="J3" s="86"/>
      <c r="K3" s="86"/>
      <c r="L3" s="87"/>
    </row>
    <row r="4" spans="2:12" s="2" customFormat="1" ht="18" customHeight="1">
      <c r="B4" s="75" t="s">
        <v>3</v>
      </c>
      <c r="C4" s="88" t="s">
        <v>4</v>
      </c>
      <c r="D4" s="89"/>
      <c r="E4" s="90" t="s">
        <v>5</v>
      </c>
      <c r="F4" s="91"/>
      <c r="G4" s="92" t="s">
        <v>6</v>
      </c>
      <c r="H4" s="93"/>
      <c r="I4" s="94" t="s">
        <v>7</v>
      </c>
      <c r="J4" s="95"/>
      <c r="K4" s="92" t="s">
        <v>8</v>
      </c>
      <c r="L4" s="96"/>
    </row>
    <row r="5" spans="2:12" s="2" customFormat="1" ht="18" customHeight="1" thickBot="1">
      <c r="B5" s="76"/>
      <c r="C5" s="97" t="s">
        <v>9</v>
      </c>
      <c r="D5" s="98" t="s">
        <v>10</v>
      </c>
      <c r="E5" s="99" t="s">
        <v>9</v>
      </c>
      <c r="F5" s="100" t="s">
        <v>10</v>
      </c>
      <c r="G5" s="101" t="s">
        <v>9</v>
      </c>
      <c r="H5" s="102" t="s">
        <v>10</v>
      </c>
      <c r="I5" s="103" t="s">
        <v>9</v>
      </c>
      <c r="J5" s="104" t="s">
        <v>10</v>
      </c>
      <c r="K5" s="101" t="s">
        <v>9</v>
      </c>
      <c r="L5" s="105" t="s">
        <v>10</v>
      </c>
    </row>
    <row r="6" spans="2:12" s="2" customFormat="1" ht="18" customHeight="1">
      <c r="B6" s="77" t="s">
        <v>11</v>
      </c>
      <c r="C6" s="29">
        <f>C7+C17+C18+C22+C25+C26+C29+C30</f>
        <v>4491</v>
      </c>
      <c r="D6" s="30">
        <f aca="true" t="shared" si="0" ref="D6:L6">D7+D17+D18+D22+D25+D26+D29+D30</f>
        <v>22242</v>
      </c>
      <c r="E6" s="31">
        <f>E7+E17+E18+E22+E25+E26+E29+E30</f>
        <v>7</v>
      </c>
      <c r="F6" s="32">
        <f t="shared" si="0"/>
        <v>249</v>
      </c>
      <c r="G6" s="31">
        <f>G7+G17+G18+G22+G25+G26+G29+G30</f>
        <v>7</v>
      </c>
      <c r="H6" s="32">
        <f t="shared" si="0"/>
        <v>249</v>
      </c>
      <c r="I6" s="31">
        <f t="shared" si="0"/>
        <v>0</v>
      </c>
      <c r="J6" s="32">
        <f t="shared" si="0"/>
        <v>0</v>
      </c>
      <c r="K6" s="31">
        <f t="shared" si="0"/>
        <v>0</v>
      </c>
      <c r="L6" s="33">
        <f t="shared" si="0"/>
        <v>0</v>
      </c>
    </row>
    <row r="7" spans="2:12" s="2" customFormat="1" ht="18" customHeight="1">
      <c r="B7" s="78" t="s">
        <v>0</v>
      </c>
      <c r="C7" s="3">
        <f>C8+C11+C12</f>
        <v>1464</v>
      </c>
      <c r="D7" s="4">
        <f>D8+D11+D12</f>
        <v>11470</v>
      </c>
      <c r="E7" s="7">
        <f>G7+I7+K7</f>
        <v>0</v>
      </c>
      <c r="F7" s="8">
        <f>H7+J7+L7</f>
        <v>0</v>
      </c>
      <c r="G7" s="9">
        <f aca="true" t="shared" si="1" ref="G7:L7">G8+G12</f>
        <v>0</v>
      </c>
      <c r="H7" s="10">
        <f t="shared" si="1"/>
        <v>0</v>
      </c>
      <c r="I7" s="11">
        <f t="shared" si="1"/>
        <v>0</v>
      </c>
      <c r="J7" s="12">
        <f t="shared" si="1"/>
        <v>0</v>
      </c>
      <c r="K7" s="9">
        <f t="shared" si="1"/>
        <v>0</v>
      </c>
      <c r="L7" s="13">
        <f t="shared" si="1"/>
        <v>0</v>
      </c>
    </row>
    <row r="8" spans="2:12" s="2" customFormat="1" ht="18" customHeight="1">
      <c r="B8" s="78" t="s">
        <v>12</v>
      </c>
      <c r="C8" s="3">
        <f>SUM(C9:C10)</f>
        <v>817</v>
      </c>
      <c r="D8" s="4">
        <f>SUM(D9:D10)</f>
        <v>8793</v>
      </c>
      <c r="E8" s="7">
        <f aca="true" t="shared" si="2" ref="E8:F14">G8+I8+K8</f>
        <v>0</v>
      </c>
      <c r="F8" s="8">
        <f t="shared" si="2"/>
        <v>0</v>
      </c>
      <c r="G8" s="9">
        <f aca="true" t="shared" si="3" ref="G8:L8">SUM(G9:G10)</f>
        <v>0</v>
      </c>
      <c r="H8" s="10">
        <f t="shared" si="3"/>
        <v>0</v>
      </c>
      <c r="I8" s="11">
        <f t="shared" si="3"/>
        <v>0</v>
      </c>
      <c r="J8" s="12">
        <f t="shared" si="3"/>
        <v>0</v>
      </c>
      <c r="K8" s="9">
        <f t="shared" si="3"/>
        <v>0</v>
      </c>
      <c r="L8" s="13">
        <f t="shared" si="3"/>
        <v>0</v>
      </c>
    </row>
    <row r="9" spans="2:12" s="2" customFormat="1" ht="18" customHeight="1">
      <c r="B9" s="78" t="s">
        <v>13</v>
      </c>
      <c r="C9" s="3">
        <v>121</v>
      </c>
      <c r="D9" s="4">
        <v>1285</v>
      </c>
      <c r="E9" s="7">
        <f t="shared" si="2"/>
        <v>0</v>
      </c>
      <c r="F9" s="8">
        <f t="shared" si="2"/>
        <v>0</v>
      </c>
      <c r="G9" s="9">
        <v>0</v>
      </c>
      <c r="H9" s="10">
        <v>0</v>
      </c>
      <c r="I9" s="11">
        <v>0</v>
      </c>
      <c r="J9" s="12">
        <v>0</v>
      </c>
      <c r="K9" s="9">
        <v>0</v>
      </c>
      <c r="L9" s="13">
        <v>0</v>
      </c>
    </row>
    <row r="10" spans="2:12" s="2" customFormat="1" ht="18" customHeight="1">
      <c r="B10" s="78" t="s">
        <v>14</v>
      </c>
      <c r="C10" s="3">
        <v>696</v>
      </c>
      <c r="D10" s="4">
        <v>7508</v>
      </c>
      <c r="E10" s="7">
        <f t="shared" si="2"/>
        <v>0</v>
      </c>
      <c r="F10" s="8">
        <f t="shared" si="2"/>
        <v>0</v>
      </c>
      <c r="G10" s="9">
        <v>0</v>
      </c>
      <c r="H10" s="10">
        <v>0</v>
      </c>
      <c r="I10" s="11">
        <v>0</v>
      </c>
      <c r="J10" s="12">
        <v>0</v>
      </c>
      <c r="K10" s="9">
        <v>0</v>
      </c>
      <c r="L10" s="13">
        <v>0</v>
      </c>
    </row>
    <row r="11" spans="2:12" s="2" customFormat="1" ht="18" customHeight="1">
      <c r="B11" s="78" t="s">
        <v>15</v>
      </c>
      <c r="C11" s="3">
        <v>4</v>
      </c>
      <c r="D11" s="4">
        <v>3</v>
      </c>
      <c r="E11" s="7">
        <f t="shared" si="2"/>
        <v>0</v>
      </c>
      <c r="F11" s="8">
        <f t="shared" si="2"/>
        <v>0</v>
      </c>
      <c r="G11" s="9">
        <v>0</v>
      </c>
      <c r="H11" s="10">
        <v>0</v>
      </c>
      <c r="I11" s="11">
        <v>0</v>
      </c>
      <c r="J11" s="12">
        <v>0</v>
      </c>
      <c r="K11" s="9">
        <v>0</v>
      </c>
      <c r="L11" s="13">
        <v>0</v>
      </c>
    </row>
    <row r="12" spans="2:12" s="2" customFormat="1" ht="18" customHeight="1">
      <c r="B12" s="78" t="s">
        <v>16</v>
      </c>
      <c r="C12" s="67">
        <f>SUM(C13:C16)</f>
        <v>643</v>
      </c>
      <c r="D12" s="4">
        <f>SUM(D13:D16)</f>
        <v>2674</v>
      </c>
      <c r="E12" s="7">
        <f t="shared" si="2"/>
        <v>0</v>
      </c>
      <c r="F12" s="8">
        <f t="shared" si="2"/>
        <v>0</v>
      </c>
      <c r="G12" s="9">
        <f aca="true" t="shared" si="4" ref="G12:L12">SUM(G13:G16)</f>
        <v>0</v>
      </c>
      <c r="H12" s="10">
        <f t="shared" si="4"/>
        <v>0</v>
      </c>
      <c r="I12" s="11">
        <f t="shared" si="4"/>
        <v>0</v>
      </c>
      <c r="J12" s="12">
        <f t="shared" si="4"/>
        <v>0</v>
      </c>
      <c r="K12" s="9">
        <f t="shared" si="4"/>
        <v>0</v>
      </c>
      <c r="L12" s="13">
        <f t="shared" si="4"/>
        <v>0</v>
      </c>
    </row>
    <row r="13" spans="2:12" s="2" customFormat="1" ht="18" customHeight="1">
      <c r="B13" s="78" t="s">
        <v>13</v>
      </c>
      <c r="C13" s="3">
        <v>284</v>
      </c>
      <c r="D13" s="4">
        <v>1026</v>
      </c>
      <c r="E13" s="7">
        <f t="shared" si="2"/>
        <v>0</v>
      </c>
      <c r="F13" s="8">
        <f t="shared" si="2"/>
        <v>0</v>
      </c>
      <c r="G13" s="9">
        <v>0</v>
      </c>
      <c r="H13" s="10">
        <v>0</v>
      </c>
      <c r="I13" s="11">
        <v>0</v>
      </c>
      <c r="J13" s="12">
        <v>0</v>
      </c>
      <c r="K13" s="9">
        <v>0</v>
      </c>
      <c r="L13" s="13">
        <v>0</v>
      </c>
    </row>
    <row r="14" spans="2:12" s="2" customFormat="1" ht="18" customHeight="1">
      <c r="B14" s="78" t="s">
        <v>14</v>
      </c>
      <c r="C14" s="3">
        <v>311</v>
      </c>
      <c r="D14" s="4">
        <v>1602</v>
      </c>
      <c r="E14" s="7">
        <f t="shared" si="2"/>
        <v>0</v>
      </c>
      <c r="F14" s="8">
        <f t="shared" si="2"/>
        <v>0</v>
      </c>
      <c r="G14" s="9">
        <v>0</v>
      </c>
      <c r="H14" s="10">
        <v>0</v>
      </c>
      <c r="I14" s="11">
        <v>0</v>
      </c>
      <c r="J14" s="12">
        <v>0</v>
      </c>
      <c r="K14" s="9">
        <v>0</v>
      </c>
      <c r="L14" s="13">
        <v>0</v>
      </c>
    </row>
    <row r="15" spans="2:12" s="2" customFormat="1" ht="18" customHeight="1">
      <c r="B15" s="78" t="s">
        <v>17</v>
      </c>
      <c r="C15" s="3">
        <v>44</v>
      </c>
      <c r="D15" s="4">
        <v>44</v>
      </c>
      <c r="E15" s="7">
        <f aca="true" t="shared" si="5" ref="E15:F21">G15+I15+K15</f>
        <v>0</v>
      </c>
      <c r="F15" s="8">
        <f t="shared" si="5"/>
        <v>0</v>
      </c>
      <c r="G15" s="14">
        <v>0</v>
      </c>
      <c r="H15" s="15">
        <v>0</v>
      </c>
      <c r="I15" s="16">
        <v>0</v>
      </c>
      <c r="J15" s="17">
        <v>0</v>
      </c>
      <c r="K15" s="14">
        <v>0</v>
      </c>
      <c r="L15" s="18">
        <v>0</v>
      </c>
    </row>
    <row r="16" spans="2:12" s="2" customFormat="1" ht="18" customHeight="1">
      <c r="B16" s="78" t="s">
        <v>18</v>
      </c>
      <c r="C16" s="3">
        <v>4</v>
      </c>
      <c r="D16" s="4">
        <v>2</v>
      </c>
      <c r="E16" s="7">
        <f t="shared" si="5"/>
        <v>0</v>
      </c>
      <c r="F16" s="8">
        <f t="shared" si="5"/>
        <v>0</v>
      </c>
      <c r="G16" s="14">
        <v>0</v>
      </c>
      <c r="H16" s="15">
        <v>0</v>
      </c>
      <c r="I16" s="16">
        <v>0</v>
      </c>
      <c r="J16" s="17">
        <v>0</v>
      </c>
      <c r="K16" s="14">
        <v>0</v>
      </c>
      <c r="L16" s="19">
        <v>0</v>
      </c>
    </row>
    <row r="17" spans="2:12" s="2" customFormat="1" ht="18" customHeight="1">
      <c r="B17" s="79" t="s">
        <v>19</v>
      </c>
      <c r="C17" s="34">
        <v>32</v>
      </c>
      <c r="D17" s="35">
        <v>268</v>
      </c>
      <c r="E17" s="36">
        <f t="shared" si="5"/>
        <v>4</v>
      </c>
      <c r="F17" s="37">
        <f t="shared" si="5"/>
        <v>96</v>
      </c>
      <c r="G17" s="38">
        <v>4</v>
      </c>
      <c r="H17" s="39">
        <v>96</v>
      </c>
      <c r="I17" s="40">
        <v>0</v>
      </c>
      <c r="J17" s="41">
        <v>0</v>
      </c>
      <c r="K17" s="38">
        <v>0</v>
      </c>
      <c r="L17" s="42">
        <v>0</v>
      </c>
    </row>
    <row r="18" spans="2:12" s="2" customFormat="1" ht="18" customHeight="1">
      <c r="B18" s="80" t="s">
        <v>20</v>
      </c>
      <c r="C18" s="43">
        <f>SUM(C19:C21)</f>
        <v>202</v>
      </c>
      <c r="D18" s="44">
        <f>SUM(D19:D21)</f>
        <v>3571</v>
      </c>
      <c r="E18" s="7">
        <f t="shared" si="5"/>
        <v>1</v>
      </c>
      <c r="F18" s="8">
        <f t="shared" si="5"/>
        <v>45</v>
      </c>
      <c r="G18" s="73">
        <f aca="true" t="shared" si="6" ref="G18:L18">SUM(G19:G21)</f>
        <v>1</v>
      </c>
      <c r="H18" s="72">
        <f t="shared" si="6"/>
        <v>45</v>
      </c>
      <c r="I18" s="73">
        <f t="shared" si="6"/>
        <v>0</v>
      </c>
      <c r="J18" s="44">
        <f t="shared" si="6"/>
        <v>0</v>
      </c>
      <c r="K18" s="73">
        <f t="shared" si="6"/>
        <v>0</v>
      </c>
      <c r="L18" s="44">
        <f t="shared" si="6"/>
        <v>0</v>
      </c>
    </row>
    <row r="19" spans="2:12" s="2" customFormat="1" ht="18" customHeight="1">
      <c r="B19" s="78" t="s">
        <v>21</v>
      </c>
      <c r="C19" s="3">
        <f>151+1</f>
        <v>152</v>
      </c>
      <c r="D19" s="4">
        <f>3126+2</f>
        <v>3128</v>
      </c>
      <c r="E19" s="7">
        <f t="shared" si="5"/>
        <v>0</v>
      </c>
      <c r="F19" s="8">
        <f t="shared" si="5"/>
        <v>0</v>
      </c>
      <c r="G19" s="9">
        <v>0</v>
      </c>
      <c r="H19" s="10">
        <v>0</v>
      </c>
      <c r="I19" s="11">
        <v>0</v>
      </c>
      <c r="J19" s="12">
        <v>0</v>
      </c>
      <c r="K19" s="9">
        <v>0</v>
      </c>
      <c r="L19" s="13">
        <v>0</v>
      </c>
    </row>
    <row r="20" spans="2:12" s="2" customFormat="1" ht="18" customHeight="1">
      <c r="B20" s="78" t="s">
        <v>22</v>
      </c>
      <c r="C20" s="3">
        <v>47</v>
      </c>
      <c r="D20" s="4">
        <v>433</v>
      </c>
      <c r="E20" s="7">
        <f t="shared" si="5"/>
        <v>0</v>
      </c>
      <c r="F20" s="8">
        <f t="shared" si="5"/>
        <v>0</v>
      </c>
      <c r="G20" s="9">
        <v>0</v>
      </c>
      <c r="H20" s="10">
        <v>0</v>
      </c>
      <c r="I20" s="11">
        <v>0</v>
      </c>
      <c r="J20" s="12">
        <v>0</v>
      </c>
      <c r="K20" s="9">
        <v>0</v>
      </c>
      <c r="L20" s="13">
        <v>0</v>
      </c>
    </row>
    <row r="21" spans="2:12" s="2" customFormat="1" ht="18" customHeight="1">
      <c r="B21" s="81" t="s">
        <v>34</v>
      </c>
      <c r="C21" s="5">
        <v>3</v>
      </c>
      <c r="D21" s="6">
        <v>10</v>
      </c>
      <c r="E21" s="68">
        <f t="shared" si="5"/>
        <v>1</v>
      </c>
      <c r="F21" s="69">
        <f t="shared" si="5"/>
        <v>45</v>
      </c>
      <c r="G21" s="20">
        <v>1</v>
      </c>
      <c r="H21" s="21">
        <v>45</v>
      </c>
      <c r="I21" s="22">
        <v>0</v>
      </c>
      <c r="J21" s="23">
        <v>0</v>
      </c>
      <c r="K21" s="20">
        <v>0</v>
      </c>
      <c r="L21" s="19">
        <v>0</v>
      </c>
    </row>
    <row r="22" spans="2:12" s="2" customFormat="1" ht="18" customHeight="1">
      <c r="B22" s="78" t="s">
        <v>23</v>
      </c>
      <c r="C22" s="3">
        <f>SUM(C23:C24)</f>
        <v>1989</v>
      </c>
      <c r="D22" s="4">
        <f>SUM(D23:D24)</f>
        <v>4927</v>
      </c>
      <c r="E22" s="7">
        <f aca="true" t="shared" si="7" ref="E22:F28">G22+I22+K22</f>
        <v>2</v>
      </c>
      <c r="F22" s="8">
        <f t="shared" si="7"/>
        <v>108</v>
      </c>
      <c r="G22" s="9">
        <f aca="true" t="shared" si="8" ref="G22:L22">SUM(G23:G24)</f>
        <v>2</v>
      </c>
      <c r="H22" s="10">
        <f t="shared" si="8"/>
        <v>108</v>
      </c>
      <c r="I22" s="11">
        <f t="shared" si="8"/>
        <v>0</v>
      </c>
      <c r="J22" s="12">
        <f t="shared" si="8"/>
        <v>0</v>
      </c>
      <c r="K22" s="9">
        <f t="shared" si="8"/>
        <v>0</v>
      </c>
      <c r="L22" s="13">
        <f t="shared" si="8"/>
        <v>0</v>
      </c>
    </row>
    <row r="23" spans="2:12" s="2" customFormat="1" ht="18" customHeight="1">
      <c r="B23" s="78" t="s">
        <v>24</v>
      </c>
      <c r="C23" s="3">
        <v>1110</v>
      </c>
      <c r="D23" s="4">
        <v>409</v>
      </c>
      <c r="E23" s="7">
        <f t="shared" si="7"/>
        <v>0</v>
      </c>
      <c r="F23" s="8">
        <f t="shared" si="7"/>
        <v>0</v>
      </c>
      <c r="G23" s="9">
        <v>0</v>
      </c>
      <c r="H23" s="10">
        <v>0</v>
      </c>
      <c r="I23" s="11">
        <v>0</v>
      </c>
      <c r="J23" s="12">
        <v>0</v>
      </c>
      <c r="K23" s="9">
        <v>0</v>
      </c>
      <c r="L23" s="13">
        <v>0</v>
      </c>
    </row>
    <row r="24" spans="2:12" s="2" customFormat="1" ht="18" customHeight="1">
      <c r="B24" s="78" t="s">
        <v>25</v>
      </c>
      <c r="C24" s="3">
        <v>879</v>
      </c>
      <c r="D24" s="4">
        <v>4518</v>
      </c>
      <c r="E24" s="7">
        <f t="shared" si="7"/>
        <v>2</v>
      </c>
      <c r="F24" s="8">
        <f t="shared" si="7"/>
        <v>108</v>
      </c>
      <c r="G24" s="9">
        <v>2</v>
      </c>
      <c r="H24" s="10">
        <v>108</v>
      </c>
      <c r="I24" s="11">
        <v>0</v>
      </c>
      <c r="J24" s="12">
        <v>0</v>
      </c>
      <c r="K24" s="9">
        <v>0</v>
      </c>
      <c r="L24" s="13">
        <v>0</v>
      </c>
    </row>
    <row r="25" spans="2:12" s="2" customFormat="1" ht="18" customHeight="1">
      <c r="B25" s="79" t="s">
        <v>26</v>
      </c>
      <c r="C25" s="34">
        <v>748</v>
      </c>
      <c r="D25" s="35">
        <v>723</v>
      </c>
      <c r="E25" s="36">
        <f t="shared" si="7"/>
        <v>0</v>
      </c>
      <c r="F25" s="37">
        <f t="shared" si="7"/>
        <v>0</v>
      </c>
      <c r="G25" s="38">
        <v>0</v>
      </c>
      <c r="H25" s="39">
        <v>0</v>
      </c>
      <c r="I25" s="40">
        <v>0</v>
      </c>
      <c r="J25" s="41">
        <v>0</v>
      </c>
      <c r="K25" s="38">
        <v>0</v>
      </c>
      <c r="L25" s="42">
        <v>0</v>
      </c>
    </row>
    <row r="26" spans="2:12" s="2" customFormat="1" ht="18" customHeight="1">
      <c r="B26" s="78" t="s">
        <v>27</v>
      </c>
      <c r="C26" s="3">
        <f>SUM(C27:C28)</f>
        <v>13</v>
      </c>
      <c r="D26" s="4">
        <f>SUM(D27:D28)</f>
        <v>122</v>
      </c>
      <c r="E26" s="7">
        <f t="shared" si="7"/>
        <v>0</v>
      </c>
      <c r="F26" s="8">
        <f t="shared" si="7"/>
        <v>0</v>
      </c>
      <c r="G26" s="9">
        <f aca="true" t="shared" si="9" ref="G26:L26">SUM(G27:G28)</f>
        <v>0</v>
      </c>
      <c r="H26" s="10">
        <f t="shared" si="9"/>
        <v>0</v>
      </c>
      <c r="I26" s="11">
        <f t="shared" si="9"/>
        <v>0</v>
      </c>
      <c r="J26" s="12">
        <f t="shared" si="9"/>
        <v>0</v>
      </c>
      <c r="K26" s="9">
        <f t="shared" si="9"/>
        <v>0</v>
      </c>
      <c r="L26" s="13">
        <f t="shared" si="9"/>
        <v>0</v>
      </c>
    </row>
    <row r="27" spans="2:12" s="2" customFormat="1" ht="18" customHeight="1">
      <c r="B27" s="78" t="s">
        <v>28</v>
      </c>
      <c r="C27" s="3">
        <v>3</v>
      </c>
      <c r="D27" s="4">
        <v>10</v>
      </c>
      <c r="E27" s="7">
        <f t="shared" si="7"/>
        <v>0</v>
      </c>
      <c r="F27" s="8">
        <f t="shared" si="7"/>
        <v>0</v>
      </c>
      <c r="G27" s="9">
        <v>0</v>
      </c>
      <c r="H27" s="10">
        <v>0</v>
      </c>
      <c r="I27" s="11">
        <v>0</v>
      </c>
      <c r="J27" s="12">
        <v>0</v>
      </c>
      <c r="K27" s="9">
        <v>0</v>
      </c>
      <c r="L27" s="13">
        <v>0</v>
      </c>
    </row>
    <row r="28" spans="2:12" s="2" customFormat="1" ht="18" customHeight="1">
      <c r="B28" s="78" t="s">
        <v>29</v>
      </c>
      <c r="C28" s="3">
        <v>10</v>
      </c>
      <c r="D28" s="4">
        <v>112</v>
      </c>
      <c r="E28" s="7">
        <f t="shared" si="7"/>
        <v>0</v>
      </c>
      <c r="F28" s="8">
        <f t="shared" si="7"/>
        <v>0</v>
      </c>
      <c r="G28" s="9">
        <v>0</v>
      </c>
      <c r="H28" s="10">
        <v>0</v>
      </c>
      <c r="I28" s="11">
        <v>0</v>
      </c>
      <c r="J28" s="12">
        <v>0</v>
      </c>
      <c r="K28" s="9">
        <v>0</v>
      </c>
      <c r="L28" s="13">
        <v>0</v>
      </c>
    </row>
    <row r="29" spans="2:12" s="2" customFormat="1" ht="18" customHeight="1">
      <c r="B29" s="79" t="s">
        <v>30</v>
      </c>
      <c r="C29" s="34">
        <v>9</v>
      </c>
      <c r="D29" s="35">
        <v>1104</v>
      </c>
      <c r="E29" s="36">
        <f>G29+I29+K29</f>
        <v>0</v>
      </c>
      <c r="F29" s="37">
        <f>H29+J29+L29</f>
        <v>0</v>
      </c>
      <c r="G29" s="45">
        <v>0</v>
      </c>
      <c r="H29" s="46">
        <v>0</v>
      </c>
      <c r="I29" s="47">
        <v>0</v>
      </c>
      <c r="J29" s="48">
        <v>0</v>
      </c>
      <c r="K29" s="45">
        <v>0</v>
      </c>
      <c r="L29" s="49">
        <v>0</v>
      </c>
    </row>
    <row r="30" spans="2:12" s="2" customFormat="1" ht="18" customHeight="1" thickBot="1">
      <c r="B30" s="82" t="s">
        <v>31</v>
      </c>
      <c r="C30" s="50">
        <v>34</v>
      </c>
      <c r="D30" s="51">
        <v>57</v>
      </c>
      <c r="E30" s="70">
        <f>G30+I30+K30</f>
        <v>0</v>
      </c>
      <c r="F30" s="71">
        <f>H30+J30+L30</f>
        <v>0</v>
      </c>
      <c r="G30" s="52">
        <v>0</v>
      </c>
      <c r="H30" s="53">
        <v>0</v>
      </c>
      <c r="I30" s="54">
        <v>0</v>
      </c>
      <c r="J30" s="55">
        <v>0</v>
      </c>
      <c r="K30" s="52">
        <v>0</v>
      </c>
      <c r="L30" s="56">
        <v>0</v>
      </c>
    </row>
    <row r="31" spans="2:12" s="2" customFormat="1" ht="18" customHeight="1">
      <c r="B31" s="57"/>
      <c r="C31" s="58"/>
      <c r="D31" s="58"/>
      <c r="E31" s="59"/>
      <c r="F31" s="59"/>
      <c r="G31" s="59"/>
      <c r="H31" s="59"/>
      <c r="I31" s="59"/>
      <c r="J31" s="59"/>
      <c r="K31" s="59"/>
      <c r="L31" s="59"/>
    </row>
    <row r="32" s="2" customFormat="1" ht="18" customHeight="1">
      <c r="B32" s="2" t="s">
        <v>32</v>
      </c>
    </row>
    <row r="33" s="61" customFormat="1" ht="18" customHeight="1">
      <c r="B33" s="60" t="s">
        <v>33</v>
      </c>
    </row>
    <row r="34" spans="7:13" s="61" customFormat="1" ht="13.5">
      <c r="G34" s="62"/>
      <c r="H34" s="62"/>
      <c r="I34" s="62"/>
      <c r="J34" s="62"/>
      <c r="K34" s="62"/>
      <c r="L34" s="62"/>
      <c r="M34" s="62"/>
    </row>
    <row r="35" spans="7:13" s="61" customFormat="1" ht="13.5">
      <c r="G35" s="62"/>
      <c r="H35" s="62"/>
      <c r="I35" s="62"/>
      <c r="J35" s="62"/>
      <c r="K35" s="62"/>
      <c r="L35" s="62"/>
      <c r="M35" s="62"/>
    </row>
    <row r="36" spans="3:13" s="61" customFormat="1" ht="13.5">
      <c r="C36" s="63"/>
      <c r="D36" s="63"/>
      <c r="E36" s="63"/>
      <c r="F36" s="63"/>
      <c r="G36" s="64"/>
      <c r="H36" s="64"/>
      <c r="I36" s="64"/>
      <c r="J36" s="64"/>
      <c r="K36" s="64"/>
      <c r="L36" s="64"/>
      <c r="M36" s="62"/>
    </row>
    <row r="37" spans="3:13" s="61" customFormat="1" ht="13.5">
      <c r="C37" s="65"/>
      <c r="D37" s="65"/>
      <c r="E37" s="65"/>
      <c r="F37" s="65"/>
      <c r="G37" s="66"/>
      <c r="H37" s="66"/>
      <c r="I37" s="66"/>
      <c r="J37" s="66"/>
      <c r="K37" s="66"/>
      <c r="L37" s="66"/>
      <c r="M37" s="62"/>
    </row>
    <row r="38" spans="3:12" s="61" customFormat="1" ht="13.5">
      <c r="C38" s="63"/>
      <c r="D38" s="63"/>
      <c r="E38" s="63"/>
      <c r="F38" s="63"/>
      <c r="G38" s="63"/>
      <c r="H38" s="63"/>
      <c r="I38" s="63"/>
      <c r="J38" s="63"/>
      <c r="K38" s="63"/>
      <c r="L38" s="63"/>
    </row>
    <row r="39" s="61" customFormat="1" ht="13.5"/>
    <row r="40" s="61" customFormat="1" ht="13.5"/>
    <row r="41" s="61" customFormat="1" ht="13.5"/>
    <row r="42" s="61" customFormat="1" ht="13.5"/>
    <row r="43" s="61" customFormat="1" ht="13.5"/>
    <row r="44" s="61" customFormat="1" ht="13.5"/>
    <row r="45" s="61" customFormat="1" ht="13.5"/>
  </sheetData>
  <mergeCells count="7">
    <mergeCell ref="C3:D3"/>
    <mergeCell ref="K4:L4"/>
    <mergeCell ref="E3:L3"/>
    <mergeCell ref="C4:D4"/>
    <mergeCell ref="E4:F4"/>
    <mergeCell ref="G4:H4"/>
    <mergeCell ref="I4:J4"/>
  </mergeCells>
  <printOptions horizontalCentered="1"/>
  <pageMargins left="0.7874015748031497" right="0.5905511811023623" top="0.7874015748031497" bottom="0.5905511811023623" header="0" footer="0"/>
  <pageSetup horizontalDpi="600" verticalDpi="600" orientation="portrait" paperSize="9" scale="84" r:id="rId1"/>
  <ignoredErrors>
    <ignoredError sqref="K12:L12 C8:D8 G22:H22 C22:D22 C26:D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izm-k</cp:lastModifiedBy>
  <cp:lastPrinted>2008-11-25T03:57:33Z</cp:lastPrinted>
  <dcterms:created xsi:type="dcterms:W3CDTF">2000-03-25T04:20:51Z</dcterms:created>
  <dcterms:modified xsi:type="dcterms:W3CDTF">2009-01-27T11:10:24Z</dcterms:modified>
  <cp:category/>
  <cp:version/>
  <cp:contentType/>
  <cp:contentStatus/>
</cp:coreProperties>
</file>