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08-1金融公庫貸付" sheetId="1" r:id="rId1"/>
  </sheets>
  <definedNames>
    <definedName name="_xlnm.Print_Area" localSheetId="0">'08-1金融公庫貸付'!$B$1:$L$33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<sst xmlns="http://schemas.openxmlformats.org/spreadsheetml/2006/main" count="47" uniqueCount="37">
  <si>
    <t>林業基盤整備資金</t>
  </si>
  <si>
    <t>第１表　農林漁業金融公庫資金貸付</t>
  </si>
  <si>
    <t>　　　　（単位：百万円）</t>
  </si>
  <si>
    <t>昭和26～平成11年度</t>
  </si>
  <si>
    <t>平成１２年度</t>
  </si>
  <si>
    <t>区　　　　分</t>
  </si>
  <si>
    <t>累　　　計</t>
  </si>
  <si>
    <t>総　　　数</t>
  </si>
  <si>
    <t>林業公社</t>
  </si>
  <si>
    <t>県市町村</t>
  </si>
  <si>
    <t>森林組合等</t>
  </si>
  <si>
    <t>件数</t>
  </si>
  <si>
    <t>金額</t>
  </si>
  <si>
    <t>総　　　　　　　　　数</t>
  </si>
  <si>
    <t>　  造林</t>
  </si>
  <si>
    <t>　　　　補助</t>
  </si>
  <si>
    <t>　　　　非補助</t>
  </si>
  <si>
    <t>　  樹苗養成施設(非補助)</t>
  </si>
  <si>
    <t>　  林道</t>
  </si>
  <si>
    <t>　　　　構造改善</t>
  </si>
  <si>
    <t>　　　　災害復旧</t>
  </si>
  <si>
    <t>森林整備活性化資金</t>
  </si>
  <si>
    <t>農林漁業施設</t>
  </si>
  <si>
    <t>　　主務大臣指定</t>
  </si>
  <si>
    <t>　　共同利用施設</t>
  </si>
  <si>
    <t>　　農村漁村</t>
  </si>
  <si>
    <t>林業経営安定資金</t>
  </si>
  <si>
    <t>　　伐採調整</t>
  </si>
  <si>
    <t>　　林業経営維持</t>
  </si>
  <si>
    <t>林業経営育成資金</t>
  </si>
  <si>
    <t>林業構造改善事業推進事業</t>
  </si>
  <si>
    <t>　　補助</t>
  </si>
  <si>
    <t>　　非補助</t>
  </si>
  <si>
    <t>中山間地域活性化資金</t>
  </si>
  <si>
    <t>区分なし</t>
  </si>
  <si>
    <t>〔資料〕林業振興課</t>
  </si>
  <si>
    <t>　　　 注）～H11年度までは貸付決定を行った額としていたが、H12年度～貸付契約を行った額によるものとした。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</si>
</sst>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7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78" fontId="4" fillId="0" borderId="2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2" customWidth="1"/>
    <col min="2" max="2" width="21.25390625" style="12" customWidth="1"/>
    <col min="3" max="3" width="6.875" style="12" customWidth="1"/>
    <col min="4" max="4" width="11.375" style="12" customWidth="1"/>
    <col min="5" max="5" width="5.625" style="12" customWidth="1"/>
    <col min="6" max="6" width="7.625" style="12" customWidth="1"/>
    <col min="7" max="7" width="5.625" style="12" customWidth="1"/>
    <col min="8" max="8" width="7.625" style="12" customWidth="1"/>
    <col min="9" max="9" width="5.875" style="12" customWidth="1"/>
    <col min="10" max="10" width="7.625" style="12" customWidth="1"/>
    <col min="11" max="11" width="5.875" style="12" customWidth="1"/>
    <col min="12" max="12" width="7.625" style="12" customWidth="1"/>
    <col min="13" max="16384" width="9.00390625" style="12" customWidth="1"/>
  </cols>
  <sheetData>
    <row r="1" spans="2:4" s="2" customFormat="1" ht="14.25" customHeight="1">
      <c r="B1" s="1" t="s">
        <v>1</v>
      </c>
      <c r="C1" s="1"/>
      <c r="D1" s="1"/>
    </row>
    <row r="2" spans="10:11" s="3" customFormat="1" ht="12" customHeight="1">
      <c r="J2" s="3" t="s">
        <v>2</v>
      </c>
      <c r="K2" s="4"/>
    </row>
    <row r="3" spans="2:12" s="3" customFormat="1" ht="12" customHeight="1">
      <c r="B3" s="17" t="s">
        <v>5</v>
      </c>
      <c r="C3" s="13" t="s">
        <v>3</v>
      </c>
      <c r="D3" s="13"/>
      <c r="E3" s="13" t="s">
        <v>4</v>
      </c>
      <c r="F3" s="13"/>
      <c r="G3" s="13"/>
      <c r="H3" s="13"/>
      <c r="I3" s="13"/>
      <c r="J3" s="13"/>
      <c r="K3" s="13"/>
      <c r="L3" s="13"/>
    </row>
    <row r="4" spans="2:12" s="3" customFormat="1" ht="12" customHeight="1">
      <c r="B4" s="18"/>
      <c r="C4" s="13" t="s">
        <v>6</v>
      </c>
      <c r="D4" s="13"/>
      <c r="E4" s="13" t="s">
        <v>7</v>
      </c>
      <c r="F4" s="13"/>
      <c r="G4" s="13" t="s">
        <v>8</v>
      </c>
      <c r="H4" s="13"/>
      <c r="I4" s="13" t="s">
        <v>9</v>
      </c>
      <c r="J4" s="13"/>
      <c r="K4" s="13" t="s">
        <v>10</v>
      </c>
      <c r="L4" s="13"/>
    </row>
    <row r="5" spans="2:12" s="3" customFormat="1" ht="12" customHeight="1">
      <c r="B5" s="19"/>
      <c r="C5" s="5" t="s">
        <v>11</v>
      </c>
      <c r="D5" s="5" t="s">
        <v>12</v>
      </c>
      <c r="E5" s="5" t="s">
        <v>11</v>
      </c>
      <c r="F5" s="5" t="s">
        <v>12</v>
      </c>
      <c r="G5" s="5" t="s">
        <v>11</v>
      </c>
      <c r="H5" s="5" t="s">
        <v>12</v>
      </c>
      <c r="I5" s="5" t="s">
        <v>11</v>
      </c>
      <c r="J5" s="5" t="s">
        <v>12</v>
      </c>
      <c r="K5" s="5" t="s">
        <v>11</v>
      </c>
      <c r="L5" s="5" t="s">
        <v>12</v>
      </c>
    </row>
    <row r="6" spans="2:12" s="3" customFormat="1" ht="12" customHeight="1">
      <c r="B6" s="15" t="s">
        <v>13</v>
      </c>
      <c r="C6" s="6">
        <f>C7+C17+C18+C22+C25+C26+C29+C30</f>
        <v>4416</v>
      </c>
      <c r="D6" s="6">
        <f>D7+D17+D18+D22+D25+D26+D29+D30</f>
        <v>17327</v>
      </c>
      <c r="E6" s="6">
        <f>E7+E17+E18+E22+E25+E26</f>
        <v>19</v>
      </c>
      <c r="F6" s="6">
        <f aca="true" t="shared" si="0" ref="F6:L6">F7+F17+F18+F22+F25+F26</f>
        <v>95</v>
      </c>
      <c r="G6" s="6">
        <f t="shared" si="0"/>
        <v>16</v>
      </c>
      <c r="H6" s="6">
        <f t="shared" si="0"/>
        <v>63</v>
      </c>
      <c r="I6" s="6">
        <f t="shared" si="0"/>
        <v>0</v>
      </c>
      <c r="J6" s="6">
        <f t="shared" si="0"/>
        <v>0</v>
      </c>
      <c r="K6" s="6">
        <f t="shared" si="0"/>
        <v>3</v>
      </c>
      <c r="L6" s="6">
        <f t="shared" si="0"/>
        <v>32</v>
      </c>
    </row>
    <row r="7" spans="2:12" s="3" customFormat="1" ht="12" customHeight="1">
      <c r="B7" s="14" t="s">
        <v>0</v>
      </c>
      <c r="C7" s="6">
        <f>C8+C11+C12</f>
        <v>1419</v>
      </c>
      <c r="D7" s="6">
        <f>D8+D11+D12</f>
        <v>11269</v>
      </c>
      <c r="E7" s="6">
        <f>G7+I7+K7</f>
        <v>12</v>
      </c>
      <c r="F7" s="6">
        <f>H7+J7+L7</f>
        <v>64</v>
      </c>
      <c r="G7" s="6">
        <f aca="true" t="shared" si="1" ref="G7:L7">G8+G12</f>
        <v>10</v>
      </c>
      <c r="H7" s="6">
        <f t="shared" si="1"/>
        <v>52</v>
      </c>
      <c r="I7" s="6">
        <f t="shared" si="1"/>
        <v>0</v>
      </c>
      <c r="J7" s="6">
        <f t="shared" si="1"/>
        <v>0</v>
      </c>
      <c r="K7" s="6">
        <f t="shared" si="1"/>
        <v>2</v>
      </c>
      <c r="L7" s="6">
        <f t="shared" si="1"/>
        <v>12</v>
      </c>
    </row>
    <row r="8" spans="2:12" s="3" customFormat="1" ht="12" customHeight="1">
      <c r="B8" s="14" t="s">
        <v>14</v>
      </c>
      <c r="C8" s="6">
        <f>SUM(C9:C10)</f>
        <v>785</v>
      </c>
      <c r="D8" s="6">
        <f>SUM(D9:D10)</f>
        <v>8655</v>
      </c>
      <c r="E8" s="6">
        <f aca="true" t="shared" si="2" ref="E8:E14">G8+I8+K8</f>
        <v>10</v>
      </c>
      <c r="F8" s="6">
        <f aca="true" t="shared" si="3" ref="F8:F14">H8+J8+L8</f>
        <v>52</v>
      </c>
      <c r="G8" s="6">
        <f aca="true" t="shared" si="4" ref="G8:L8">SUM(G9:G10)</f>
        <v>10</v>
      </c>
      <c r="H8" s="6">
        <f t="shared" si="4"/>
        <v>52</v>
      </c>
      <c r="I8" s="6">
        <f t="shared" si="4"/>
        <v>0</v>
      </c>
      <c r="J8" s="6">
        <f t="shared" si="4"/>
        <v>0</v>
      </c>
      <c r="K8" s="6">
        <f t="shared" si="4"/>
        <v>0</v>
      </c>
      <c r="L8" s="6">
        <f t="shared" si="4"/>
        <v>0</v>
      </c>
    </row>
    <row r="9" spans="2:12" s="3" customFormat="1" ht="12" customHeight="1">
      <c r="B9" s="14" t="s">
        <v>15</v>
      </c>
      <c r="C9" s="6">
        <v>100</v>
      </c>
      <c r="D9" s="6">
        <v>1216</v>
      </c>
      <c r="E9" s="6">
        <f t="shared" si="2"/>
        <v>7</v>
      </c>
      <c r="F9" s="6">
        <f t="shared" si="3"/>
        <v>19</v>
      </c>
      <c r="G9" s="6">
        <v>7</v>
      </c>
      <c r="H9" s="6">
        <v>19</v>
      </c>
      <c r="I9" s="6">
        <v>0</v>
      </c>
      <c r="J9" s="6">
        <v>0</v>
      </c>
      <c r="K9" s="6">
        <v>0</v>
      </c>
      <c r="L9" s="6">
        <v>0</v>
      </c>
    </row>
    <row r="10" spans="2:12" s="3" customFormat="1" ht="12" customHeight="1">
      <c r="B10" s="14" t="s">
        <v>16</v>
      </c>
      <c r="C10" s="6">
        <v>685</v>
      </c>
      <c r="D10" s="6">
        <v>7439</v>
      </c>
      <c r="E10" s="6">
        <f t="shared" si="2"/>
        <v>3</v>
      </c>
      <c r="F10" s="6">
        <f t="shared" si="3"/>
        <v>33</v>
      </c>
      <c r="G10" s="6">
        <v>3</v>
      </c>
      <c r="H10" s="6">
        <v>33</v>
      </c>
      <c r="I10" s="6">
        <v>0</v>
      </c>
      <c r="J10" s="6">
        <v>0</v>
      </c>
      <c r="K10" s="6">
        <v>0</v>
      </c>
      <c r="L10" s="6">
        <v>0</v>
      </c>
    </row>
    <row r="11" spans="2:12" s="3" customFormat="1" ht="12" customHeight="1">
      <c r="B11" s="14" t="s">
        <v>17</v>
      </c>
      <c r="C11" s="6">
        <v>4</v>
      </c>
      <c r="D11" s="6">
        <v>3</v>
      </c>
      <c r="E11" s="6">
        <f t="shared" si="2"/>
        <v>0</v>
      </c>
      <c r="F11" s="6">
        <f t="shared" si="3"/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2:12" s="3" customFormat="1" ht="12" customHeight="1">
      <c r="B12" s="14" t="s">
        <v>18</v>
      </c>
      <c r="C12" s="6">
        <f>SUM(C13:C16)</f>
        <v>630</v>
      </c>
      <c r="D12" s="6">
        <f>SUM(D13:D16)</f>
        <v>2611</v>
      </c>
      <c r="E12" s="6">
        <f t="shared" si="2"/>
        <v>2</v>
      </c>
      <c r="F12" s="6">
        <f t="shared" si="3"/>
        <v>12</v>
      </c>
      <c r="G12" s="6">
        <f aca="true" t="shared" si="5" ref="G12:L12">SUM(G13:G16)</f>
        <v>0</v>
      </c>
      <c r="H12" s="6">
        <f t="shared" si="5"/>
        <v>0</v>
      </c>
      <c r="I12" s="6">
        <f t="shared" si="5"/>
        <v>0</v>
      </c>
      <c r="J12" s="6">
        <f t="shared" si="5"/>
        <v>0</v>
      </c>
      <c r="K12" s="6">
        <f t="shared" si="5"/>
        <v>2</v>
      </c>
      <c r="L12" s="6">
        <f t="shared" si="5"/>
        <v>12</v>
      </c>
    </row>
    <row r="13" spans="2:12" s="3" customFormat="1" ht="12" customHeight="1">
      <c r="B13" s="14" t="s">
        <v>15</v>
      </c>
      <c r="C13" s="6">
        <v>284</v>
      </c>
      <c r="D13" s="6">
        <v>1026</v>
      </c>
      <c r="E13" s="6">
        <f t="shared" si="2"/>
        <v>0</v>
      </c>
      <c r="F13" s="6">
        <f t="shared" si="3"/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2:12" s="3" customFormat="1" ht="12" customHeight="1">
      <c r="B14" s="14" t="s">
        <v>16</v>
      </c>
      <c r="C14" s="6">
        <v>298</v>
      </c>
      <c r="D14" s="6">
        <v>1539</v>
      </c>
      <c r="E14" s="6">
        <f t="shared" si="2"/>
        <v>2</v>
      </c>
      <c r="F14" s="6">
        <f t="shared" si="3"/>
        <v>12</v>
      </c>
      <c r="G14" s="6">
        <v>0</v>
      </c>
      <c r="H14" s="6">
        <v>0</v>
      </c>
      <c r="I14" s="6">
        <v>0</v>
      </c>
      <c r="J14" s="6">
        <v>0</v>
      </c>
      <c r="K14" s="6">
        <v>2</v>
      </c>
      <c r="L14" s="6">
        <v>12</v>
      </c>
    </row>
    <row r="15" spans="2:12" s="3" customFormat="1" ht="12" customHeight="1">
      <c r="B15" s="14" t="s">
        <v>19</v>
      </c>
      <c r="C15" s="6">
        <v>44</v>
      </c>
      <c r="D15" s="6">
        <v>44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2:12" s="3" customFormat="1" ht="12" customHeight="1">
      <c r="B16" s="14" t="s">
        <v>20</v>
      </c>
      <c r="C16" s="6">
        <v>4</v>
      </c>
      <c r="D16" s="6">
        <v>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2:12" s="3" customFormat="1" ht="12" customHeight="1">
      <c r="B17" s="14" t="s">
        <v>21</v>
      </c>
      <c r="C17" s="6">
        <v>16</v>
      </c>
      <c r="D17" s="6">
        <v>84</v>
      </c>
      <c r="E17" s="6">
        <f aca="true" t="shared" si="6" ref="E17:F20">G17+I17+K17</f>
        <v>6</v>
      </c>
      <c r="F17" s="6">
        <f t="shared" si="6"/>
        <v>11</v>
      </c>
      <c r="G17" s="6">
        <v>6</v>
      </c>
      <c r="H17" s="6">
        <v>11</v>
      </c>
      <c r="I17" s="6">
        <v>0</v>
      </c>
      <c r="J17" s="6">
        <v>0</v>
      </c>
      <c r="K17" s="6">
        <v>0</v>
      </c>
      <c r="L17" s="6">
        <v>0</v>
      </c>
    </row>
    <row r="18" spans="2:12" s="3" customFormat="1" ht="12" customHeight="1">
      <c r="B18" s="14" t="s">
        <v>22</v>
      </c>
      <c r="C18" s="6">
        <f>SUM(C19:C21)</f>
        <v>196</v>
      </c>
      <c r="D18" s="6">
        <f>SUM(D19:D21)</f>
        <v>3513</v>
      </c>
      <c r="E18" s="6">
        <f t="shared" si="6"/>
        <v>1</v>
      </c>
      <c r="F18" s="6">
        <f t="shared" si="6"/>
        <v>20</v>
      </c>
      <c r="G18" s="6">
        <f aca="true" t="shared" si="7" ref="G18:L18">SUM(G19:G20)</f>
        <v>0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1</v>
      </c>
      <c r="L18" s="6">
        <f t="shared" si="7"/>
        <v>20</v>
      </c>
    </row>
    <row r="19" spans="2:12" s="3" customFormat="1" ht="12" customHeight="1">
      <c r="B19" s="14" t="s">
        <v>23</v>
      </c>
      <c r="C19" s="6">
        <v>147</v>
      </c>
      <c r="D19" s="6">
        <v>3085</v>
      </c>
      <c r="E19" s="6">
        <f t="shared" si="6"/>
        <v>1</v>
      </c>
      <c r="F19" s="6">
        <f t="shared" si="6"/>
        <v>20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20</v>
      </c>
    </row>
    <row r="20" spans="2:12" s="3" customFormat="1" ht="12" customHeight="1">
      <c r="B20" s="14" t="s">
        <v>24</v>
      </c>
      <c r="C20" s="6">
        <v>46</v>
      </c>
      <c r="D20" s="6">
        <v>418</v>
      </c>
      <c r="E20" s="6">
        <f t="shared" si="6"/>
        <v>0</v>
      </c>
      <c r="F20" s="6">
        <f t="shared" si="6"/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2:12" s="3" customFormat="1" ht="12" customHeight="1">
      <c r="B21" s="14" t="s">
        <v>25</v>
      </c>
      <c r="C21" s="6">
        <v>3</v>
      </c>
      <c r="D21" s="6">
        <v>10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2:12" s="3" customFormat="1" ht="12" customHeight="1">
      <c r="B22" s="14" t="s">
        <v>26</v>
      </c>
      <c r="C22" s="6">
        <f>SUM(C23:C24)</f>
        <v>1984</v>
      </c>
      <c r="D22" s="6">
        <f>SUM(D23:D24)</f>
        <v>735</v>
      </c>
      <c r="E22" s="6">
        <f aca="true" t="shared" si="8" ref="E22:F28">G22+I22+K22</f>
        <v>0</v>
      </c>
      <c r="F22" s="6">
        <f t="shared" si="8"/>
        <v>0</v>
      </c>
      <c r="G22" s="6">
        <f aca="true" t="shared" si="9" ref="G22:L22">SUM(G23:G24)</f>
        <v>0</v>
      </c>
      <c r="H22" s="6">
        <f t="shared" si="9"/>
        <v>0</v>
      </c>
      <c r="I22" s="6">
        <f t="shared" si="9"/>
        <v>0</v>
      </c>
      <c r="J22" s="6">
        <f t="shared" si="9"/>
        <v>0</v>
      </c>
      <c r="K22" s="6">
        <f t="shared" si="9"/>
        <v>0</v>
      </c>
      <c r="L22" s="6">
        <f t="shared" si="9"/>
        <v>0</v>
      </c>
    </row>
    <row r="23" spans="2:12" s="3" customFormat="1" ht="12" customHeight="1">
      <c r="B23" s="14" t="s">
        <v>27</v>
      </c>
      <c r="C23" s="6">
        <v>1110</v>
      </c>
      <c r="D23" s="6">
        <v>409</v>
      </c>
      <c r="E23" s="6">
        <f t="shared" si="8"/>
        <v>0</v>
      </c>
      <c r="F23" s="6">
        <f t="shared" si="8"/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2:12" s="3" customFormat="1" ht="12" customHeight="1">
      <c r="B24" s="14" t="s">
        <v>28</v>
      </c>
      <c r="C24" s="6">
        <v>874</v>
      </c>
      <c r="D24" s="6">
        <v>326</v>
      </c>
      <c r="E24" s="6">
        <f t="shared" si="8"/>
        <v>0</v>
      </c>
      <c r="F24" s="6">
        <f t="shared" si="8"/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2:12" s="3" customFormat="1" ht="12" customHeight="1">
      <c r="B25" s="14" t="s">
        <v>29</v>
      </c>
      <c r="C25" s="6">
        <v>748</v>
      </c>
      <c r="D25" s="6">
        <v>723</v>
      </c>
      <c r="E25" s="6">
        <f t="shared" si="8"/>
        <v>0</v>
      </c>
      <c r="F25" s="6">
        <f t="shared" si="8"/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2:12" s="3" customFormat="1" ht="12" customHeight="1">
      <c r="B26" s="16" t="s">
        <v>30</v>
      </c>
      <c r="C26" s="6">
        <f>SUM(C27:C28)</f>
        <v>13</v>
      </c>
      <c r="D26" s="6">
        <f>SUM(D27:D28)</f>
        <v>122</v>
      </c>
      <c r="E26" s="6">
        <f t="shared" si="8"/>
        <v>0</v>
      </c>
      <c r="F26" s="6">
        <f t="shared" si="8"/>
        <v>0</v>
      </c>
      <c r="G26" s="6">
        <f aca="true" t="shared" si="10" ref="G26:L26">SUM(G27:G28)</f>
        <v>0</v>
      </c>
      <c r="H26" s="6">
        <f t="shared" si="10"/>
        <v>0</v>
      </c>
      <c r="I26" s="6">
        <f t="shared" si="10"/>
        <v>0</v>
      </c>
      <c r="J26" s="6">
        <f t="shared" si="10"/>
        <v>0</v>
      </c>
      <c r="K26" s="6">
        <f t="shared" si="10"/>
        <v>0</v>
      </c>
      <c r="L26" s="6">
        <f t="shared" si="10"/>
        <v>0</v>
      </c>
    </row>
    <row r="27" spans="2:12" s="3" customFormat="1" ht="12" customHeight="1">
      <c r="B27" s="14" t="s">
        <v>31</v>
      </c>
      <c r="C27" s="6">
        <v>3</v>
      </c>
      <c r="D27" s="6">
        <v>10</v>
      </c>
      <c r="E27" s="6">
        <f t="shared" si="8"/>
        <v>0</v>
      </c>
      <c r="F27" s="6">
        <f t="shared" si="8"/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2:12" s="3" customFormat="1" ht="12" customHeight="1">
      <c r="B28" s="14" t="s">
        <v>32</v>
      </c>
      <c r="C28" s="6">
        <v>10</v>
      </c>
      <c r="D28" s="6">
        <v>112</v>
      </c>
      <c r="E28" s="6">
        <f t="shared" si="8"/>
        <v>0</v>
      </c>
      <c r="F28" s="6">
        <f t="shared" si="8"/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2:12" s="3" customFormat="1" ht="12" customHeight="1">
      <c r="B29" s="14" t="s">
        <v>33</v>
      </c>
      <c r="C29" s="6">
        <v>6</v>
      </c>
      <c r="D29" s="6">
        <v>824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2:12" s="3" customFormat="1" ht="12" customHeight="1">
      <c r="B30" s="14" t="s">
        <v>34</v>
      </c>
      <c r="C30" s="6">
        <v>34</v>
      </c>
      <c r="D30" s="6">
        <v>57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2:12" s="3" customFormat="1" ht="12" customHeight="1">
      <c r="B31" s="8"/>
      <c r="C31" s="9"/>
      <c r="D31" s="9"/>
      <c r="E31" s="10"/>
      <c r="F31" s="10"/>
      <c r="G31" s="10"/>
      <c r="H31" s="10"/>
      <c r="I31" s="10"/>
      <c r="J31" s="10"/>
      <c r="K31" s="10"/>
      <c r="L31" s="10"/>
    </row>
    <row r="32" s="3" customFormat="1" ht="12" customHeight="1">
      <c r="B32" s="3" t="s">
        <v>35</v>
      </c>
    </row>
    <row r="33" ht="13.5">
      <c r="B33" s="11" t="s">
        <v>36</v>
      </c>
    </row>
  </sheetData>
  <mergeCells count="8">
    <mergeCell ref="B3:B5"/>
    <mergeCell ref="C3:D3"/>
    <mergeCell ref="K4:L4"/>
    <mergeCell ref="E3:L3"/>
    <mergeCell ref="C4:D4"/>
    <mergeCell ref="E4:F4"/>
    <mergeCell ref="G4:H4"/>
    <mergeCell ref="I4:J4"/>
  </mergeCells>
  <printOptions/>
  <pageMargins left="0.75" right="0.75" top="1" bottom="1" header="0.512" footer="0.51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2001-08-02T07:40:17Z</cp:lastPrinted>
  <dcterms:created xsi:type="dcterms:W3CDTF">2000-03-25T04:20:51Z</dcterms:created>
  <dcterms:modified xsi:type="dcterms:W3CDTF">2007-09-12T06:32:34Z</dcterms:modified>
  <cp:category/>
  <cp:version/>
  <cp:contentType/>
  <cp:contentStatus/>
</cp:coreProperties>
</file>