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1金融公庫貸付" sheetId="1" r:id="rId1"/>
  </sheets>
  <definedNames>
    <definedName name="_xlnm.Print_Area" localSheetId="0">'08-1金融公庫貸付'!$A$1:$K$34</definedName>
  </definedNames>
  <calcPr fullCalcOnLoad="1"/>
</workbook>
</file>

<file path=xl/sharedStrings.xml><?xml version="1.0" encoding="utf-8"?>
<sst xmlns="http://schemas.openxmlformats.org/spreadsheetml/2006/main" count="80" uniqueCount="41">
  <si>
    <t>（単位：千円）</t>
  </si>
  <si>
    <t>区　　　　分</t>
  </si>
  <si>
    <t>累　　　計</t>
  </si>
  <si>
    <t>総　　　数</t>
  </si>
  <si>
    <t>県市町村</t>
  </si>
  <si>
    <t>件数</t>
  </si>
  <si>
    <t>金額</t>
  </si>
  <si>
    <t>　　造林</t>
  </si>
  <si>
    <t>　　　　補助</t>
  </si>
  <si>
    <t>　　林道</t>
  </si>
  <si>
    <t>　　共同利用施設</t>
  </si>
  <si>
    <t>　　農村漁村</t>
  </si>
  <si>
    <t>　　伐採調整</t>
  </si>
  <si>
    <t>　　補助</t>
  </si>
  <si>
    <t>中山間地域活性化資金</t>
  </si>
  <si>
    <t>区分なし</t>
  </si>
  <si>
    <t>第１表　農林漁業金融公庫資金貸付</t>
  </si>
  <si>
    <t>林業公社</t>
  </si>
  <si>
    <t>森林組合等</t>
  </si>
  <si>
    <t>林業基盤整備資金</t>
  </si>
  <si>
    <t>　　　　非補助</t>
  </si>
  <si>
    <t>　　　　構造改善</t>
  </si>
  <si>
    <t>－</t>
  </si>
  <si>
    <t>　　　　災害復旧</t>
  </si>
  <si>
    <t>森林整備活性化資金</t>
  </si>
  <si>
    <t>－</t>
  </si>
  <si>
    <t>林業経営安定資金</t>
  </si>
  <si>
    <t>　　林業経営維持</t>
  </si>
  <si>
    <t>林業経営育成資金</t>
  </si>
  <si>
    <t>　　非補助</t>
  </si>
  <si>
    <t>－</t>
  </si>
  <si>
    <t xml:space="preserve">  　樹苗養成施設</t>
  </si>
  <si>
    <t xml:space="preserve">       (非補助）</t>
  </si>
  <si>
    <t>事業推進資金</t>
  </si>
  <si>
    <t>〔資料〕林政課</t>
  </si>
  <si>
    <t>　　主務大臣指定施設</t>
  </si>
  <si>
    <t>林業構造改善</t>
  </si>
  <si>
    <t>総　　　　　　　　数</t>
  </si>
  <si>
    <t>農林漁業施設資金</t>
  </si>
  <si>
    <t>昭和26～7年</t>
  </si>
  <si>
    <t xml:space="preserve">平    8    年    度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</si>
</sst>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3" borderId="16" xfId="0" applyFont="1" applyFill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7.125" style="2" customWidth="1"/>
    <col min="2" max="2" width="6.75390625" style="2" customWidth="1"/>
    <col min="3" max="3" width="11.125" style="2" customWidth="1"/>
    <col min="4" max="4" width="5.50390625" style="2" customWidth="1"/>
    <col min="5" max="5" width="9.75390625" style="2" customWidth="1"/>
    <col min="6" max="6" width="5.625" style="2" customWidth="1"/>
    <col min="7" max="7" width="9.25390625" style="2" customWidth="1"/>
    <col min="8" max="8" width="5.625" style="2" customWidth="1"/>
    <col min="9" max="9" width="8.50390625" style="2" customWidth="1"/>
    <col min="10" max="10" width="5.875" style="2" customWidth="1"/>
    <col min="11" max="11" width="9.875" style="2" bestFit="1" customWidth="1"/>
    <col min="12" max="16384" width="9.00390625" style="2" customWidth="1"/>
  </cols>
  <sheetData>
    <row r="1" spans="1:3" s="35" customFormat="1" ht="14.25" customHeight="1">
      <c r="A1" s="1" t="s">
        <v>16</v>
      </c>
      <c r="B1" s="1"/>
      <c r="C1" s="1"/>
    </row>
    <row r="2" spans="10:11" ht="12" customHeight="1" thickBot="1">
      <c r="J2" s="37" t="s">
        <v>0</v>
      </c>
      <c r="K2" s="37"/>
    </row>
    <row r="3" spans="1:11" ht="12" customHeight="1">
      <c r="A3" s="14"/>
      <c r="B3" s="38" t="s">
        <v>39</v>
      </c>
      <c r="C3" s="39"/>
      <c r="D3" s="42" t="s">
        <v>40</v>
      </c>
      <c r="E3" s="42"/>
      <c r="F3" s="42"/>
      <c r="G3" s="42"/>
      <c r="H3" s="42"/>
      <c r="I3" s="42"/>
      <c r="J3" s="42"/>
      <c r="K3" s="43"/>
    </row>
    <row r="4" spans="1:11" ht="12" customHeight="1">
      <c r="A4" s="15" t="s">
        <v>1</v>
      </c>
      <c r="B4" s="40" t="s">
        <v>2</v>
      </c>
      <c r="C4" s="40"/>
      <c r="D4" s="40" t="s">
        <v>3</v>
      </c>
      <c r="E4" s="40"/>
      <c r="F4" s="40" t="s">
        <v>17</v>
      </c>
      <c r="G4" s="40"/>
      <c r="H4" s="40" t="s">
        <v>4</v>
      </c>
      <c r="I4" s="40"/>
      <c r="J4" s="40" t="s">
        <v>18</v>
      </c>
      <c r="K4" s="41"/>
    </row>
    <row r="5" spans="1:11" ht="12" customHeight="1">
      <c r="A5" s="16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17" t="s">
        <v>6</v>
      </c>
    </row>
    <row r="6" spans="1:11" ht="12" customHeight="1">
      <c r="A6" s="18" t="s">
        <v>37</v>
      </c>
      <c r="B6" s="4">
        <f>B7+B18+B19+B23+B26+B27+B31+B32</f>
        <v>4337</v>
      </c>
      <c r="C6" s="4">
        <f>C7+C18+C19+C23+C26+C27+C31+C32</f>
        <v>14515081</v>
      </c>
      <c r="D6" s="4">
        <v>26</v>
      </c>
      <c r="E6" s="4">
        <v>1327426</v>
      </c>
      <c r="F6" s="4">
        <f>F7+F18+F19+F23+F26+F27</f>
        <v>8</v>
      </c>
      <c r="G6" s="4">
        <f>G7+G18+G19+G23+G26+G27</f>
        <v>275816</v>
      </c>
      <c r="H6" s="4">
        <f>H7+H18+H19+H23+H26+H27</f>
        <v>2</v>
      </c>
      <c r="I6" s="4">
        <f>I7+I18+I19+I23+I26+I27</f>
        <v>17400</v>
      </c>
      <c r="J6" s="4">
        <v>16</v>
      </c>
      <c r="K6" s="19">
        <f>K7+K18+K19+K23+K26+K27+K31</f>
        <v>567670</v>
      </c>
    </row>
    <row r="7" spans="1:11" ht="12" customHeight="1">
      <c r="A7" s="20" t="s">
        <v>19</v>
      </c>
      <c r="B7" s="5">
        <v>1370</v>
      </c>
      <c r="C7" s="5">
        <v>10462245</v>
      </c>
      <c r="D7" s="5">
        <f>F7+H7+J7</f>
        <v>15</v>
      </c>
      <c r="E7" s="5">
        <f>G7+I7+K7</f>
        <v>311283</v>
      </c>
      <c r="F7" s="5">
        <f aca="true" t="shared" si="0" ref="F7:K7">F8+F13</f>
        <v>6</v>
      </c>
      <c r="G7" s="5">
        <f t="shared" si="0"/>
        <v>256493</v>
      </c>
      <c r="H7" s="5">
        <f t="shared" si="0"/>
        <v>2</v>
      </c>
      <c r="I7" s="5">
        <f t="shared" si="0"/>
        <v>17400</v>
      </c>
      <c r="J7" s="5">
        <f t="shared" si="0"/>
        <v>7</v>
      </c>
      <c r="K7" s="21">
        <f t="shared" si="0"/>
        <v>37390</v>
      </c>
    </row>
    <row r="8" spans="1:11" ht="12" customHeight="1">
      <c r="A8" s="20" t="s">
        <v>7</v>
      </c>
      <c r="B8" s="5">
        <v>748</v>
      </c>
      <c r="C8" s="5">
        <v>7922309</v>
      </c>
      <c r="D8" s="5">
        <f aca="true" t="shared" si="1" ref="D8:D15">F8+H8+J8</f>
        <v>8</v>
      </c>
      <c r="E8" s="5">
        <f aca="true" t="shared" si="2" ref="E8:E15">G8+I8+K8</f>
        <v>273893</v>
      </c>
      <c r="F8" s="5">
        <v>6</v>
      </c>
      <c r="G8" s="5">
        <f aca="true" t="shared" si="3" ref="F8:K8">SUM(G9:G10)</f>
        <v>256493</v>
      </c>
      <c r="H8" s="5">
        <f t="shared" si="3"/>
        <v>2</v>
      </c>
      <c r="I8" s="5">
        <v>17400</v>
      </c>
      <c r="J8" s="5">
        <f t="shared" si="3"/>
        <v>0</v>
      </c>
      <c r="K8" s="21">
        <f t="shared" si="3"/>
        <v>0</v>
      </c>
    </row>
    <row r="9" spans="1:11" ht="12" customHeight="1">
      <c r="A9" s="20" t="s">
        <v>8</v>
      </c>
      <c r="B9" s="5">
        <v>76</v>
      </c>
      <c r="C9" s="5">
        <v>974605</v>
      </c>
      <c r="D9" s="5">
        <f t="shared" si="1"/>
        <v>4</v>
      </c>
      <c r="E9" s="5">
        <f t="shared" si="2"/>
        <v>90493</v>
      </c>
      <c r="F9" s="5">
        <v>4</v>
      </c>
      <c r="G9" s="5">
        <v>90493</v>
      </c>
      <c r="H9" s="5">
        <v>0</v>
      </c>
      <c r="I9" s="5">
        <v>0</v>
      </c>
      <c r="J9" s="5">
        <v>0</v>
      </c>
      <c r="K9" s="21">
        <v>0</v>
      </c>
    </row>
    <row r="10" spans="1:11" ht="12" customHeight="1">
      <c r="A10" s="20" t="s">
        <v>20</v>
      </c>
      <c r="B10" s="5">
        <v>672</v>
      </c>
      <c r="C10" s="5">
        <v>6947704</v>
      </c>
      <c r="D10" s="5">
        <f t="shared" si="1"/>
        <v>4</v>
      </c>
      <c r="E10" s="5">
        <f t="shared" si="2"/>
        <v>183400</v>
      </c>
      <c r="F10" s="5">
        <v>2</v>
      </c>
      <c r="G10" s="5">
        <v>166000</v>
      </c>
      <c r="H10" s="5">
        <v>2</v>
      </c>
      <c r="I10" s="5">
        <v>17400</v>
      </c>
      <c r="J10" s="5">
        <v>0</v>
      </c>
      <c r="K10" s="21">
        <v>0</v>
      </c>
    </row>
    <row r="11" spans="1:11" ht="12" customHeight="1">
      <c r="A11" s="20" t="s">
        <v>31</v>
      </c>
      <c r="B11" s="5">
        <v>4</v>
      </c>
      <c r="C11" s="5">
        <v>3490</v>
      </c>
      <c r="D11" s="5">
        <f t="shared" si="1"/>
        <v>0</v>
      </c>
      <c r="E11" s="5">
        <f t="shared" si="2"/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21">
        <v>0</v>
      </c>
    </row>
    <row r="12" spans="1:11" ht="12" customHeight="1">
      <c r="A12" s="20" t="s">
        <v>32</v>
      </c>
      <c r="B12" s="5"/>
      <c r="C12" s="5"/>
      <c r="D12" s="5"/>
      <c r="E12" s="5"/>
      <c r="F12" s="5"/>
      <c r="G12" s="5"/>
      <c r="H12" s="5"/>
      <c r="I12" s="5"/>
      <c r="J12" s="5"/>
      <c r="K12" s="21"/>
    </row>
    <row r="13" spans="1:11" ht="12" customHeight="1">
      <c r="A13" s="20" t="s">
        <v>9</v>
      </c>
      <c r="B13" s="5">
        <v>618</v>
      </c>
      <c r="C13" s="5">
        <v>2536446</v>
      </c>
      <c r="D13" s="5">
        <f t="shared" si="1"/>
        <v>7</v>
      </c>
      <c r="E13" s="5">
        <f t="shared" si="2"/>
        <v>37390</v>
      </c>
      <c r="F13" s="5">
        <v>0</v>
      </c>
      <c r="G13" s="5">
        <f aca="true" t="shared" si="4" ref="F13:K13">SUM(G14:G17)</f>
        <v>0</v>
      </c>
      <c r="H13" s="5">
        <f t="shared" si="4"/>
        <v>0</v>
      </c>
      <c r="I13" s="5">
        <f t="shared" si="4"/>
        <v>0</v>
      </c>
      <c r="J13" s="5">
        <v>7</v>
      </c>
      <c r="K13" s="21">
        <v>37390</v>
      </c>
    </row>
    <row r="14" spans="1:11" ht="12" customHeight="1">
      <c r="A14" s="20" t="s">
        <v>8</v>
      </c>
      <c r="B14" s="5">
        <v>284</v>
      </c>
      <c r="C14" s="5">
        <v>1026310</v>
      </c>
      <c r="D14" s="5"/>
      <c r="E14" s="5"/>
      <c r="F14" s="5">
        <v>0</v>
      </c>
      <c r="G14" s="5">
        <v>0</v>
      </c>
      <c r="H14" s="5">
        <v>0</v>
      </c>
      <c r="I14" s="5">
        <v>0</v>
      </c>
      <c r="J14" s="5"/>
      <c r="K14" s="21"/>
    </row>
    <row r="15" spans="1:11" ht="12" customHeight="1">
      <c r="A15" s="20" t="s">
        <v>20</v>
      </c>
      <c r="B15" s="5">
        <v>286</v>
      </c>
      <c r="C15" s="5">
        <v>1464236</v>
      </c>
      <c r="D15" s="5">
        <f t="shared" si="1"/>
        <v>7</v>
      </c>
      <c r="E15" s="5">
        <f t="shared" si="2"/>
        <v>37390</v>
      </c>
      <c r="F15" s="5">
        <v>0</v>
      </c>
      <c r="G15" s="5">
        <v>0</v>
      </c>
      <c r="H15" s="5">
        <v>0</v>
      </c>
      <c r="I15" s="5">
        <v>0</v>
      </c>
      <c r="J15" s="5">
        <v>7</v>
      </c>
      <c r="K15" s="21">
        <v>37390</v>
      </c>
    </row>
    <row r="16" spans="1:11" ht="12" customHeight="1">
      <c r="A16" s="20" t="s">
        <v>21</v>
      </c>
      <c r="B16" s="5">
        <v>44</v>
      </c>
      <c r="C16" s="5">
        <v>44030</v>
      </c>
      <c r="D16" s="6" t="s">
        <v>22</v>
      </c>
      <c r="E16" s="6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22" t="s">
        <v>22</v>
      </c>
    </row>
    <row r="17" spans="1:11" ht="12" customHeight="1">
      <c r="A17" s="20" t="s">
        <v>23</v>
      </c>
      <c r="B17" s="5">
        <v>4</v>
      </c>
      <c r="C17" s="5">
        <v>1870</v>
      </c>
      <c r="D17" s="6" t="s">
        <v>22</v>
      </c>
      <c r="E17" s="6" t="s">
        <v>22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23" t="s">
        <v>22</v>
      </c>
    </row>
    <row r="18" spans="1:11" ht="12" customHeight="1">
      <c r="A18" s="24" t="s">
        <v>24</v>
      </c>
      <c r="B18" s="4">
        <v>4</v>
      </c>
      <c r="C18" s="4">
        <v>12890</v>
      </c>
      <c r="D18" s="4">
        <f aca="true" t="shared" si="5" ref="D18:E21">F18+H18+J18</f>
        <v>2</v>
      </c>
      <c r="E18" s="4">
        <f t="shared" si="5"/>
        <v>19323</v>
      </c>
      <c r="F18" s="4">
        <v>2</v>
      </c>
      <c r="G18" s="4">
        <v>19323</v>
      </c>
      <c r="H18" s="4"/>
      <c r="I18" s="4"/>
      <c r="J18" s="4"/>
      <c r="K18" s="25"/>
    </row>
    <row r="19" spans="1:11" ht="12" customHeight="1">
      <c r="A19" s="26" t="s">
        <v>38</v>
      </c>
      <c r="B19" s="7">
        <v>182</v>
      </c>
      <c r="C19" s="7">
        <v>2370091</v>
      </c>
      <c r="D19" s="5">
        <f t="shared" si="5"/>
        <v>6</v>
      </c>
      <c r="E19" s="5">
        <f t="shared" si="5"/>
        <v>500240</v>
      </c>
      <c r="F19" s="5">
        <f aca="true" t="shared" si="6" ref="F19:K19">SUM(F20:F21)</f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v>6</v>
      </c>
      <c r="K19" s="21">
        <v>500240</v>
      </c>
    </row>
    <row r="20" spans="1:11" ht="12" customHeight="1">
      <c r="A20" s="20" t="s">
        <v>35</v>
      </c>
      <c r="B20" s="5">
        <v>133</v>
      </c>
      <c r="C20" s="5">
        <v>1942206</v>
      </c>
      <c r="D20" s="5">
        <f t="shared" si="5"/>
        <v>6</v>
      </c>
      <c r="E20" s="5">
        <f t="shared" si="5"/>
        <v>500240</v>
      </c>
      <c r="F20" s="5">
        <v>0</v>
      </c>
      <c r="G20" s="5">
        <v>0</v>
      </c>
      <c r="H20" s="5">
        <v>0</v>
      </c>
      <c r="I20" s="5">
        <v>0</v>
      </c>
      <c r="J20" s="5">
        <v>6</v>
      </c>
      <c r="K20" s="27">
        <v>500240</v>
      </c>
    </row>
    <row r="21" spans="1:11" ht="12" customHeight="1">
      <c r="A21" s="20" t="s">
        <v>10</v>
      </c>
      <c r="B21" s="5">
        <v>46</v>
      </c>
      <c r="C21" s="5">
        <v>418285</v>
      </c>
      <c r="D21" s="5">
        <f t="shared" si="5"/>
        <v>0</v>
      </c>
      <c r="E21" s="5">
        <f t="shared" si="5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7">
        <v>0</v>
      </c>
    </row>
    <row r="22" spans="1:11" ht="12" customHeight="1">
      <c r="A22" s="28" t="s">
        <v>11</v>
      </c>
      <c r="B22" s="9">
        <v>3</v>
      </c>
      <c r="C22" s="9">
        <v>9600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23" t="s">
        <v>25</v>
      </c>
    </row>
    <row r="23" spans="1:11" ht="12" customHeight="1">
      <c r="A23" s="20" t="s">
        <v>26</v>
      </c>
      <c r="B23" s="5">
        <v>1984</v>
      </c>
      <c r="C23" s="5">
        <v>734840</v>
      </c>
      <c r="D23" s="5">
        <f aca="true" t="shared" si="7" ref="D23:E31">F23+H23+J23</f>
        <v>0</v>
      </c>
      <c r="E23" s="5">
        <f t="shared" si="7"/>
        <v>0</v>
      </c>
      <c r="F23" s="5">
        <f aca="true" t="shared" si="8" ref="F23:K23">SUM(F24:F25)</f>
        <v>0</v>
      </c>
      <c r="G23" s="5">
        <f t="shared" si="8"/>
        <v>0</v>
      </c>
      <c r="H23" s="5">
        <f t="shared" si="8"/>
        <v>0</v>
      </c>
      <c r="I23" s="5">
        <f t="shared" si="8"/>
        <v>0</v>
      </c>
      <c r="J23" s="5">
        <f t="shared" si="8"/>
        <v>0</v>
      </c>
      <c r="K23" s="21">
        <f t="shared" si="8"/>
        <v>0</v>
      </c>
    </row>
    <row r="24" spans="1:11" ht="12" customHeight="1">
      <c r="A24" s="20" t="s">
        <v>12</v>
      </c>
      <c r="B24" s="5">
        <v>1110</v>
      </c>
      <c r="C24" s="5">
        <v>409245</v>
      </c>
      <c r="D24" s="5">
        <f t="shared" si="7"/>
        <v>0</v>
      </c>
      <c r="E24" s="5">
        <f t="shared" si="7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7">
        <v>0</v>
      </c>
    </row>
    <row r="25" spans="1:11" ht="12" customHeight="1">
      <c r="A25" s="20" t="s">
        <v>27</v>
      </c>
      <c r="B25" s="5">
        <v>874</v>
      </c>
      <c r="C25" s="5">
        <v>325595</v>
      </c>
      <c r="D25" s="5">
        <f t="shared" si="7"/>
        <v>0</v>
      </c>
      <c r="E25" s="5">
        <f t="shared" si="7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27">
        <v>0</v>
      </c>
    </row>
    <row r="26" spans="1:11" ht="12" customHeight="1">
      <c r="A26" s="24" t="s">
        <v>28</v>
      </c>
      <c r="B26" s="4">
        <v>746</v>
      </c>
      <c r="C26" s="4">
        <v>712898</v>
      </c>
      <c r="D26" s="4">
        <f t="shared" si="7"/>
        <v>2</v>
      </c>
      <c r="E26" s="4">
        <f t="shared" si="7"/>
        <v>10040</v>
      </c>
      <c r="F26" s="4">
        <v>0</v>
      </c>
      <c r="G26" s="4">
        <v>0</v>
      </c>
      <c r="H26" s="4">
        <v>0</v>
      </c>
      <c r="I26" s="4">
        <v>0</v>
      </c>
      <c r="J26" s="4">
        <v>2</v>
      </c>
      <c r="K26" s="25">
        <v>10040</v>
      </c>
    </row>
    <row r="27" spans="1:11" ht="12" customHeight="1">
      <c r="A27" s="29" t="s">
        <v>36</v>
      </c>
      <c r="B27" s="5">
        <v>12</v>
      </c>
      <c r="C27" s="5">
        <v>102800</v>
      </c>
      <c r="D27" s="5">
        <f>F27+H27+J27</f>
        <v>0</v>
      </c>
      <c r="E27" s="5">
        <f t="shared" si="7"/>
        <v>20000</v>
      </c>
      <c r="F27" s="5">
        <f aca="true" t="shared" si="9" ref="F27:K27">SUM(F29:F30)</f>
        <v>0</v>
      </c>
      <c r="G27" s="5">
        <f t="shared" si="9"/>
        <v>0</v>
      </c>
      <c r="H27" s="5">
        <f t="shared" si="9"/>
        <v>0</v>
      </c>
      <c r="I27" s="5">
        <f t="shared" si="9"/>
        <v>0</v>
      </c>
      <c r="J27" s="5">
        <v>0</v>
      </c>
      <c r="K27" s="21">
        <f t="shared" si="9"/>
        <v>20000</v>
      </c>
    </row>
    <row r="28" spans="1:11" ht="12" customHeight="1">
      <c r="A28" s="29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27"/>
    </row>
    <row r="29" spans="1:11" ht="12" customHeight="1">
      <c r="A29" s="20" t="s">
        <v>13</v>
      </c>
      <c r="B29" s="5">
        <v>3</v>
      </c>
      <c r="C29" s="5">
        <v>10400</v>
      </c>
      <c r="D29" s="5">
        <f t="shared" si="7"/>
        <v>0</v>
      </c>
      <c r="E29" s="5">
        <f t="shared" si="7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27">
        <v>0</v>
      </c>
    </row>
    <row r="30" spans="1:11" ht="12" customHeight="1">
      <c r="A30" s="20" t="s">
        <v>29</v>
      </c>
      <c r="B30" s="5">
        <v>9</v>
      </c>
      <c r="C30" s="5">
        <v>92400</v>
      </c>
      <c r="D30" s="5">
        <f t="shared" si="7"/>
        <v>1</v>
      </c>
      <c r="E30" s="5">
        <f t="shared" si="7"/>
        <v>20000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27">
        <v>20000</v>
      </c>
    </row>
    <row r="31" spans="1:11" ht="12" customHeight="1">
      <c r="A31" s="24" t="s">
        <v>14</v>
      </c>
      <c r="B31" s="4">
        <v>5</v>
      </c>
      <c r="C31" s="4">
        <v>62270</v>
      </c>
      <c r="D31" s="4">
        <f t="shared" si="7"/>
        <v>0</v>
      </c>
      <c r="E31" s="4">
        <f t="shared" si="7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30">
        <v>0</v>
      </c>
    </row>
    <row r="32" spans="1:11" ht="12" customHeight="1" thickBot="1">
      <c r="A32" s="31" t="s">
        <v>15</v>
      </c>
      <c r="B32" s="32">
        <v>34</v>
      </c>
      <c r="C32" s="32">
        <v>57047</v>
      </c>
      <c r="D32" s="33" t="s">
        <v>30</v>
      </c>
      <c r="E32" s="33" t="s">
        <v>30</v>
      </c>
      <c r="F32" s="33" t="s">
        <v>30</v>
      </c>
      <c r="G32" s="33" t="s">
        <v>30</v>
      </c>
      <c r="H32" s="33" t="s">
        <v>30</v>
      </c>
      <c r="I32" s="33" t="s">
        <v>30</v>
      </c>
      <c r="J32" s="33" t="s">
        <v>30</v>
      </c>
      <c r="K32" s="34" t="s">
        <v>30</v>
      </c>
    </row>
    <row r="33" spans="1:11" ht="12" customHeight="1">
      <c r="A33" s="12"/>
      <c r="B33" s="8"/>
      <c r="C33" s="8"/>
      <c r="D33" s="13">
        <f>SUM(D7:D32)</f>
        <v>62</v>
      </c>
      <c r="E33" s="13"/>
      <c r="F33" s="13"/>
      <c r="G33" s="13"/>
      <c r="H33" s="13"/>
      <c r="I33" s="13"/>
      <c r="J33" s="13"/>
      <c r="K33" s="13"/>
    </row>
    <row r="34" ht="12" customHeight="1">
      <c r="A34" s="36" t="s">
        <v>34</v>
      </c>
    </row>
  </sheetData>
  <mergeCells count="8">
    <mergeCell ref="J2:K2"/>
    <mergeCell ref="B3:C3"/>
    <mergeCell ref="J4:K4"/>
    <mergeCell ref="D3:K3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2000-03-25T04:20:51Z</dcterms:created>
  <dcterms:modified xsi:type="dcterms:W3CDTF">2001-11-09T01:03:38Z</dcterms:modified>
  <cp:category/>
  <cp:version/>
  <cp:contentType/>
  <cp:contentStatus/>
</cp:coreProperties>
</file>