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6-3治山災害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<sst xmlns="http://schemas.openxmlformats.org/spreadsheetml/2006/main" count="31" uniqueCount="27">
  <si>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第３表　治山災害</t>
  </si>
  <si>
    <t>（単位：ha･千円）</t>
  </si>
  <si>
    <t>総数</t>
  </si>
  <si>
    <t>崩壊地</t>
  </si>
  <si>
    <t>地すべり地</t>
  </si>
  <si>
    <t>治山施設</t>
  </si>
  <si>
    <t>面積</t>
  </si>
  <si>
    <t>被害額</t>
  </si>
  <si>
    <t>面積</t>
  </si>
  <si>
    <t>平成元年度</t>
  </si>
  <si>
    <t>平成 2年度</t>
  </si>
  <si>
    <t>平成 3年度</t>
  </si>
  <si>
    <t>平成 4年度</t>
  </si>
  <si>
    <t>平成 5年度</t>
  </si>
  <si>
    <t>平成 7年度</t>
  </si>
  <si>
    <t xml:space="preserve">渋　川 </t>
  </si>
  <si>
    <t xml:space="preserve">沼　田 </t>
  </si>
  <si>
    <t xml:space="preserve">藤　岡 </t>
  </si>
  <si>
    <t xml:space="preserve">富　岡 </t>
  </si>
  <si>
    <t xml:space="preserve">高　崎 </t>
  </si>
  <si>
    <t xml:space="preserve">吾　妻 </t>
  </si>
  <si>
    <t xml:space="preserve">東　部 </t>
  </si>
  <si>
    <t>〔資料〕森林保全課</t>
  </si>
  <si>
    <t>区分</t>
  </si>
  <si>
    <t>昭和63年度</t>
  </si>
  <si>
    <t>昭和60年度</t>
  </si>
  <si>
    <t>箇所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</si>
</sst>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,&quot;－&quot;"/>
    <numFmt numFmtId="177" formatCode=";;&quot;－&quot;"/>
    <numFmt numFmtId="178" formatCode="#,##0;;&quot;－&quot;"/>
    <numFmt numFmtId="179" formatCode="#,##0.0;;&quot;－&quot;"/>
    <numFmt numFmtId="180" formatCode="0.0"/>
    <numFmt numFmtId="181" formatCode="0.000"/>
    <numFmt numFmtId="182" formatCode="\(0\)"/>
  </numFmts>
  <fonts count="5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0" fontId="2" fillId="0" borderId="1" xfId="0" applyFont="1" applyBorder="1" applyAlignment="1">
      <alignment shrinkToFit="1"/>
    </xf>
    <xf numFmtId="38" fontId="2" fillId="0" borderId="2" xfId="16" applyFont="1" applyBorder="1" applyAlignment="1">
      <alignment shrinkToFit="1"/>
    </xf>
    <xf numFmtId="178" fontId="2" fillId="0" borderId="0" xfId="0" applyNumberFormat="1" applyFont="1" applyBorder="1" applyAlignment="1">
      <alignment horizontal="right" shrinkToFit="1"/>
    </xf>
    <xf numFmtId="179" fontId="2" fillId="0" borderId="2" xfId="16" applyNumberFormat="1" applyFont="1" applyBorder="1" applyAlignment="1">
      <alignment horizontal="right" shrinkToFit="1"/>
    </xf>
    <xf numFmtId="179" fontId="2" fillId="0" borderId="0" xfId="0" applyNumberFormat="1" applyFont="1" applyBorder="1" applyAlignment="1">
      <alignment horizontal="right" shrinkToFit="1"/>
    </xf>
    <xf numFmtId="38" fontId="2" fillId="0" borderId="2" xfId="16" applyFont="1" applyBorder="1" applyAlignment="1">
      <alignment horizontal="right" shrinkToFit="1"/>
    </xf>
    <xf numFmtId="180" fontId="2" fillId="0" borderId="1" xfId="0" applyNumberFormat="1" applyFont="1" applyBorder="1" applyAlignment="1">
      <alignment shrinkToFit="1"/>
    </xf>
    <xf numFmtId="38" fontId="2" fillId="0" borderId="3" xfId="16" applyFont="1" applyBorder="1" applyAlignment="1">
      <alignment shrinkToFit="1"/>
    </xf>
    <xf numFmtId="178" fontId="2" fillId="0" borderId="4" xfId="0" applyNumberFormat="1" applyFont="1" applyBorder="1" applyAlignment="1">
      <alignment horizontal="right" shrinkToFit="1"/>
    </xf>
    <xf numFmtId="179" fontId="2" fillId="0" borderId="3" xfId="16" applyNumberFormat="1" applyFont="1" applyBorder="1" applyAlignment="1">
      <alignment horizontal="right" shrinkToFit="1"/>
    </xf>
    <xf numFmtId="0" fontId="3" fillId="0" borderId="0" xfId="0" applyFont="1" applyAlignment="1">
      <alignment/>
    </xf>
    <xf numFmtId="38" fontId="2" fillId="2" borderId="5" xfId="16" applyFont="1" applyFill="1" applyBorder="1" applyAlignment="1">
      <alignment horizontal="center"/>
    </xf>
    <xf numFmtId="38" fontId="2" fillId="2" borderId="6" xfId="16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shrinkToFit="1"/>
    </xf>
    <xf numFmtId="38" fontId="2" fillId="0" borderId="8" xfId="16" applyFont="1" applyBorder="1" applyAlignment="1">
      <alignment shrinkToFit="1"/>
    </xf>
    <xf numFmtId="179" fontId="2" fillId="0" borderId="8" xfId="16" applyNumberFormat="1" applyFont="1" applyBorder="1" applyAlignment="1">
      <alignment horizontal="right" shrinkToFit="1"/>
    </xf>
    <xf numFmtId="38" fontId="2" fillId="0" borderId="8" xfId="16" applyFont="1" applyBorder="1" applyAlignment="1">
      <alignment horizontal="right" shrinkToFit="1"/>
    </xf>
    <xf numFmtId="0" fontId="2" fillId="3" borderId="7" xfId="0" applyFont="1" applyFill="1" applyBorder="1" applyAlignment="1">
      <alignment horizontal="right" shrinkToFit="1"/>
    </xf>
    <xf numFmtId="0" fontId="2" fillId="3" borderId="9" xfId="0" applyFont="1" applyFill="1" applyBorder="1" applyAlignment="1">
      <alignment horizontal="right" shrinkToFit="1"/>
    </xf>
    <xf numFmtId="179" fontId="2" fillId="0" borderId="10" xfId="16" applyNumberFormat="1" applyFont="1" applyBorder="1" applyAlignment="1">
      <alignment horizontal="right" shrinkToFit="1"/>
    </xf>
    <xf numFmtId="0" fontId="4" fillId="0" borderId="0" xfId="0" applyFont="1" applyAlignment="1">
      <alignment/>
    </xf>
    <xf numFmtId="0" fontId="2" fillId="2" borderId="11" xfId="0" applyFont="1" applyFill="1" applyBorder="1" applyAlignment="1">
      <alignment horizontal="center"/>
    </xf>
    <xf numFmtId="182" fontId="2" fillId="0" borderId="12" xfId="0" applyNumberFormat="1" applyFont="1" applyBorder="1" applyAlignment="1">
      <alignment shrinkToFit="1"/>
    </xf>
    <xf numFmtId="182" fontId="2" fillId="0" borderId="13" xfId="0" applyNumberFormat="1" applyFont="1" applyBorder="1" applyAlignment="1">
      <alignment shrinkToFit="1"/>
    </xf>
    <xf numFmtId="182" fontId="2" fillId="0" borderId="12" xfId="16" applyNumberFormat="1" applyFont="1" applyBorder="1" applyAlignment="1">
      <alignment shrinkToFit="1"/>
    </xf>
    <xf numFmtId="182" fontId="2" fillId="0" borderId="13" xfId="16" applyNumberFormat="1" applyFont="1" applyBorder="1" applyAlignment="1">
      <alignment shrinkToFit="1"/>
    </xf>
    <xf numFmtId="182" fontId="2" fillId="0" borderId="12" xfId="0" applyNumberFormat="1" applyFont="1" applyBorder="1" applyAlignment="1">
      <alignment horizontal="right" shrinkToFit="1"/>
    </xf>
    <xf numFmtId="179" fontId="2" fillId="0" borderId="1" xfId="16" applyNumberFormat="1" applyFont="1" applyBorder="1" applyAlignment="1">
      <alignment horizontal="right" shrinkToFit="1"/>
    </xf>
    <xf numFmtId="178" fontId="2" fillId="0" borderId="1" xfId="0" applyNumberFormat="1" applyFont="1" applyBorder="1" applyAlignment="1">
      <alignment horizontal="right" shrinkToFit="1"/>
    </xf>
    <xf numFmtId="178" fontId="2" fillId="0" borderId="14" xfId="0" applyNumberFormat="1" applyFont="1" applyBorder="1" applyAlignment="1">
      <alignment horizontal="right" shrinkToFit="1"/>
    </xf>
    <xf numFmtId="178" fontId="2" fillId="0" borderId="2" xfId="0" applyNumberFormat="1" applyFont="1" applyBorder="1" applyAlignment="1">
      <alignment horizontal="right" shrinkToFit="1"/>
    </xf>
    <xf numFmtId="178" fontId="2" fillId="0" borderId="3" xfId="0" applyNumberFormat="1" applyFont="1" applyBorder="1" applyAlignment="1">
      <alignment horizontal="right" shrinkToFit="1"/>
    </xf>
    <xf numFmtId="179" fontId="2" fillId="0" borderId="1" xfId="0" applyNumberFormat="1" applyFont="1" applyBorder="1" applyAlignment="1">
      <alignment shrinkToFit="1"/>
    </xf>
    <xf numFmtId="179" fontId="2" fillId="0" borderId="12" xfId="16" applyNumberFormat="1" applyFont="1" applyBorder="1" applyAlignment="1">
      <alignment horizontal="right" shrinkToFit="1"/>
    </xf>
    <xf numFmtId="179" fontId="2" fillId="0" borderId="13" xfId="16" applyNumberFormat="1" applyFont="1" applyBorder="1" applyAlignment="1">
      <alignment horizontal="right" shrinkToFi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 topLeftCell="A1">
      <selection activeCell="A2" sqref="A2"/>
    </sheetView>
  </sheetViews>
  <sheetFormatPr defaultColWidth="8.796875" defaultRowHeight="14.25"/>
  <cols>
    <col min="1" max="1" width="12.8984375" style="1" customWidth="1"/>
    <col min="2" max="2" width="5.59765625" style="1" customWidth="1"/>
    <col min="3" max="3" width="6.59765625" style="1" customWidth="1"/>
    <col min="4" max="4" width="10.59765625" style="2" customWidth="1"/>
    <col min="5" max="5" width="5.59765625" style="1" customWidth="1"/>
    <col min="6" max="6" width="6.59765625" style="1" customWidth="1"/>
    <col min="7" max="7" width="10.59765625" style="2" customWidth="1"/>
    <col min="8" max="8" width="2.8984375" style="2" customWidth="1"/>
    <col min="9" max="9" width="6.59765625" style="1" customWidth="1"/>
    <col min="10" max="10" width="10.59765625" style="2" customWidth="1"/>
    <col min="11" max="11" width="5.59765625" style="1" customWidth="1"/>
    <col min="12" max="12" width="10.59765625" style="2" customWidth="1"/>
    <col min="13" max="16384" width="9" style="1" customWidth="1"/>
  </cols>
  <sheetData>
    <row r="1" ht="14.25">
      <c r="A1" s="14" t="s">
        <v>0</v>
      </c>
    </row>
    <row r="2" ht="12" customHeight="1" thickBot="1">
      <c r="L2" s="3" t="s">
        <v>1</v>
      </c>
    </row>
    <row r="3" spans="1:12" ht="12" customHeight="1">
      <c r="A3" s="41" t="s">
        <v>23</v>
      </c>
      <c r="B3" s="48" t="s">
        <v>2</v>
      </c>
      <c r="C3" s="48"/>
      <c r="D3" s="48"/>
      <c r="E3" s="48" t="s">
        <v>3</v>
      </c>
      <c r="F3" s="48"/>
      <c r="G3" s="48"/>
      <c r="H3" s="39" t="s">
        <v>4</v>
      </c>
      <c r="I3" s="45"/>
      <c r="J3" s="46"/>
      <c r="K3" s="39" t="s">
        <v>5</v>
      </c>
      <c r="L3" s="40"/>
    </row>
    <row r="4" spans="1:12" ht="12" customHeight="1">
      <c r="A4" s="42"/>
      <c r="B4" s="47" t="s">
        <v>6</v>
      </c>
      <c r="C4" s="47"/>
      <c r="D4" s="15" t="s">
        <v>7</v>
      </c>
      <c r="E4" s="47" t="s">
        <v>8</v>
      </c>
      <c r="F4" s="47"/>
      <c r="G4" s="15" t="s">
        <v>7</v>
      </c>
      <c r="H4" s="43" t="s">
        <v>8</v>
      </c>
      <c r="I4" s="44"/>
      <c r="J4" s="15" t="s">
        <v>7</v>
      </c>
      <c r="K4" s="25" t="s">
        <v>26</v>
      </c>
      <c r="L4" s="16" t="s">
        <v>7</v>
      </c>
    </row>
    <row r="5" spans="1:12" ht="12">
      <c r="A5" s="17" t="s">
        <v>25</v>
      </c>
      <c r="B5" s="26">
        <f>SUM(E5,H5,K5)</f>
        <v>2</v>
      </c>
      <c r="C5" s="36">
        <f>SUM(F5,I5)</f>
        <v>2.9</v>
      </c>
      <c r="D5" s="5">
        <f>SUM(G5,J5,L5)</f>
        <v>446400</v>
      </c>
      <c r="E5" s="28"/>
      <c r="F5" s="4">
        <v>2.9</v>
      </c>
      <c r="G5" s="5">
        <v>256400</v>
      </c>
      <c r="H5" s="28"/>
      <c r="I5" s="31">
        <v>0</v>
      </c>
      <c r="J5" s="7">
        <v>0</v>
      </c>
      <c r="K5" s="26">
        <v>2</v>
      </c>
      <c r="L5" s="18">
        <v>190000</v>
      </c>
    </row>
    <row r="6" spans="1:12" ht="12" customHeight="1">
      <c r="A6" s="17" t="s">
        <v>24</v>
      </c>
      <c r="B6" s="26">
        <v>1</v>
      </c>
      <c r="C6" s="4">
        <f aca="true" t="shared" si="0" ref="C6:C12">SUM(F6,I6)</f>
        <v>20.3</v>
      </c>
      <c r="D6" s="5">
        <v>2129699</v>
      </c>
      <c r="E6" s="28"/>
      <c r="F6" s="4">
        <v>20.3</v>
      </c>
      <c r="G6" s="5">
        <v>2112900</v>
      </c>
      <c r="H6" s="28"/>
      <c r="I6" s="31">
        <v>0</v>
      </c>
      <c r="J6" s="7">
        <v>0</v>
      </c>
      <c r="K6" s="37">
        <v>0</v>
      </c>
      <c r="L6" s="19">
        <v>0</v>
      </c>
    </row>
    <row r="7" spans="1:12" ht="12" customHeight="1">
      <c r="A7" s="17" t="s">
        <v>9</v>
      </c>
      <c r="B7" s="26">
        <f>SUM(E7,H7,K7)</f>
        <v>1</v>
      </c>
      <c r="C7" s="4">
        <f t="shared" si="0"/>
        <v>10.3</v>
      </c>
      <c r="D7" s="5">
        <f>SUM(G7,J7,L7)</f>
        <v>987200</v>
      </c>
      <c r="E7" s="28"/>
      <c r="F7" s="4">
        <v>8.1</v>
      </c>
      <c r="G7" s="5">
        <v>684700</v>
      </c>
      <c r="H7" s="28"/>
      <c r="I7" s="4">
        <v>2.2</v>
      </c>
      <c r="J7" s="5">
        <v>300000</v>
      </c>
      <c r="K7" s="26">
        <v>1</v>
      </c>
      <c r="L7" s="18">
        <v>2500</v>
      </c>
    </row>
    <row r="8" spans="1:12" ht="12" customHeight="1">
      <c r="A8" s="17" t="s">
        <v>10</v>
      </c>
      <c r="B8" s="26"/>
      <c r="C8" s="4">
        <f t="shared" si="0"/>
        <v>7.1</v>
      </c>
      <c r="D8" s="5">
        <f>SUM(G8,J8,L8)</f>
        <v>412000</v>
      </c>
      <c r="E8" s="28"/>
      <c r="F8" s="4">
        <v>7.1</v>
      </c>
      <c r="G8" s="5">
        <v>412000</v>
      </c>
      <c r="H8" s="28"/>
      <c r="I8" s="6">
        <v>0</v>
      </c>
      <c r="J8" s="7">
        <v>0</v>
      </c>
      <c r="K8" s="37">
        <v>0</v>
      </c>
      <c r="L8" s="19">
        <v>0</v>
      </c>
    </row>
    <row r="9" spans="1:12" ht="12" customHeight="1">
      <c r="A9" s="17" t="s">
        <v>11</v>
      </c>
      <c r="B9" s="26">
        <v>3</v>
      </c>
      <c r="C9" s="4">
        <f t="shared" si="0"/>
        <v>29.2</v>
      </c>
      <c r="D9" s="5">
        <f>SUM(G9,J9,L9)</f>
        <v>1850400</v>
      </c>
      <c r="E9" s="28"/>
      <c r="F9" s="4">
        <v>29.2</v>
      </c>
      <c r="G9" s="5">
        <v>1839000</v>
      </c>
      <c r="H9" s="28"/>
      <c r="I9" s="6">
        <v>0</v>
      </c>
      <c r="J9" s="7">
        <v>0</v>
      </c>
      <c r="K9" s="30">
        <v>6</v>
      </c>
      <c r="L9" s="20">
        <v>11400</v>
      </c>
    </row>
    <row r="10" spans="1:12" ht="12" customHeight="1">
      <c r="A10" s="17" t="s">
        <v>12</v>
      </c>
      <c r="B10" s="26">
        <f>SUM(E10,H10,K10)</f>
        <v>2</v>
      </c>
      <c r="C10" s="4">
        <f t="shared" si="0"/>
        <v>3.2</v>
      </c>
      <c r="D10" s="5">
        <f>SUM(G10,J10,L10)</f>
        <v>164000</v>
      </c>
      <c r="E10" s="28"/>
      <c r="F10" s="4">
        <v>3.2</v>
      </c>
      <c r="G10" s="5">
        <v>162000</v>
      </c>
      <c r="H10" s="28"/>
      <c r="I10" s="6">
        <v>0</v>
      </c>
      <c r="J10" s="7">
        <v>0</v>
      </c>
      <c r="K10" s="30">
        <v>2</v>
      </c>
      <c r="L10" s="20">
        <v>2000</v>
      </c>
    </row>
    <row r="11" spans="1:12" ht="12" customHeight="1">
      <c r="A11" s="17" t="s">
        <v>13</v>
      </c>
      <c r="B11" s="26"/>
      <c r="C11" s="4">
        <f t="shared" si="0"/>
        <v>3.5</v>
      </c>
      <c r="D11" s="5">
        <f>SUM(G11,J11,L11)</f>
        <v>327000</v>
      </c>
      <c r="E11" s="28"/>
      <c r="F11" s="4">
        <v>2.3</v>
      </c>
      <c r="G11" s="5">
        <v>227000</v>
      </c>
      <c r="H11" s="28"/>
      <c r="I11" s="8">
        <v>1.2</v>
      </c>
      <c r="J11" s="9">
        <v>100000</v>
      </c>
      <c r="K11" s="37">
        <v>0</v>
      </c>
      <c r="L11" s="19">
        <v>0</v>
      </c>
    </row>
    <row r="12" spans="1:12" ht="12" customHeight="1">
      <c r="A12" s="17" t="s">
        <v>14</v>
      </c>
      <c r="B12" s="26">
        <f>SUM(B13:B19)</f>
        <v>3</v>
      </c>
      <c r="C12" s="4">
        <f t="shared" si="0"/>
        <v>0.2</v>
      </c>
      <c r="D12" s="5">
        <f aca="true" t="shared" si="1" ref="D12:L12">SUM(D13:D19)</f>
        <v>20000</v>
      </c>
      <c r="E12" s="28"/>
      <c r="F12" s="4">
        <f t="shared" si="1"/>
        <v>0.2</v>
      </c>
      <c r="G12" s="5">
        <f t="shared" si="1"/>
        <v>20000</v>
      </c>
      <c r="H12" s="28"/>
      <c r="I12" s="6">
        <f t="shared" si="1"/>
        <v>0</v>
      </c>
      <c r="J12" s="7">
        <f t="shared" si="1"/>
        <v>0</v>
      </c>
      <c r="K12" s="37">
        <v>0</v>
      </c>
      <c r="L12" s="19">
        <f t="shared" si="1"/>
        <v>0</v>
      </c>
    </row>
    <row r="13" spans="1:12" ht="12" customHeight="1">
      <c r="A13" s="21" t="s">
        <v>15</v>
      </c>
      <c r="B13" s="26"/>
      <c r="C13" s="32">
        <v>0</v>
      </c>
      <c r="D13" s="5">
        <f aca="true" t="shared" si="2" ref="D13:D19">G13+J13+L13</f>
        <v>0</v>
      </c>
      <c r="E13" s="28"/>
      <c r="F13" s="32">
        <v>0</v>
      </c>
      <c r="G13" s="34">
        <v>0</v>
      </c>
      <c r="H13" s="28"/>
      <c r="I13" s="6">
        <v>0</v>
      </c>
      <c r="J13" s="7">
        <v>0</v>
      </c>
      <c r="K13" s="37">
        <v>0</v>
      </c>
      <c r="L13" s="19">
        <v>0</v>
      </c>
    </row>
    <row r="14" spans="1:12" ht="12" customHeight="1">
      <c r="A14" s="21" t="s">
        <v>16</v>
      </c>
      <c r="B14" s="26">
        <f>E14</f>
        <v>1</v>
      </c>
      <c r="C14" s="10">
        <f>SUM(F14,I14)</f>
        <v>0.1</v>
      </c>
      <c r="D14" s="5">
        <f t="shared" si="2"/>
        <v>5000</v>
      </c>
      <c r="E14" s="28">
        <v>1</v>
      </c>
      <c r="F14" s="10">
        <v>0.1</v>
      </c>
      <c r="G14" s="5">
        <v>5000</v>
      </c>
      <c r="H14" s="28"/>
      <c r="I14" s="6">
        <v>0</v>
      </c>
      <c r="J14" s="7">
        <v>0</v>
      </c>
      <c r="K14" s="37">
        <v>0</v>
      </c>
      <c r="L14" s="19">
        <v>0</v>
      </c>
    </row>
    <row r="15" spans="1:12" ht="12" customHeight="1">
      <c r="A15" s="21" t="s">
        <v>17</v>
      </c>
      <c r="B15" s="26"/>
      <c r="C15" s="32">
        <v>0</v>
      </c>
      <c r="D15" s="5">
        <f t="shared" si="2"/>
        <v>0</v>
      </c>
      <c r="E15" s="28"/>
      <c r="F15" s="32">
        <v>0</v>
      </c>
      <c r="G15" s="34">
        <v>0</v>
      </c>
      <c r="H15" s="28"/>
      <c r="I15" s="6">
        <v>0</v>
      </c>
      <c r="J15" s="7">
        <v>0</v>
      </c>
      <c r="K15" s="37">
        <v>0</v>
      </c>
      <c r="L15" s="19">
        <v>0</v>
      </c>
    </row>
    <row r="16" spans="1:12" ht="12" customHeight="1">
      <c r="A16" s="21" t="s">
        <v>18</v>
      </c>
      <c r="B16" s="26">
        <f>E16</f>
        <v>2</v>
      </c>
      <c r="C16" s="10">
        <f>SUM(F16,I16)</f>
        <v>0.1</v>
      </c>
      <c r="D16" s="5">
        <f t="shared" si="2"/>
        <v>15000</v>
      </c>
      <c r="E16" s="28">
        <v>2</v>
      </c>
      <c r="F16" s="10">
        <v>0.1</v>
      </c>
      <c r="G16" s="5">
        <v>15000</v>
      </c>
      <c r="H16" s="28"/>
      <c r="I16" s="6">
        <v>0</v>
      </c>
      <c r="J16" s="7">
        <v>0</v>
      </c>
      <c r="K16" s="37">
        <v>0</v>
      </c>
      <c r="L16" s="19">
        <v>0</v>
      </c>
    </row>
    <row r="17" spans="1:12" ht="12" customHeight="1">
      <c r="A17" s="21" t="s">
        <v>19</v>
      </c>
      <c r="B17" s="26"/>
      <c r="C17" s="32">
        <v>0</v>
      </c>
      <c r="D17" s="5">
        <f t="shared" si="2"/>
        <v>0</v>
      </c>
      <c r="E17" s="28"/>
      <c r="F17" s="32">
        <v>0</v>
      </c>
      <c r="G17" s="34">
        <v>0</v>
      </c>
      <c r="H17" s="28"/>
      <c r="I17" s="6">
        <v>0</v>
      </c>
      <c r="J17" s="7">
        <v>0</v>
      </c>
      <c r="K17" s="37">
        <v>0</v>
      </c>
      <c r="L17" s="19">
        <v>0</v>
      </c>
    </row>
    <row r="18" spans="1:12" ht="12" customHeight="1">
      <c r="A18" s="21" t="s">
        <v>20</v>
      </c>
      <c r="B18" s="26"/>
      <c r="C18" s="32">
        <v>0</v>
      </c>
      <c r="D18" s="5">
        <f t="shared" si="2"/>
        <v>0</v>
      </c>
      <c r="E18" s="28"/>
      <c r="F18" s="32">
        <v>0</v>
      </c>
      <c r="G18" s="34">
        <v>0</v>
      </c>
      <c r="H18" s="28"/>
      <c r="I18" s="6">
        <v>0</v>
      </c>
      <c r="J18" s="7">
        <v>0</v>
      </c>
      <c r="K18" s="37">
        <v>0</v>
      </c>
      <c r="L18" s="19">
        <v>0</v>
      </c>
    </row>
    <row r="19" spans="1:12" ht="12" customHeight="1" thickBot="1">
      <c r="A19" s="22" t="s">
        <v>21</v>
      </c>
      <c r="B19" s="27"/>
      <c r="C19" s="33">
        <v>0</v>
      </c>
      <c r="D19" s="11">
        <f t="shared" si="2"/>
        <v>0</v>
      </c>
      <c r="E19" s="29"/>
      <c r="F19" s="33">
        <v>0</v>
      </c>
      <c r="G19" s="35">
        <v>0</v>
      </c>
      <c r="H19" s="29"/>
      <c r="I19" s="12">
        <v>0</v>
      </c>
      <c r="J19" s="13">
        <v>0</v>
      </c>
      <c r="K19" s="38">
        <v>0</v>
      </c>
      <c r="L19" s="23">
        <v>0</v>
      </c>
    </row>
    <row r="21" ht="12">
      <c r="A21" s="24" t="s">
        <v>22</v>
      </c>
    </row>
    <row r="24" ht="12">
      <c r="H24" s="6">
        <v>0</v>
      </c>
    </row>
  </sheetData>
  <mergeCells count="8">
    <mergeCell ref="K3:L3"/>
    <mergeCell ref="A3:A4"/>
    <mergeCell ref="H4:I4"/>
    <mergeCell ref="H3:J3"/>
    <mergeCell ref="B4:C4"/>
    <mergeCell ref="B3:D3"/>
    <mergeCell ref="E3:G3"/>
    <mergeCell ref="E4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群馬県林務部森林保全課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深澤　裕司</dc:creator>
  <cp:keywords/>
  <dc:description/>
  <cp:lastModifiedBy>株式会社ナブ・アシスト</cp:lastModifiedBy>
  <cp:lastPrinted>2000-02-21T11:17:53Z</cp:lastPrinted>
  <dcterms:created xsi:type="dcterms:W3CDTF">2000-02-21T09:52:42Z</dcterms:created>
  <dcterms:modified xsi:type="dcterms:W3CDTF">2001-11-09T04:35:50Z</dcterms:modified>
  <cp:category/>
  <cp:version/>
  <cp:contentType/>
  <cp:contentStatus/>
</cp:coreProperties>
</file>