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15" windowHeight="6525" activeTab="0"/>
  </bookViews>
  <sheets>
    <sheet name="2-4間伐・枝打" sheetId="1" r:id="rId1"/>
  </sheets>
  <definedNames>
    <definedName name="_xlnm.Print_Area" localSheetId="0">'2-4間伐・枝打'!$B$1:$E$89</definedName>
  </definedNames>
  <calcPr fullCalcOnLoad="1"/>
</workbook>
</file>

<file path=xl/sharedStrings.xml><?xml version="1.0" encoding="utf-8"?>
<sst xmlns="http://schemas.openxmlformats.org/spreadsheetml/2006/main" count="92" uniqueCount="92">
  <si>
    <t>区　分</t>
  </si>
  <si>
    <t>枝打面積</t>
  </si>
  <si>
    <t>市町村</t>
  </si>
  <si>
    <t>（単位：ha）</t>
  </si>
  <si>
    <t>間伐面積</t>
  </si>
  <si>
    <t>うち流域森総・</t>
  </si>
  <si>
    <t>前橋市</t>
  </si>
  <si>
    <t>渋川市</t>
  </si>
  <si>
    <t>北橘村</t>
  </si>
  <si>
    <t>赤城村</t>
  </si>
  <si>
    <t>子持村</t>
  </si>
  <si>
    <t>小野上村</t>
  </si>
  <si>
    <t>伊香保町</t>
  </si>
  <si>
    <t>榛東村</t>
  </si>
  <si>
    <t>吉岡町</t>
  </si>
  <si>
    <t xml:space="preserve">  水土間伐  </t>
  </si>
  <si>
    <t>沼田市</t>
  </si>
  <si>
    <t>白沢村</t>
  </si>
  <si>
    <t>利根村</t>
  </si>
  <si>
    <t>片品村</t>
  </si>
  <si>
    <t>川場村</t>
  </si>
  <si>
    <t>月夜野町</t>
  </si>
  <si>
    <t>水上町</t>
  </si>
  <si>
    <t>新治村</t>
  </si>
  <si>
    <t>昭和村</t>
  </si>
  <si>
    <t>藤岡市</t>
  </si>
  <si>
    <t>新　町</t>
  </si>
  <si>
    <t>鬼石町</t>
  </si>
  <si>
    <t>吉井町</t>
  </si>
  <si>
    <t>万場町</t>
  </si>
  <si>
    <t>中里村</t>
  </si>
  <si>
    <t>上野村</t>
  </si>
  <si>
    <t>富岡市</t>
  </si>
  <si>
    <t>妙義町</t>
  </si>
  <si>
    <t>下仁田町</t>
  </si>
  <si>
    <t>南牧村</t>
  </si>
  <si>
    <t>甘楽町</t>
  </si>
  <si>
    <t>高崎市</t>
  </si>
  <si>
    <t>安中市</t>
  </si>
  <si>
    <t>榛名町</t>
  </si>
  <si>
    <t>倉淵村</t>
  </si>
  <si>
    <t>箕郷町</t>
  </si>
  <si>
    <t>群馬町</t>
  </si>
  <si>
    <t>松井田町</t>
  </si>
  <si>
    <t>中之条町</t>
  </si>
  <si>
    <t>（吾）東村</t>
  </si>
  <si>
    <t>吾妻町</t>
  </si>
  <si>
    <t>長野原町</t>
  </si>
  <si>
    <t>嬬恋村</t>
  </si>
  <si>
    <t>草津町</t>
  </si>
  <si>
    <t>六合村</t>
  </si>
  <si>
    <t>高山村</t>
  </si>
  <si>
    <t>桐生市</t>
  </si>
  <si>
    <t>伊勢崎市</t>
  </si>
  <si>
    <t>利根上流</t>
  </si>
  <si>
    <t>沼田森林部</t>
  </si>
  <si>
    <t>吾　　妻</t>
  </si>
  <si>
    <t>中之条森林部</t>
  </si>
  <si>
    <t>利根下流</t>
  </si>
  <si>
    <t>渋川森林部</t>
  </si>
  <si>
    <t>大胡町</t>
  </si>
  <si>
    <t>宮城村</t>
  </si>
  <si>
    <t>粕川村</t>
  </si>
  <si>
    <t>富士見村</t>
  </si>
  <si>
    <t>桐生森林部</t>
  </si>
  <si>
    <t>太田市</t>
  </si>
  <si>
    <t>館林市</t>
  </si>
  <si>
    <t>新里村</t>
  </si>
  <si>
    <t>黒保根村</t>
  </si>
  <si>
    <t>（勢）東村</t>
  </si>
  <si>
    <t>赤堀町</t>
  </si>
  <si>
    <t>（佐）東村</t>
  </si>
  <si>
    <t>玉村町</t>
  </si>
  <si>
    <t>境　町</t>
  </si>
  <si>
    <t>尾島町</t>
  </si>
  <si>
    <t>新田町</t>
  </si>
  <si>
    <t>薮塚本町</t>
  </si>
  <si>
    <t>笠懸町</t>
  </si>
  <si>
    <t>大間々町</t>
  </si>
  <si>
    <t>板倉町</t>
  </si>
  <si>
    <t>千代田町</t>
  </si>
  <si>
    <t>大泉町</t>
  </si>
  <si>
    <t>邑楽町</t>
  </si>
  <si>
    <t>西　毛</t>
  </si>
  <si>
    <t>高崎森林部</t>
  </si>
  <si>
    <t>藤岡森林部</t>
  </si>
  <si>
    <t>富岡森林部</t>
  </si>
  <si>
    <t xml:space="preserve"> 平成７年度</t>
  </si>
  <si>
    <t xml:space="preserve"> 平成10年度</t>
  </si>
  <si>
    <t xml:space="preserve"> 平成11年度</t>
  </si>
  <si>
    <t>明和町</t>
  </si>
  <si>
    <t>第４表　間伐・枝打実績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</si>
</sst>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_);[Red]\(0.00\)"/>
    <numFmt numFmtId="178" formatCode="#,##0.0;[Red]\-#,##0.0"/>
    <numFmt numFmtId="179" formatCode="0.000"/>
    <numFmt numFmtId="180" formatCode="#,##0.00_ ;[Red]\-#,##0.00\ "/>
  </numFmts>
  <fonts count="4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明朝"/>
      <family val="1"/>
    </font>
    <font>
      <sz val="10"/>
      <name val="ＭＳ 明朝"/>
      <family val="1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40" fontId="3" fillId="0" borderId="1" xfId="16" applyNumberFormat="1" applyFont="1" applyBorder="1" applyAlignment="1">
      <alignment vertical="center"/>
    </xf>
    <xf numFmtId="40" fontId="2" fillId="0" borderId="0" xfId="16" applyNumberFormat="1" applyFont="1" applyAlignment="1">
      <alignment horizontal="left" vertical="center"/>
    </xf>
    <xf numFmtId="40" fontId="3" fillId="0" borderId="0" xfId="16" applyNumberFormat="1" applyFont="1" applyAlignment="1">
      <alignment vertical="center"/>
    </xf>
    <xf numFmtId="40" fontId="3" fillId="0" borderId="0" xfId="16" applyNumberFormat="1" applyFont="1" applyAlignment="1">
      <alignment horizontal="center" vertical="center"/>
    </xf>
    <xf numFmtId="40" fontId="3" fillId="0" borderId="0" xfId="16" applyNumberFormat="1" applyFont="1" applyAlignment="1">
      <alignment horizontal="right" vertical="center"/>
    </xf>
    <xf numFmtId="40" fontId="3" fillId="2" borderId="2" xfId="16" applyNumberFormat="1" applyFont="1" applyFill="1" applyBorder="1" applyAlignment="1">
      <alignment vertical="center"/>
    </xf>
    <xf numFmtId="40" fontId="3" fillId="2" borderId="3" xfId="16" applyNumberFormat="1" applyFont="1" applyFill="1" applyBorder="1" applyAlignment="1">
      <alignment vertical="center"/>
    </xf>
    <xf numFmtId="40" fontId="3" fillId="2" borderId="4" xfId="16" applyNumberFormat="1" applyFont="1" applyFill="1" applyBorder="1" applyAlignment="1">
      <alignment vertical="center"/>
    </xf>
    <xf numFmtId="40" fontId="3" fillId="2" borderId="5" xfId="16" applyNumberFormat="1" applyFont="1" applyFill="1" applyBorder="1" applyAlignment="1">
      <alignment horizontal="center" vertical="center"/>
    </xf>
    <xf numFmtId="40" fontId="3" fillId="2" borderId="6" xfId="16" applyNumberFormat="1" applyFont="1" applyFill="1" applyBorder="1" applyAlignment="1">
      <alignment horizontal="center" vertical="center"/>
    </xf>
    <xf numFmtId="40" fontId="3" fillId="2" borderId="7" xfId="16" applyNumberFormat="1" applyFont="1" applyFill="1" applyBorder="1" applyAlignment="1">
      <alignment horizontal="center" vertical="center"/>
    </xf>
    <xf numFmtId="40" fontId="3" fillId="2" borderId="8" xfId="16" applyNumberFormat="1" applyFont="1" applyFill="1" applyBorder="1" applyAlignment="1">
      <alignment horizontal="right" vertical="center"/>
    </xf>
    <xf numFmtId="40" fontId="3" fillId="2" borderId="9" xfId="16" applyNumberFormat="1" applyFont="1" applyFill="1" applyBorder="1" applyAlignment="1">
      <alignment horizontal="right" vertical="center"/>
    </xf>
    <xf numFmtId="40" fontId="3" fillId="2" borderId="10" xfId="16" applyNumberFormat="1" applyFont="1" applyFill="1" applyBorder="1" applyAlignment="1">
      <alignment horizontal="right" vertical="center"/>
    </xf>
    <xf numFmtId="40" fontId="3" fillId="3" borderId="11" xfId="16" applyNumberFormat="1" applyFont="1" applyFill="1" applyBorder="1" applyAlignment="1">
      <alignment horizontal="left" vertical="center"/>
    </xf>
    <xf numFmtId="40" fontId="3" fillId="4" borderId="9" xfId="16" applyNumberFormat="1" applyFont="1" applyFill="1" applyBorder="1" applyAlignment="1">
      <alignment horizontal="right" vertical="center"/>
    </xf>
    <xf numFmtId="40" fontId="3" fillId="4" borderId="10" xfId="16" applyNumberFormat="1" applyFont="1" applyFill="1" applyBorder="1" applyAlignment="1">
      <alignment horizontal="right" vertical="center"/>
    </xf>
    <xf numFmtId="40" fontId="3" fillId="3" borderId="12" xfId="16" applyNumberFormat="1" applyFont="1" applyFill="1" applyBorder="1" applyAlignment="1">
      <alignment horizontal="left" vertical="center"/>
    </xf>
    <xf numFmtId="40" fontId="3" fillId="4" borderId="1" xfId="16" applyNumberFormat="1" applyFont="1" applyFill="1" applyBorder="1" applyAlignment="1">
      <alignment horizontal="right" vertical="center"/>
    </xf>
    <xf numFmtId="40" fontId="3" fillId="4" borderId="13" xfId="16" applyNumberFormat="1" applyFont="1" applyFill="1" applyBorder="1" applyAlignment="1">
      <alignment horizontal="right" vertical="center"/>
    </xf>
    <xf numFmtId="40" fontId="3" fillId="3" borderId="14" xfId="16" applyNumberFormat="1" applyFont="1" applyFill="1" applyBorder="1" applyAlignment="1">
      <alignment horizontal="left" vertical="center"/>
    </xf>
    <xf numFmtId="40" fontId="3" fillId="4" borderId="15" xfId="16" applyNumberFormat="1" applyFont="1" applyFill="1" applyBorder="1" applyAlignment="1">
      <alignment horizontal="right" vertical="center"/>
    </xf>
    <xf numFmtId="40" fontId="3" fillId="3" borderId="16" xfId="16" applyNumberFormat="1" applyFont="1" applyFill="1" applyBorder="1" applyAlignment="1">
      <alignment horizontal="left" vertical="center"/>
    </xf>
    <xf numFmtId="40" fontId="3" fillId="4" borderId="17" xfId="16" applyNumberFormat="1" applyFont="1" applyFill="1" applyBorder="1" applyAlignment="1">
      <alignment horizontal="right" vertical="center"/>
    </xf>
    <xf numFmtId="40" fontId="3" fillId="4" borderId="18" xfId="16" applyNumberFormat="1" applyFont="1" applyFill="1" applyBorder="1" applyAlignment="1">
      <alignment horizontal="right" vertical="center"/>
    </xf>
    <xf numFmtId="40" fontId="3" fillId="3" borderId="19" xfId="16" applyNumberFormat="1" applyFont="1" applyFill="1" applyBorder="1" applyAlignment="1">
      <alignment horizontal="left" vertical="center"/>
    </xf>
    <xf numFmtId="40" fontId="3" fillId="3" borderId="20" xfId="16" applyNumberFormat="1" applyFont="1" applyFill="1" applyBorder="1" applyAlignment="1">
      <alignment horizontal="center" vertical="center"/>
    </xf>
    <xf numFmtId="40" fontId="3" fillId="0" borderId="21" xfId="16" applyNumberFormat="1" applyFont="1" applyBorder="1" applyAlignment="1">
      <alignment vertical="center"/>
    </xf>
    <xf numFmtId="40" fontId="3" fillId="0" borderId="22" xfId="16" applyNumberFormat="1" applyFont="1" applyBorder="1" applyAlignment="1">
      <alignment vertical="center"/>
    </xf>
    <xf numFmtId="40" fontId="3" fillId="3" borderId="23" xfId="16" applyNumberFormat="1" applyFont="1" applyFill="1" applyBorder="1" applyAlignment="1">
      <alignment horizontal="center" vertical="center"/>
    </xf>
    <xf numFmtId="40" fontId="3" fillId="0" borderId="13" xfId="16" applyNumberFormat="1" applyFont="1" applyBorder="1" applyAlignment="1">
      <alignment vertical="center"/>
    </xf>
    <xf numFmtId="40" fontId="3" fillId="3" borderId="24" xfId="16" applyNumberFormat="1" applyFont="1" applyFill="1" applyBorder="1" applyAlignment="1">
      <alignment horizontal="left" vertical="center"/>
    </xf>
    <xf numFmtId="40" fontId="3" fillId="0" borderId="17" xfId="16" applyNumberFormat="1" applyFont="1" applyBorder="1" applyAlignment="1">
      <alignment vertical="center"/>
    </xf>
    <xf numFmtId="40" fontId="3" fillId="0" borderId="18" xfId="16" applyNumberFormat="1" applyFont="1" applyBorder="1" applyAlignment="1">
      <alignment vertical="center"/>
    </xf>
    <xf numFmtId="40" fontId="3" fillId="3" borderId="25" xfId="16" applyNumberFormat="1" applyFont="1" applyFill="1" applyBorder="1" applyAlignment="1">
      <alignment horizontal="left" vertical="center"/>
    </xf>
    <xf numFmtId="40" fontId="3" fillId="0" borderId="9" xfId="16" applyNumberFormat="1" applyFont="1" applyBorder="1" applyAlignment="1">
      <alignment vertical="center"/>
    </xf>
    <xf numFmtId="40" fontId="3" fillId="0" borderId="10" xfId="16" applyNumberFormat="1" applyFont="1" applyBorder="1" applyAlignment="1">
      <alignment vertical="center"/>
    </xf>
    <xf numFmtId="40" fontId="3" fillId="0" borderId="21" xfId="16" applyNumberFormat="1" applyFont="1" applyBorder="1" applyAlignment="1">
      <alignment horizontal="right" vertical="center"/>
    </xf>
    <xf numFmtId="40" fontId="3" fillId="3" borderId="20" xfId="16" applyNumberFormat="1" applyFont="1" applyFill="1" applyBorder="1" applyAlignment="1">
      <alignment horizontal="left" vertical="center"/>
    </xf>
    <xf numFmtId="40" fontId="3" fillId="3" borderId="26" xfId="16" applyNumberFormat="1" applyFont="1" applyFill="1" applyBorder="1" applyAlignment="1">
      <alignment horizontal="right" vertical="center"/>
    </xf>
    <xf numFmtId="40" fontId="3" fillId="3" borderId="19" xfId="16" applyNumberFormat="1" applyFont="1" applyFill="1" applyBorder="1" applyAlignment="1">
      <alignment vertical="center"/>
    </xf>
    <xf numFmtId="40" fontId="3" fillId="3" borderId="27" xfId="16" applyNumberFormat="1" applyFont="1" applyFill="1" applyBorder="1" applyAlignment="1">
      <alignment horizontal="lef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89"/>
  <sheetViews>
    <sheetView tabSelected="1" workbookViewId="0" topLeftCell="A1">
      <selection activeCell="M15" sqref="M15"/>
    </sheetView>
  </sheetViews>
  <sheetFormatPr defaultColWidth="9.00390625" defaultRowHeight="13.5"/>
  <cols>
    <col min="1" max="1" width="2.625" style="3" customWidth="1"/>
    <col min="2" max="2" width="11.75390625" style="4" customWidth="1"/>
    <col min="3" max="5" width="11.625" style="3" customWidth="1"/>
    <col min="6" max="16384" width="9.00390625" style="3" customWidth="1"/>
  </cols>
  <sheetData>
    <row r="1" ht="14.25" customHeight="1">
      <c r="B1" s="2" t="s">
        <v>91</v>
      </c>
    </row>
    <row r="2" ht="12" customHeight="1" thickBot="1">
      <c r="E2" s="5" t="s">
        <v>3</v>
      </c>
    </row>
    <row r="3" spans="2:5" ht="12" customHeight="1">
      <c r="B3" s="40" t="s">
        <v>0</v>
      </c>
      <c r="C3" s="6"/>
      <c r="D3" s="7"/>
      <c r="E3" s="8"/>
    </row>
    <row r="4" spans="2:5" ht="12" customHeight="1">
      <c r="B4" s="41"/>
      <c r="C4" s="9" t="s">
        <v>4</v>
      </c>
      <c r="D4" s="10" t="s">
        <v>5</v>
      </c>
      <c r="E4" s="11" t="s">
        <v>1</v>
      </c>
    </row>
    <row r="5" spans="2:5" ht="12" customHeight="1">
      <c r="B5" s="42" t="s">
        <v>2</v>
      </c>
      <c r="C5" s="12"/>
      <c r="D5" s="13" t="s">
        <v>15</v>
      </c>
      <c r="E5" s="14"/>
    </row>
    <row r="6" spans="2:5" ht="12" customHeight="1">
      <c r="B6" s="15" t="s">
        <v>87</v>
      </c>
      <c r="C6" s="16">
        <v>2280.05</v>
      </c>
      <c r="D6" s="16">
        <v>1263.69</v>
      </c>
      <c r="E6" s="17">
        <v>920.64</v>
      </c>
    </row>
    <row r="7" spans="2:5" ht="12" customHeight="1" thickBot="1">
      <c r="B7" s="18" t="s">
        <v>88</v>
      </c>
      <c r="C7" s="19">
        <v>2424.41</v>
      </c>
      <c r="D7" s="19">
        <v>1195.5</v>
      </c>
      <c r="E7" s="20">
        <v>605.58</v>
      </c>
    </row>
    <row r="8" spans="2:5" ht="16.5" customHeight="1" thickBot="1">
      <c r="B8" s="21" t="s">
        <v>89</v>
      </c>
      <c r="C8" s="22">
        <f>C9+C20+C30+C67</f>
        <v>2430.4700000000003</v>
      </c>
      <c r="D8" s="22">
        <f>D9+D20+D30+D67</f>
        <v>0</v>
      </c>
      <c r="E8" s="25">
        <f>E9+E20+E30+E67</f>
        <v>790.04</v>
      </c>
    </row>
    <row r="9" spans="2:5" ht="16.5" customHeight="1" thickBot="1">
      <c r="B9" s="23" t="s">
        <v>54</v>
      </c>
      <c r="C9" s="24">
        <f>C10</f>
        <v>376.18999999999994</v>
      </c>
      <c r="D9" s="24">
        <f>D10</f>
        <v>0</v>
      </c>
      <c r="E9" s="25">
        <f>E10</f>
        <v>172.62999999999997</v>
      </c>
    </row>
    <row r="10" spans="2:5" ht="12" customHeight="1">
      <c r="B10" s="26" t="s">
        <v>55</v>
      </c>
      <c r="C10" s="16">
        <f>SUM(C11:C19)</f>
        <v>376.18999999999994</v>
      </c>
      <c r="D10" s="16">
        <f>SUM(D11:D19)</f>
        <v>0</v>
      </c>
      <c r="E10" s="17">
        <f>SUM(E11:E19)</f>
        <v>172.62999999999997</v>
      </c>
    </row>
    <row r="11" spans="2:5" ht="12" customHeight="1">
      <c r="B11" s="27" t="s">
        <v>16</v>
      </c>
      <c r="C11" s="28">
        <v>11.37</v>
      </c>
      <c r="D11" s="28">
        <f>F11+G11+H11</f>
        <v>0</v>
      </c>
      <c r="E11" s="29">
        <v>2.54</v>
      </c>
    </row>
    <row r="12" spans="2:5" ht="12" customHeight="1">
      <c r="B12" s="27" t="s">
        <v>17</v>
      </c>
      <c r="C12" s="28">
        <v>21.77</v>
      </c>
      <c r="D12" s="28">
        <f>F12+G12+H12</f>
        <v>0</v>
      </c>
      <c r="E12" s="29">
        <v>24.5</v>
      </c>
    </row>
    <row r="13" spans="2:5" ht="12" customHeight="1">
      <c r="B13" s="27" t="s">
        <v>18</v>
      </c>
      <c r="C13" s="28">
        <v>105.5</v>
      </c>
      <c r="D13" s="28">
        <f>F13+G13+H13</f>
        <v>0</v>
      </c>
      <c r="E13" s="29">
        <v>28.08</v>
      </c>
    </row>
    <row r="14" spans="2:5" ht="12" customHeight="1">
      <c r="B14" s="27" t="s">
        <v>19</v>
      </c>
      <c r="C14" s="28">
        <v>140.78</v>
      </c>
      <c r="D14" s="28">
        <f>F14+G14+H14</f>
        <v>0</v>
      </c>
      <c r="E14" s="29">
        <v>72.32</v>
      </c>
    </row>
    <row r="15" spans="2:5" ht="12" customHeight="1">
      <c r="B15" s="27" t="s">
        <v>20</v>
      </c>
      <c r="C15" s="28">
        <v>65.29</v>
      </c>
      <c r="D15" s="28">
        <f>F15+G15+H15</f>
        <v>0</v>
      </c>
      <c r="E15" s="29">
        <v>39.33</v>
      </c>
    </row>
    <row r="16" spans="2:5" ht="12" customHeight="1">
      <c r="B16" s="27" t="s">
        <v>21</v>
      </c>
      <c r="C16" s="28">
        <v>2</v>
      </c>
      <c r="D16" s="28"/>
      <c r="E16" s="29">
        <v>0.23</v>
      </c>
    </row>
    <row r="17" spans="2:5" ht="12" customHeight="1">
      <c r="B17" s="27" t="s">
        <v>22</v>
      </c>
      <c r="C17" s="28">
        <v>6.77</v>
      </c>
      <c r="D17" s="28"/>
      <c r="E17" s="29"/>
    </row>
    <row r="18" spans="2:5" ht="12" customHeight="1">
      <c r="B18" s="27" t="s">
        <v>23</v>
      </c>
      <c r="C18" s="28">
        <v>16.18</v>
      </c>
      <c r="D18" s="28"/>
      <c r="E18" s="29"/>
    </row>
    <row r="19" spans="2:5" ht="12" customHeight="1" thickBot="1">
      <c r="B19" s="30" t="s">
        <v>24</v>
      </c>
      <c r="C19" s="1">
        <v>6.53</v>
      </c>
      <c r="D19" s="28"/>
      <c r="E19" s="31">
        <v>5.63</v>
      </c>
    </row>
    <row r="20" spans="2:5" ht="16.5" customHeight="1" thickBot="1">
      <c r="B20" s="32" t="s">
        <v>56</v>
      </c>
      <c r="C20" s="33">
        <f>C21</f>
        <v>453.27</v>
      </c>
      <c r="D20" s="33">
        <f>D21</f>
        <v>0</v>
      </c>
      <c r="E20" s="34">
        <f>E21</f>
        <v>77.64000000000001</v>
      </c>
    </row>
    <row r="21" spans="2:5" ht="12" customHeight="1">
      <c r="B21" s="35" t="s">
        <v>57</v>
      </c>
      <c r="C21" s="36">
        <f>SUM(C22:C29)</f>
        <v>453.27</v>
      </c>
      <c r="D21" s="36">
        <f>SUM(D22:D29)</f>
        <v>0</v>
      </c>
      <c r="E21" s="37">
        <f>SUM(E22:E29)</f>
        <v>77.64000000000001</v>
      </c>
    </row>
    <row r="22" spans="2:5" ht="12" customHeight="1">
      <c r="B22" s="27" t="s">
        <v>44</v>
      </c>
      <c r="C22" s="28">
        <v>273.35</v>
      </c>
      <c r="D22" s="28">
        <f>F22+G22+H22</f>
        <v>0</v>
      </c>
      <c r="E22" s="29">
        <v>34.29</v>
      </c>
    </row>
    <row r="23" spans="2:5" ht="12" customHeight="1">
      <c r="B23" s="27" t="s">
        <v>45</v>
      </c>
      <c r="C23" s="28">
        <v>37.14</v>
      </c>
      <c r="D23" s="28">
        <f>F23+G23+H23</f>
        <v>0</v>
      </c>
      <c r="E23" s="29">
        <v>1.54</v>
      </c>
    </row>
    <row r="24" spans="2:5" ht="12" customHeight="1">
      <c r="B24" s="27" t="s">
        <v>46</v>
      </c>
      <c r="C24" s="28">
        <v>90.88</v>
      </c>
      <c r="D24" s="28">
        <f>F24+G24+H24</f>
        <v>0</v>
      </c>
      <c r="E24" s="29">
        <v>14.6</v>
      </c>
    </row>
    <row r="25" spans="2:5" ht="12" customHeight="1">
      <c r="B25" s="27" t="s">
        <v>47</v>
      </c>
      <c r="C25" s="28">
        <v>7.71</v>
      </c>
      <c r="D25" s="28">
        <f>F25+G25+H25</f>
        <v>0</v>
      </c>
      <c r="E25" s="29"/>
    </row>
    <row r="26" spans="2:5" ht="12" customHeight="1">
      <c r="B26" s="27" t="s">
        <v>48</v>
      </c>
      <c r="C26" s="28">
        <v>2.57</v>
      </c>
      <c r="D26" s="28">
        <f>F26+G26+H26</f>
        <v>0</v>
      </c>
      <c r="E26" s="29">
        <v>26.28</v>
      </c>
    </row>
    <row r="27" spans="2:5" ht="12" customHeight="1">
      <c r="B27" s="27" t="s">
        <v>49</v>
      </c>
      <c r="C27" s="28"/>
      <c r="D27" s="28"/>
      <c r="E27" s="29"/>
    </row>
    <row r="28" spans="2:5" ht="12" customHeight="1">
      <c r="B28" s="27" t="s">
        <v>50</v>
      </c>
      <c r="C28" s="28"/>
      <c r="D28" s="28"/>
      <c r="E28" s="29"/>
    </row>
    <row r="29" spans="2:5" ht="12" customHeight="1" thickBot="1">
      <c r="B29" s="30" t="s">
        <v>51</v>
      </c>
      <c r="C29" s="1">
        <v>41.62</v>
      </c>
      <c r="D29" s="28">
        <f>F29+G29+H29</f>
        <v>0</v>
      </c>
      <c r="E29" s="31">
        <v>0.93</v>
      </c>
    </row>
    <row r="30" spans="2:5" ht="16.5" customHeight="1" thickBot="1">
      <c r="B30" s="32" t="s">
        <v>58</v>
      </c>
      <c r="C30" s="33">
        <f>C31+C45</f>
        <v>535.6700000000001</v>
      </c>
      <c r="D30" s="33">
        <f>D31+D45</f>
        <v>0</v>
      </c>
      <c r="E30" s="34">
        <f>E31+E45</f>
        <v>236.82</v>
      </c>
    </row>
    <row r="31" spans="2:5" ht="12" customHeight="1">
      <c r="B31" s="35" t="s">
        <v>59</v>
      </c>
      <c r="C31" s="36">
        <f>SUM(C32:C44)</f>
        <v>129.03000000000003</v>
      </c>
      <c r="D31" s="36">
        <f>SUM(D32:D44)</f>
        <v>0</v>
      </c>
      <c r="E31" s="37">
        <f>SUM(E32:E44)</f>
        <v>36.60000000000001</v>
      </c>
    </row>
    <row r="32" spans="2:5" ht="12" customHeight="1">
      <c r="B32" s="27" t="s">
        <v>6</v>
      </c>
      <c r="C32" s="28"/>
      <c r="D32" s="28"/>
      <c r="E32" s="29"/>
    </row>
    <row r="33" spans="2:5" ht="12" customHeight="1">
      <c r="B33" s="27" t="s">
        <v>7</v>
      </c>
      <c r="C33" s="28">
        <v>37.74</v>
      </c>
      <c r="D33" s="28">
        <f>F33+G33+H33</f>
        <v>0</v>
      </c>
      <c r="E33" s="29">
        <v>4.52</v>
      </c>
    </row>
    <row r="34" spans="2:5" ht="12" customHeight="1">
      <c r="B34" s="27" t="s">
        <v>8</v>
      </c>
      <c r="C34" s="28"/>
      <c r="D34" s="38"/>
      <c r="E34" s="29"/>
    </row>
    <row r="35" spans="2:5" ht="12" customHeight="1">
      <c r="B35" s="27" t="s">
        <v>9</v>
      </c>
      <c r="C35" s="28">
        <v>39.29</v>
      </c>
      <c r="D35" s="28">
        <f>F35+G35+H35</f>
        <v>0</v>
      </c>
      <c r="E35" s="29">
        <v>8.31</v>
      </c>
    </row>
    <row r="36" spans="2:5" ht="12" customHeight="1">
      <c r="B36" s="27" t="s">
        <v>63</v>
      </c>
      <c r="C36" s="28">
        <v>10.62</v>
      </c>
      <c r="D36" s="28">
        <f>F36+G36+H36</f>
        <v>0</v>
      </c>
      <c r="E36" s="29">
        <v>12.15</v>
      </c>
    </row>
    <row r="37" spans="2:5" ht="12" customHeight="1">
      <c r="B37" s="27" t="s">
        <v>60</v>
      </c>
      <c r="C37" s="28"/>
      <c r="D37" s="28"/>
      <c r="E37" s="29"/>
    </row>
    <row r="38" spans="2:5" ht="12" customHeight="1">
      <c r="B38" s="27" t="s">
        <v>61</v>
      </c>
      <c r="C38" s="28">
        <v>1.9</v>
      </c>
      <c r="D38" s="28"/>
      <c r="E38" s="29">
        <v>4.12</v>
      </c>
    </row>
    <row r="39" spans="2:5" ht="12" customHeight="1">
      <c r="B39" s="27" t="s">
        <v>62</v>
      </c>
      <c r="C39" s="28">
        <v>0.9</v>
      </c>
      <c r="D39" s="28"/>
      <c r="E39" s="29">
        <v>1.1</v>
      </c>
    </row>
    <row r="40" spans="2:5" ht="12" customHeight="1">
      <c r="B40" s="27" t="s">
        <v>10</v>
      </c>
      <c r="C40" s="28">
        <v>11.05</v>
      </c>
      <c r="D40" s="28">
        <f>F40+G40+H40</f>
        <v>0</v>
      </c>
      <c r="E40" s="29">
        <v>0.5</v>
      </c>
    </row>
    <row r="41" spans="2:5" ht="12" customHeight="1">
      <c r="B41" s="27" t="s">
        <v>11</v>
      </c>
      <c r="C41" s="28">
        <v>8.9</v>
      </c>
      <c r="D41" s="28">
        <f>F41+G41+H41</f>
        <v>0</v>
      </c>
      <c r="E41" s="29">
        <v>2.77</v>
      </c>
    </row>
    <row r="42" spans="2:5" ht="12" customHeight="1">
      <c r="B42" s="27" t="s">
        <v>12</v>
      </c>
      <c r="C42" s="28">
        <v>12.63</v>
      </c>
      <c r="D42" s="28">
        <f>F42+G42+H42</f>
        <v>0</v>
      </c>
      <c r="E42" s="29">
        <v>2.77</v>
      </c>
    </row>
    <row r="43" spans="2:5" ht="12" customHeight="1">
      <c r="B43" s="27" t="s">
        <v>13</v>
      </c>
      <c r="C43" s="28">
        <v>3</v>
      </c>
      <c r="D43" s="28"/>
      <c r="E43" s="29">
        <v>0.36</v>
      </c>
    </row>
    <row r="44" spans="2:5" ht="12" customHeight="1">
      <c r="B44" s="27" t="s">
        <v>14</v>
      </c>
      <c r="C44" s="28">
        <v>3</v>
      </c>
      <c r="D44" s="28"/>
      <c r="E44" s="29"/>
    </row>
    <row r="45" spans="2:5" ht="12" customHeight="1">
      <c r="B45" s="39" t="s">
        <v>64</v>
      </c>
      <c r="C45" s="28">
        <f>SUM(C46:C66)</f>
        <v>406.64000000000004</v>
      </c>
      <c r="D45" s="28">
        <f>SUM(D46:D66)</f>
        <v>0</v>
      </c>
      <c r="E45" s="29">
        <f>SUM(E46:E66)</f>
        <v>200.22</v>
      </c>
    </row>
    <row r="46" spans="2:5" ht="12" customHeight="1">
      <c r="B46" s="27" t="s">
        <v>52</v>
      </c>
      <c r="C46" s="28">
        <v>146.99</v>
      </c>
      <c r="D46" s="28">
        <f>F46+G46+H46</f>
        <v>0</v>
      </c>
      <c r="E46" s="29">
        <v>36.85</v>
      </c>
    </row>
    <row r="47" spans="2:5" ht="12" customHeight="1">
      <c r="B47" s="27" t="s">
        <v>53</v>
      </c>
      <c r="C47" s="28"/>
      <c r="D47" s="28"/>
      <c r="E47" s="29"/>
    </row>
    <row r="48" spans="2:5" ht="12" customHeight="1">
      <c r="B48" s="27" t="s">
        <v>65</v>
      </c>
      <c r="C48" s="28">
        <v>6.4</v>
      </c>
      <c r="D48" s="28"/>
      <c r="E48" s="29"/>
    </row>
    <row r="49" spans="2:5" ht="12" customHeight="1">
      <c r="B49" s="27" t="s">
        <v>66</v>
      </c>
      <c r="C49" s="28"/>
      <c r="D49" s="28"/>
      <c r="E49" s="29"/>
    </row>
    <row r="50" spans="2:5" ht="12" customHeight="1">
      <c r="B50" s="27" t="s">
        <v>67</v>
      </c>
      <c r="C50" s="28"/>
      <c r="D50" s="28"/>
      <c r="E50" s="29"/>
    </row>
    <row r="51" spans="2:5" ht="12" customHeight="1">
      <c r="B51" s="27" t="s">
        <v>68</v>
      </c>
      <c r="C51" s="28">
        <v>69.25</v>
      </c>
      <c r="D51" s="28">
        <f>F51+G51+H51</f>
        <v>0</v>
      </c>
      <c r="E51" s="29">
        <v>28.04</v>
      </c>
    </row>
    <row r="52" spans="2:5" ht="12" customHeight="1">
      <c r="B52" s="27" t="s">
        <v>69</v>
      </c>
      <c r="C52" s="28">
        <v>141.27</v>
      </c>
      <c r="D52" s="28">
        <f>F52+G52+H52</f>
        <v>0</v>
      </c>
      <c r="E52" s="29">
        <v>118.88</v>
      </c>
    </row>
    <row r="53" spans="2:5" ht="12" customHeight="1">
      <c r="B53" s="27" t="s">
        <v>70</v>
      </c>
      <c r="C53" s="28"/>
      <c r="D53" s="28"/>
      <c r="E53" s="29"/>
    </row>
    <row r="54" spans="2:5" ht="12" customHeight="1">
      <c r="B54" s="27" t="s">
        <v>71</v>
      </c>
      <c r="C54" s="28"/>
      <c r="D54" s="28"/>
      <c r="E54" s="29"/>
    </row>
    <row r="55" spans="2:5" ht="12" customHeight="1">
      <c r="B55" s="27" t="s">
        <v>73</v>
      </c>
      <c r="C55" s="28"/>
      <c r="D55" s="28"/>
      <c r="E55" s="29"/>
    </row>
    <row r="56" spans="2:5" ht="12" customHeight="1">
      <c r="B56" s="27" t="s">
        <v>72</v>
      </c>
      <c r="C56" s="28"/>
      <c r="D56" s="28"/>
      <c r="E56" s="29"/>
    </row>
    <row r="57" spans="2:5" ht="12" customHeight="1">
      <c r="B57" s="27" t="s">
        <v>74</v>
      </c>
      <c r="C57" s="28"/>
      <c r="D57" s="28"/>
      <c r="E57" s="29"/>
    </row>
    <row r="58" spans="2:5" ht="12" customHeight="1">
      <c r="B58" s="27" t="s">
        <v>75</v>
      </c>
      <c r="C58" s="28"/>
      <c r="D58" s="28"/>
      <c r="E58" s="29"/>
    </row>
    <row r="59" spans="2:5" ht="12" customHeight="1">
      <c r="B59" s="27" t="s">
        <v>76</v>
      </c>
      <c r="C59" s="28">
        <v>1.3</v>
      </c>
      <c r="D59" s="28"/>
      <c r="E59" s="29">
        <v>1.3</v>
      </c>
    </row>
    <row r="60" spans="2:5" ht="12" customHeight="1">
      <c r="B60" s="27" t="s">
        <v>77</v>
      </c>
      <c r="C60" s="28"/>
      <c r="D60" s="28"/>
      <c r="E60" s="29"/>
    </row>
    <row r="61" spans="2:5" ht="12" customHeight="1">
      <c r="B61" s="27" t="s">
        <v>78</v>
      </c>
      <c r="C61" s="28">
        <v>41.43</v>
      </c>
      <c r="D61" s="28">
        <f>F61+G61+H61</f>
        <v>0</v>
      </c>
      <c r="E61" s="29">
        <v>15.15</v>
      </c>
    </row>
    <row r="62" spans="2:5" ht="12" customHeight="1">
      <c r="B62" s="27" t="s">
        <v>79</v>
      </c>
      <c r="C62" s="28"/>
      <c r="D62" s="28"/>
      <c r="E62" s="29"/>
    </row>
    <row r="63" spans="2:5" ht="12" customHeight="1">
      <c r="B63" s="27" t="s">
        <v>90</v>
      </c>
      <c r="C63" s="28"/>
      <c r="D63" s="28"/>
      <c r="E63" s="29"/>
    </row>
    <row r="64" spans="2:5" ht="12" customHeight="1">
      <c r="B64" s="27" t="s">
        <v>80</v>
      </c>
      <c r="C64" s="28"/>
      <c r="D64" s="28"/>
      <c r="E64" s="29"/>
    </row>
    <row r="65" spans="2:5" ht="12" customHeight="1">
      <c r="B65" s="27" t="s">
        <v>81</v>
      </c>
      <c r="C65" s="28"/>
      <c r="D65" s="28"/>
      <c r="E65" s="29"/>
    </row>
    <row r="66" spans="2:5" ht="12" customHeight="1" thickBot="1">
      <c r="B66" s="30" t="s">
        <v>82</v>
      </c>
      <c r="C66" s="1"/>
      <c r="D66" s="1"/>
      <c r="E66" s="31"/>
    </row>
    <row r="67" spans="2:5" ht="16.5" customHeight="1" thickBot="1">
      <c r="B67" s="32" t="s">
        <v>83</v>
      </c>
      <c r="C67" s="33">
        <f>C68+C76+C84</f>
        <v>1065.3400000000001</v>
      </c>
      <c r="D67" s="33">
        <f>D68+D76+D84</f>
        <v>0</v>
      </c>
      <c r="E67" s="34">
        <f>E68+E76+E84</f>
        <v>302.94999999999993</v>
      </c>
    </row>
    <row r="68" spans="2:5" ht="12" customHeight="1">
      <c r="B68" s="35" t="s">
        <v>84</v>
      </c>
      <c r="C68" s="36">
        <f>SUM(C69:C75)</f>
        <v>265.85</v>
      </c>
      <c r="D68" s="36">
        <f>SUM(D69:D75)</f>
        <v>0</v>
      </c>
      <c r="E68" s="37">
        <f>SUM(E69:E75)</f>
        <v>62.58</v>
      </c>
    </row>
    <row r="69" spans="2:5" ht="12" customHeight="1">
      <c r="B69" s="27" t="s">
        <v>37</v>
      </c>
      <c r="C69" s="28"/>
      <c r="D69" s="28"/>
      <c r="E69" s="29"/>
    </row>
    <row r="70" spans="2:5" ht="12" customHeight="1">
      <c r="B70" s="27" t="s">
        <v>38</v>
      </c>
      <c r="C70" s="28">
        <v>25.3</v>
      </c>
      <c r="D70" s="28">
        <f>F70+G70+H70</f>
        <v>0</v>
      </c>
      <c r="E70" s="29">
        <v>12.69</v>
      </c>
    </row>
    <row r="71" spans="2:5" ht="12" customHeight="1">
      <c r="B71" s="27" t="s">
        <v>39</v>
      </c>
      <c r="C71" s="28">
        <v>26.37</v>
      </c>
      <c r="D71" s="28">
        <f>F71+G71+H71</f>
        <v>0</v>
      </c>
      <c r="E71" s="29">
        <v>6.5</v>
      </c>
    </row>
    <row r="72" spans="2:5" ht="12" customHeight="1">
      <c r="B72" s="27" t="s">
        <v>40</v>
      </c>
      <c r="C72" s="28">
        <v>98.9</v>
      </c>
      <c r="D72" s="28">
        <f>F72+G72+H72</f>
        <v>0</v>
      </c>
      <c r="E72" s="29">
        <v>14.51</v>
      </c>
    </row>
    <row r="73" spans="2:5" ht="12" customHeight="1">
      <c r="B73" s="27" t="s">
        <v>41</v>
      </c>
      <c r="C73" s="28">
        <v>25</v>
      </c>
      <c r="D73" s="28">
        <f>F73+G73+H73</f>
        <v>0</v>
      </c>
      <c r="E73" s="29">
        <v>6.64</v>
      </c>
    </row>
    <row r="74" spans="2:5" ht="12" customHeight="1">
      <c r="B74" s="27" t="s">
        <v>42</v>
      </c>
      <c r="C74" s="28"/>
      <c r="D74" s="28"/>
      <c r="E74" s="29"/>
    </row>
    <row r="75" spans="2:5" ht="12" customHeight="1">
      <c r="B75" s="27" t="s">
        <v>43</v>
      </c>
      <c r="C75" s="28">
        <v>90.28</v>
      </c>
      <c r="D75" s="28">
        <f>F75+G75+H75</f>
        <v>0</v>
      </c>
      <c r="E75" s="29">
        <v>22.24</v>
      </c>
    </row>
    <row r="76" spans="2:5" ht="12" customHeight="1">
      <c r="B76" s="39" t="s">
        <v>85</v>
      </c>
      <c r="C76" s="28">
        <f>SUM(C77:C83)</f>
        <v>518.73</v>
      </c>
      <c r="D76" s="28">
        <f>SUM(D77:D83)</f>
        <v>0</v>
      </c>
      <c r="E76" s="29">
        <f>SUM(E77:E83)</f>
        <v>131.95</v>
      </c>
    </row>
    <row r="77" spans="2:5" ht="12" customHeight="1">
      <c r="B77" s="27" t="s">
        <v>25</v>
      </c>
      <c r="C77" s="28">
        <v>110.66</v>
      </c>
      <c r="D77" s="28">
        <f>F77+G77+H77</f>
        <v>0</v>
      </c>
      <c r="E77" s="29">
        <v>22.06</v>
      </c>
    </row>
    <row r="78" spans="2:5" ht="12" customHeight="1">
      <c r="B78" s="27" t="s">
        <v>26</v>
      </c>
      <c r="C78" s="28"/>
      <c r="D78" s="28"/>
      <c r="E78" s="29"/>
    </row>
    <row r="79" spans="2:5" ht="12" customHeight="1">
      <c r="B79" s="27" t="s">
        <v>27</v>
      </c>
      <c r="C79" s="28">
        <v>80.96</v>
      </c>
      <c r="D79" s="28">
        <f>F79+G79+H79</f>
        <v>0</v>
      </c>
      <c r="E79" s="29">
        <v>10.45</v>
      </c>
    </row>
    <row r="80" spans="2:5" ht="12" customHeight="1">
      <c r="B80" s="27" t="s">
        <v>28</v>
      </c>
      <c r="C80" s="28">
        <v>8.46</v>
      </c>
      <c r="D80" s="28">
        <f>F80+G80+H80</f>
        <v>0</v>
      </c>
      <c r="E80" s="29">
        <v>5.53</v>
      </c>
    </row>
    <row r="81" spans="2:5" ht="12" customHeight="1">
      <c r="B81" s="27" t="s">
        <v>29</v>
      </c>
      <c r="C81" s="28">
        <v>101.37</v>
      </c>
      <c r="D81" s="28">
        <f>F81+G81+H81</f>
        <v>0</v>
      </c>
      <c r="E81" s="29">
        <v>25.79</v>
      </c>
    </row>
    <row r="82" spans="2:5" ht="12" customHeight="1">
      <c r="B82" s="27" t="s">
        <v>30</v>
      </c>
      <c r="C82" s="28">
        <v>50.13</v>
      </c>
      <c r="D82" s="28">
        <f>F82+G82+H82</f>
        <v>0</v>
      </c>
      <c r="E82" s="29">
        <v>33.7</v>
      </c>
    </row>
    <row r="83" spans="2:5" ht="12" customHeight="1">
      <c r="B83" s="27" t="s">
        <v>31</v>
      </c>
      <c r="C83" s="28">
        <v>167.15</v>
      </c>
      <c r="D83" s="28">
        <f>F83+G83+H83</f>
        <v>0</v>
      </c>
      <c r="E83" s="29">
        <v>34.42</v>
      </c>
    </row>
    <row r="84" spans="2:5" ht="12" customHeight="1">
      <c r="B84" s="39" t="s">
        <v>86</v>
      </c>
      <c r="C84" s="28">
        <f>SUM(C85:C89)</f>
        <v>280.76</v>
      </c>
      <c r="D84" s="28">
        <f>SUM(D85:D89)</f>
        <v>0</v>
      </c>
      <c r="E84" s="29">
        <f>SUM(E85:E89)</f>
        <v>108.41999999999999</v>
      </c>
    </row>
    <row r="85" spans="2:5" ht="12" customHeight="1">
      <c r="B85" s="27" t="s">
        <v>32</v>
      </c>
      <c r="C85" s="28">
        <v>28.58</v>
      </c>
      <c r="D85" s="28">
        <f>F85+G85+H85</f>
        <v>0</v>
      </c>
      <c r="E85" s="29">
        <v>10.87</v>
      </c>
    </row>
    <row r="86" spans="2:5" ht="12" customHeight="1">
      <c r="B86" s="27" t="s">
        <v>33</v>
      </c>
      <c r="C86" s="28">
        <v>7.62</v>
      </c>
      <c r="D86" s="28">
        <f>F86+G86+H86</f>
        <v>0</v>
      </c>
      <c r="E86" s="29">
        <v>1.93</v>
      </c>
    </row>
    <row r="87" spans="2:5" ht="12" customHeight="1">
      <c r="B87" s="27" t="s">
        <v>34</v>
      </c>
      <c r="C87" s="28">
        <v>124.31</v>
      </c>
      <c r="D87" s="28">
        <f>F87+G87+H87</f>
        <v>0</v>
      </c>
      <c r="E87" s="29">
        <v>46.39</v>
      </c>
    </row>
    <row r="88" spans="2:5" ht="12" customHeight="1">
      <c r="B88" s="27" t="s">
        <v>35</v>
      </c>
      <c r="C88" s="28">
        <v>95.26</v>
      </c>
      <c r="D88" s="28">
        <f>F88+G88+H88</f>
        <v>0</v>
      </c>
      <c r="E88" s="29">
        <v>37.66</v>
      </c>
    </row>
    <row r="89" spans="2:5" ht="12" customHeight="1" thickBot="1">
      <c r="B89" s="30" t="s">
        <v>36</v>
      </c>
      <c r="C89" s="1">
        <v>24.99</v>
      </c>
      <c r="D89" s="1">
        <f>F89+G89+H89</f>
        <v>0</v>
      </c>
      <c r="E89" s="31">
        <v>11.57</v>
      </c>
    </row>
  </sheetData>
  <printOptions/>
  <pageMargins left="0.75" right="0.75" top="1" bottom="1" header="0.512" footer="0.512"/>
  <pageSetup horizontalDpi="300" verticalDpi="300" orientation="portrait" paperSize="9" r:id="rId1"/>
  <rowBreaks count="1" manualBreakCount="1">
    <brk id="44" min="1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推進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緑化</dc:creator>
  <cp:keywords/>
  <dc:description/>
  <cp:lastModifiedBy>群馬県庁</cp:lastModifiedBy>
  <cp:lastPrinted>2001-03-01T02:34:58Z</cp:lastPrinted>
  <dcterms:created xsi:type="dcterms:W3CDTF">1998-11-04T08:20:36Z</dcterms:created>
  <dcterms:modified xsi:type="dcterms:W3CDTF">2007-09-14T01:40:08Z</dcterms:modified>
  <cp:category/>
  <cp:version/>
  <cp:contentType/>
  <cp:contentStatus/>
</cp:coreProperties>
</file>