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240" windowHeight="6915" activeTab="0"/>
  </bookViews>
  <sheets>
    <sheet name="1-3-1保有面積" sheetId="1" r:id="rId1"/>
    <sheet name="1-3-2保有蓄積" sheetId="2" r:id="rId2"/>
    <sheet name="1-3-3林種面積" sheetId="3" r:id="rId3"/>
    <sheet name="1-3-4林種蓄積" sheetId="4" r:id="rId4"/>
    <sheet name="1-3-5民種別齢別資源" sheetId="5" r:id="rId5"/>
    <sheet name="1-3-6民有林の人工林齢級別面積" sheetId="6" r:id="rId6"/>
    <sheet name="1-3-7民有林の人工林齢級別蓄積" sheetId="7" r:id="rId7"/>
  </sheets>
  <definedNames>
    <definedName name="_xlnm.Print_Area" localSheetId="0">'1-3-1保有面積'!$A$8:$R$94</definedName>
    <definedName name="_xlnm.Print_Area" localSheetId="1">'1-3-2保有蓄積'!$A$6:$R$92</definedName>
    <definedName name="_xlnm.Print_Area" localSheetId="2">'1-3-3林種面積'!$A$6:$AM$92</definedName>
    <definedName name="_xlnm.Print_Area" localSheetId="3">'1-3-4林種蓄積'!$A$6:$AM$93</definedName>
    <definedName name="_xlnm.Print_Area" localSheetId="4">'1-3-5民種別齢別資源'!$A$1:$U$61</definedName>
    <definedName name="_xlnm.Print_Titles" localSheetId="0">'1-3-1保有面積'!$1:$7</definedName>
    <definedName name="_xlnm.Print_Titles" localSheetId="1">'1-3-2保有蓄積'!$1:$5</definedName>
    <definedName name="_xlnm.Print_Titles" localSheetId="2">'1-3-3林種面積'!$1:$5</definedName>
    <definedName name="_xlnm.Print_Titles" localSheetId="3">'1-3-4林種蓄積'!$1:$5</definedName>
  </definedNames>
  <calcPr fullCalcOnLoad="1"/>
</workbook>
</file>

<file path=xl/sharedStrings.xml><?xml version="1.0" encoding="utf-8"?>
<sst xmlns="http://schemas.openxmlformats.org/spreadsheetml/2006/main" count="3983" uniqueCount="399">
  <si>
    <t>（１）保有形態別面積</t>
  </si>
  <si>
    <t>国　　　　　　　　有　　　　　　　　林　</t>
  </si>
  <si>
    <t>民　　　　　　　　有　　　　　　　　林　</t>
  </si>
  <si>
    <t xml:space="preserve"> </t>
  </si>
  <si>
    <t>市町村別</t>
  </si>
  <si>
    <t>総　数</t>
  </si>
  <si>
    <t>林 　　 野　　  庁</t>
  </si>
  <si>
    <t>公　　　　　有　　　　　林</t>
  </si>
  <si>
    <t xml:space="preserve">    私　　  　　　有　　  　　　林</t>
  </si>
  <si>
    <t>　</t>
  </si>
  <si>
    <t>官行造林</t>
  </si>
  <si>
    <t>その他省庁</t>
  </si>
  <si>
    <t>県</t>
  </si>
  <si>
    <t>市町村</t>
  </si>
  <si>
    <t>財産区</t>
  </si>
  <si>
    <t>　総　数</t>
  </si>
  <si>
    <t>森林開発公団</t>
  </si>
  <si>
    <t>林業公社</t>
  </si>
  <si>
    <t>会　　社</t>
  </si>
  <si>
    <t>私　　有</t>
  </si>
  <si>
    <t>前橋市</t>
  </si>
  <si>
    <t>渋川市</t>
  </si>
  <si>
    <t>北橘村</t>
  </si>
  <si>
    <t>赤城村</t>
  </si>
  <si>
    <t>富士見村</t>
  </si>
  <si>
    <t>子持村</t>
  </si>
  <si>
    <t>小野上村</t>
  </si>
  <si>
    <t>伊香保町</t>
  </si>
  <si>
    <t>榛東村</t>
  </si>
  <si>
    <t>吉岡町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</si>
  <si>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</si>
  <si>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</si>
  <si>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</si>
  <si>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</si>
  <si>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</si>
  <si>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</si>
  <si>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</si>
  <si>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</si>
  <si>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</si>
  <si>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藤岡市</t>
  </si>
  <si>
    <t>新町</t>
  </si>
  <si>
    <t>鬼石町</t>
  </si>
  <si>
    <t>吉井町</t>
  </si>
  <si>
    <t>万場町</t>
  </si>
  <si>
    <t>中里村</t>
  </si>
  <si>
    <t>上野村</t>
  </si>
  <si>
    <t>富岡市</t>
  </si>
  <si>
    <t>妙義町</t>
  </si>
  <si>
    <t>下仁田町</t>
  </si>
  <si>
    <t>南牧村</t>
  </si>
  <si>
    <t>甘楽町</t>
  </si>
  <si>
    <t>高崎市</t>
  </si>
  <si>
    <t>安中市</t>
  </si>
  <si>
    <t>榛名町</t>
  </si>
  <si>
    <t>倉渕村</t>
  </si>
  <si>
    <t>箕郷町</t>
  </si>
  <si>
    <t>群馬町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</si>
  <si>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</si>
  <si>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</si>
  <si>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</si>
  <si>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</si>
  <si>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</si>
  <si>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</si>
  <si>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</si>
  <si>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</si>
  <si>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桐生市</t>
  </si>
  <si>
    <t>伊勢崎市</t>
  </si>
  <si>
    <t>太田市</t>
  </si>
  <si>
    <t>館林市</t>
  </si>
  <si>
    <t>大胡町</t>
  </si>
  <si>
    <t>宮城村</t>
  </si>
  <si>
    <t>粕川村</t>
  </si>
  <si>
    <t>新里村</t>
  </si>
  <si>
    <t>黒保根村</t>
  </si>
  <si>
    <t>赤堀町</t>
  </si>
  <si>
    <t>境町</t>
  </si>
  <si>
    <t>玉村町</t>
  </si>
  <si>
    <t>尾島町</t>
  </si>
  <si>
    <t>新田町</t>
  </si>
  <si>
    <t>薮塚本町</t>
  </si>
  <si>
    <t>笠懸町</t>
  </si>
  <si>
    <t>板倉町</t>
  </si>
  <si>
    <t>明和村</t>
  </si>
  <si>
    <t>千代田町</t>
  </si>
  <si>
    <t>大泉町</t>
  </si>
  <si>
    <t>邑楽町</t>
  </si>
  <si>
    <t>…</t>
  </si>
  <si>
    <t>沼田林業事務所</t>
  </si>
  <si>
    <t>藤岡林業事務所</t>
  </si>
  <si>
    <t>富岡林業事務所</t>
  </si>
  <si>
    <t>高崎林業事務所</t>
  </si>
  <si>
    <t>吾妻林業事務所</t>
  </si>
  <si>
    <t>東部林業事務所</t>
  </si>
  <si>
    <t>第３表　森林の概況</t>
  </si>
  <si>
    <t>（２）保有形態別蓄積</t>
  </si>
  <si>
    <t>（単位：m3）</t>
  </si>
  <si>
    <t>…</t>
  </si>
  <si>
    <t>大間々町</t>
  </si>
  <si>
    <t>…</t>
  </si>
  <si>
    <t>渋川林業事務所</t>
  </si>
  <si>
    <t>沼田林業事務所</t>
  </si>
  <si>
    <t>藤岡林業事務所</t>
  </si>
  <si>
    <t>富岡林業事務所</t>
  </si>
  <si>
    <t>高崎林業事務所</t>
  </si>
  <si>
    <t>吾妻林業事務所</t>
  </si>
  <si>
    <t>東部林業事務所</t>
  </si>
  <si>
    <t>（３）林種別面積</t>
  </si>
  <si>
    <t>総</t>
  </si>
  <si>
    <t>数</t>
  </si>
  <si>
    <t>国</t>
  </si>
  <si>
    <t>有</t>
  </si>
  <si>
    <t>林</t>
  </si>
  <si>
    <t>民</t>
  </si>
  <si>
    <t>　　　総　　　　　　　数</t>
  </si>
  <si>
    <t>　　　人　　　工　　　林</t>
  </si>
  <si>
    <t>　　天　　　然　　　林</t>
  </si>
  <si>
    <t>　その他</t>
  </si>
  <si>
    <t>　　人　　　工　　　林</t>
  </si>
  <si>
    <t>　そ          の          他</t>
  </si>
  <si>
    <t>　針葉樹</t>
  </si>
  <si>
    <t>　広葉樹</t>
  </si>
  <si>
    <t>竹  林</t>
  </si>
  <si>
    <t>伐採跡地</t>
  </si>
  <si>
    <t>未立木地</t>
  </si>
  <si>
    <t>更新困難地</t>
  </si>
  <si>
    <t>渋川林業事務所</t>
  </si>
  <si>
    <t>沼田林業事務所</t>
  </si>
  <si>
    <t>藤岡林業事務所</t>
  </si>
  <si>
    <t>富岡林業事務所</t>
  </si>
  <si>
    <t>高崎林業事務所</t>
  </si>
  <si>
    <t>吾妻林業事務所</t>
  </si>
  <si>
    <t>東部林業事務所</t>
  </si>
  <si>
    <t>（４）林種別蓄積</t>
  </si>
  <si>
    <t>民</t>
  </si>
  <si>
    <t>有</t>
  </si>
  <si>
    <t>林</t>
  </si>
  <si>
    <t>そ　の　他</t>
  </si>
  <si>
    <t>人　　　　工　　　　林</t>
  </si>
  <si>
    <t>総</t>
  </si>
  <si>
    <t>数</t>
  </si>
  <si>
    <t>国　　　　　　　　　　有　　　　　　　　　　林</t>
  </si>
  <si>
    <t>　　　　　　　国　　　　　有　　　　　林</t>
  </si>
  <si>
    <t>　　市町村別</t>
  </si>
  <si>
    <t>　総　　　数</t>
  </si>
  <si>
    <t>　　　　　　　　　総　　　　　　　　　数</t>
  </si>
  <si>
    <t>人　　　　　工　　　　　林</t>
  </si>
  <si>
    <t>天　　　　然　　　　　林</t>
  </si>
  <si>
    <t>そ　の　他</t>
  </si>
  <si>
    <t>国有林</t>
  </si>
  <si>
    <t>人　　　工　　　林</t>
  </si>
  <si>
    <t>　　　天　　　　　然　　　　　林</t>
  </si>
  <si>
    <t>天　　　然　　　林</t>
  </si>
  <si>
    <t>その他</t>
  </si>
  <si>
    <t>針葉樹</t>
  </si>
  <si>
    <t>広葉樹</t>
  </si>
  <si>
    <t>総　数</t>
  </si>
  <si>
    <t>針葉樹</t>
  </si>
  <si>
    <t>広葉樹</t>
  </si>
  <si>
    <t>総　　数</t>
  </si>
  <si>
    <t>竹　　林</t>
  </si>
  <si>
    <t>伐採跡地</t>
  </si>
  <si>
    <t>未立木地</t>
  </si>
  <si>
    <t>更新困難地</t>
  </si>
  <si>
    <t>…</t>
  </si>
  <si>
    <t>渋川林業事務所</t>
  </si>
  <si>
    <t>沼田林業事務所</t>
  </si>
  <si>
    <t>藤岡林業事務所</t>
  </si>
  <si>
    <t>富岡林業事務所</t>
  </si>
  <si>
    <t>高崎林業事務所</t>
  </si>
  <si>
    <t>吾妻林業事務所</t>
  </si>
  <si>
    <t>東部林業事務所</t>
  </si>
  <si>
    <t>(5)民有林の樹種別齢級別森林資源</t>
  </si>
  <si>
    <t>針</t>
  </si>
  <si>
    <t>葉</t>
  </si>
  <si>
    <t>樹</t>
  </si>
  <si>
    <t>広葉樹</t>
  </si>
  <si>
    <t>総数</t>
  </si>
  <si>
    <t>区分</t>
  </si>
  <si>
    <t>スギ</t>
  </si>
  <si>
    <t>ヒノキ</t>
  </si>
  <si>
    <t>マツ</t>
  </si>
  <si>
    <t>カラマツ</t>
  </si>
  <si>
    <t>その他針葉樹</t>
  </si>
  <si>
    <t>計</t>
  </si>
  <si>
    <t>面積</t>
  </si>
  <si>
    <t>蓄積</t>
  </si>
  <si>
    <t>成長量</t>
  </si>
  <si>
    <t>人工林</t>
  </si>
  <si>
    <t>１齢級</t>
  </si>
  <si>
    <t>天然林</t>
  </si>
  <si>
    <t>２齢級</t>
  </si>
  <si>
    <t>３齢級</t>
  </si>
  <si>
    <t>４齢級</t>
  </si>
  <si>
    <t>５齢級</t>
  </si>
  <si>
    <t>６齢級</t>
  </si>
  <si>
    <t>７齢級</t>
  </si>
  <si>
    <t>８齢級</t>
  </si>
  <si>
    <t>９齢級</t>
  </si>
  <si>
    <t>１０齢級</t>
  </si>
  <si>
    <t>１１齢級</t>
  </si>
  <si>
    <t>１２齢級</t>
  </si>
  <si>
    <t>１３齢級</t>
  </si>
  <si>
    <t>１４齢級</t>
  </si>
  <si>
    <t>１５齢級</t>
  </si>
  <si>
    <t>以上</t>
  </si>
  <si>
    <t>合計</t>
  </si>
  <si>
    <t>総　計</t>
  </si>
  <si>
    <t>市町村別</t>
  </si>
  <si>
    <t>総数</t>
  </si>
  <si>
    <t>平成２年度</t>
  </si>
  <si>
    <t>前橋市</t>
  </si>
  <si>
    <t>渋川市</t>
  </si>
  <si>
    <t>北橘村</t>
  </si>
  <si>
    <t>赤城村</t>
  </si>
  <si>
    <t>富士見村</t>
  </si>
  <si>
    <t>子持村</t>
  </si>
  <si>
    <t>小野上村</t>
  </si>
  <si>
    <t>伊香保町</t>
  </si>
  <si>
    <t>榛東村</t>
  </si>
  <si>
    <t>吉岡町</t>
  </si>
  <si>
    <t>沼田林業事務所</t>
  </si>
  <si>
    <t>沼田市</t>
  </si>
  <si>
    <t>利根村</t>
  </si>
  <si>
    <t>川場村</t>
  </si>
  <si>
    <t>藤岡市</t>
  </si>
  <si>
    <t>新町</t>
  </si>
  <si>
    <t>上野村</t>
  </si>
  <si>
    <t>富岡市</t>
  </si>
  <si>
    <t>妙義町</t>
  </si>
  <si>
    <t>下仁田町</t>
  </si>
  <si>
    <t>南牧村</t>
  </si>
  <si>
    <t>甘楽町</t>
  </si>
  <si>
    <t>高崎市</t>
  </si>
  <si>
    <t>安中市</t>
  </si>
  <si>
    <t>榛名町</t>
  </si>
  <si>
    <t>倉渕村</t>
  </si>
  <si>
    <t>箕郷町</t>
  </si>
  <si>
    <t>群馬町</t>
  </si>
  <si>
    <t>松井田町</t>
  </si>
  <si>
    <t>中之条町</t>
  </si>
  <si>
    <t>吾妻町</t>
  </si>
  <si>
    <t>嬬恋村</t>
  </si>
  <si>
    <t>草津町</t>
  </si>
  <si>
    <t>六合村</t>
  </si>
  <si>
    <t>桐生市</t>
  </si>
  <si>
    <t>伊勢崎市</t>
  </si>
  <si>
    <t>太田市</t>
  </si>
  <si>
    <t>大胡町</t>
  </si>
  <si>
    <t>宮城村</t>
  </si>
  <si>
    <t>赤堀町</t>
  </si>
  <si>
    <t>境町</t>
  </si>
  <si>
    <t>玉村町</t>
  </si>
  <si>
    <t>尾島町</t>
  </si>
  <si>
    <t>新田町</t>
  </si>
  <si>
    <t>笠懸町</t>
  </si>
  <si>
    <t>大間々町</t>
  </si>
  <si>
    <t>板倉町</t>
  </si>
  <si>
    <t>千代田町</t>
  </si>
  <si>
    <t>-</t>
  </si>
  <si>
    <t>邑楽町</t>
  </si>
  <si>
    <t>（６）民有林の人工林齢級別面積</t>
  </si>
  <si>
    <t>（単位：ha）</t>
  </si>
  <si>
    <t>１齢級</t>
  </si>
  <si>
    <t>１０齢級</t>
  </si>
  <si>
    <t>１１齢級</t>
  </si>
  <si>
    <t>１２齢級</t>
  </si>
  <si>
    <t>１３齢級</t>
  </si>
  <si>
    <t>１４齢級</t>
  </si>
  <si>
    <t>１５齢級以上</t>
  </si>
  <si>
    <t>渋川林業事務所</t>
  </si>
  <si>
    <t>藤岡林業事務所</t>
  </si>
  <si>
    <t>中里村</t>
  </si>
  <si>
    <t>富岡林業事務所</t>
  </si>
  <si>
    <t>高崎林業事務所</t>
  </si>
  <si>
    <t>吾妻林業事務所</t>
  </si>
  <si>
    <t>東部林業事務所</t>
  </si>
  <si>
    <t>薮塚本町</t>
  </si>
  <si>
    <t>-</t>
  </si>
  <si>
    <t>明和町</t>
  </si>
  <si>
    <t>（７）民有林の人工林齢級別面積</t>
  </si>
  <si>
    <t>白沢村</t>
  </si>
  <si>
    <t>片品村</t>
  </si>
  <si>
    <t>月夜野町</t>
  </si>
  <si>
    <t>水上町</t>
  </si>
  <si>
    <t>新治村</t>
  </si>
  <si>
    <t>昭和村</t>
  </si>
  <si>
    <t>鬼石町</t>
  </si>
  <si>
    <t>吉井町</t>
  </si>
  <si>
    <t>万場町</t>
  </si>
  <si>
    <t>長野原町</t>
  </si>
  <si>
    <t>高山村</t>
  </si>
  <si>
    <t>館林市</t>
  </si>
  <si>
    <t>粕川村</t>
  </si>
  <si>
    <t>新里村</t>
  </si>
  <si>
    <t>黒保根村</t>
  </si>
  <si>
    <t>大泉町</t>
  </si>
  <si>
    <t>（単位：ha）</t>
  </si>
  <si>
    <t>渋川林業事務所</t>
  </si>
  <si>
    <t>（注）　民有林は地域森林計画対象区域である。</t>
  </si>
  <si>
    <t>（注）　国有林の「その他省庁」は不明のため計上していない。</t>
  </si>
  <si>
    <t>（注）　国有林面積は林野庁所管以外は含めない。</t>
  </si>
  <si>
    <t>（注）　その他省庁の内訳は不明のため計上していない。</t>
  </si>
  <si>
    <t>（注）　その他省庁の内訳は不明のため計上していない。</t>
  </si>
  <si>
    <t>直営林</t>
  </si>
  <si>
    <t>昭和60年度</t>
  </si>
  <si>
    <t>平成２年度</t>
  </si>
  <si>
    <t>平成５年度</t>
  </si>
  <si>
    <t>…</t>
  </si>
  <si>
    <t>-</t>
  </si>
  <si>
    <t>-</t>
  </si>
  <si>
    <t>0</t>
  </si>
  <si>
    <t>0</t>
  </si>
  <si>
    <t>〔資料〕国有林の「林野庁」は営林局（事業統計書）、「その他省庁」は1990年農林業センサス、民有林は林業経営課。</t>
  </si>
  <si>
    <t>総数</t>
  </si>
  <si>
    <t>直営林</t>
  </si>
  <si>
    <t>…</t>
  </si>
  <si>
    <t>昭和60年度</t>
  </si>
  <si>
    <t>平成２年度</t>
  </si>
  <si>
    <t>〔資料〕国有林の「林野庁」は営林局（事業統計書）、民有林は林業経営課</t>
  </si>
  <si>
    <t>昭和60年度</t>
  </si>
  <si>
    <t>-</t>
  </si>
  <si>
    <t>-</t>
  </si>
  <si>
    <t>0</t>
  </si>
  <si>
    <t>〔資料〕国有林は営林局（事業統計書）、民有林は林業経営課</t>
  </si>
  <si>
    <t>昭和60年度</t>
  </si>
  <si>
    <t>平成５年度</t>
  </si>
  <si>
    <t>総数</t>
  </si>
  <si>
    <t>-</t>
  </si>
  <si>
    <t>-</t>
  </si>
  <si>
    <t>〔資料〕国有林は営林局（事業統計書）、民有林は林業経営課</t>
  </si>
  <si>
    <t>〔資料〕国有林は営林局（事業統計書）、民有林は林業経営課。</t>
  </si>
  <si>
    <t>-</t>
  </si>
  <si>
    <t>市町村別</t>
  </si>
  <si>
    <t>１齢級</t>
  </si>
  <si>
    <t>１０齢級</t>
  </si>
  <si>
    <t>１１齢級</t>
  </si>
  <si>
    <t>１２齢級</t>
  </si>
  <si>
    <t>１３齢級</t>
  </si>
  <si>
    <t>１４齢級</t>
  </si>
  <si>
    <t>１５齢級以上</t>
  </si>
  <si>
    <t>昭和60年度</t>
  </si>
  <si>
    <t>平成５年度</t>
  </si>
  <si>
    <t>渋川林業事務所</t>
  </si>
  <si>
    <t>白沢村</t>
  </si>
  <si>
    <t>片品村</t>
  </si>
  <si>
    <t>月夜野町</t>
  </si>
  <si>
    <t>水上町</t>
  </si>
  <si>
    <t>新治村</t>
  </si>
  <si>
    <t>昭和村</t>
  </si>
  <si>
    <t>藤岡林業事務所</t>
  </si>
  <si>
    <t>鬼石町</t>
  </si>
  <si>
    <t>吉井町</t>
  </si>
  <si>
    <t>万場町</t>
  </si>
  <si>
    <t>中里村</t>
  </si>
  <si>
    <t>富岡林業事務所</t>
  </si>
  <si>
    <t>高崎林業事務所</t>
  </si>
  <si>
    <t>吾妻林業事務所</t>
  </si>
  <si>
    <t>長野原町</t>
  </si>
  <si>
    <t>高山村</t>
  </si>
  <si>
    <t>東部林業事務所</t>
  </si>
  <si>
    <t>-</t>
  </si>
  <si>
    <t>館林市</t>
  </si>
  <si>
    <t>粕川村</t>
  </si>
  <si>
    <t>新里村</t>
  </si>
  <si>
    <t>黒保根村</t>
  </si>
  <si>
    <t>-</t>
  </si>
  <si>
    <t>-</t>
  </si>
  <si>
    <t>薮塚本町</t>
  </si>
  <si>
    <t>明和町</t>
  </si>
  <si>
    <t>-</t>
  </si>
  <si>
    <t>大泉町</t>
  </si>
  <si>
    <t>-</t>
  </si>
  <si>
    <t>〔資料〕林業経営課</t>
  </si>
  <si>
    <t>昭和60年度</t>
  </si>
  <si>
    <t>平成２年度</t>
  </si>
  <si>
    <t>平成５年度</t>
  </si>
  <si>
    <t>〔資料〕　林業経営課</t>
  </si>
  <si>
    <t>東（吾）村</t>
  </si>
  <si>
    <t>東（勢）村</t>
  </si>
  <si>
    <t>東（佐）村</t>
  </si>
  <si>
    <t>大間々町</t>
  </si>
  <si>
    <t>東（吾）村</t>
  </si>
  <si>
    <t>東（勢）村</t>
  </si>
  <si>
    <t>東（佐）村</t>
  </si>
  <si>
    <t>そ　の　他</t>
  </si>
  <si>
    <t>省　　庁</t>
  </si>
  <si>
    <t>財　産　区</t>
  </si>
  <si>
    <t>市　町　村</t>
  </si>
  <si>
    <t>総    数</t>
  </si>
  <si>
    <t>総   数</t>
  </si>
  <si>
    <t>総     数</t>
  </si>
  <si>
    <t>2, 43,845</t>
  </si>
  <si>
    <t>1,097-494</t>
  </si>
  <si>
    <t>（単位：ha、m3 ）</t>
  </si>
  <si>
    <t>成長量</t>
  </si>
  <si>
    <t>東（吾）村</t>
  </si>
  <si>
    <t>東（勢）村</t>
  </si>
  <si>
    <t>東（佐）村</t>
  </si>
  <si>
    <t>(単位:m3)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</si>
</sst>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_);[Red]\(#,##0\)"/>
    <numFmt numFmtId="179" formatCode="#,##0\ &quot;\&quot;;#,##0\ &quot;\&quot;"/>
    <numFmt numFmtId="180" formatCode="#,##0\ &quot;\&quot;;[Red]#,##0\ &quot;\&quot;"/>
    <numFmt numFmtId="181" formatCode="#,##0.00\ &quot;\&quot;;#,##0.00\ &quot;\&quot;"/>
    <numFmt numFmtId="182" formatCode="#,##0.00\ &quot;\&quot;;[Red]#,##0.00\ &quot;\&quot;"/>
    <numFmt numFmtId="183" formatCode="_ * #,##0\ &quot;\&quot;_ ;_ * #,##0\ &quot;\&quot;_ ;_ * &quot;-&quot;\ &quot;\&quot;_ ;_ @_ "/>
    <numFmt numFmtId="184" formatCode="_ * #,##0\ _\_ ;_ * #,##0\ _\_ ;_ * &quot;-&quot;\ _\_ ;_ @_ "/>
    <numFmt numFmtId="185" formatCode="_ * #,##0.00\ &quot;\&quot;_ ;_ * #,##0.00\ &quot;\&quot;_ ;_ * &quot;-&quot;??\ &quot;\&quot;_ ;_ @_ "/>
    <numFmt numFmtId="186" formatCode="_ * #,##0.00\ _\_ ;_ * #,##0.00\ _\_ ;_ * &quot;-&quot;??\ _\_ ;_ @_ "/>
    <numFmt numFmtId="187" formatCode="0_);[Red]\(0\)"/>
  </numFmts>
  <fonts count="1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11"/>
      <name val="ＭＳ Ｐゴシック"/>
      <family val="0"/>
    </font>
    <font>
      <b/>
      <sz val="12"/>
      <name val="ＪＳ明朝"/>
      <family val="1"/>
    </font>
    <font>
      <sz val="10"/>
      <name val="ＪＳ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2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</cellStyleXfs>
  <cellXfs count="317">
    <xf numFmtId="3" fontId="0" fillId="0" borderId="0" xfId="0" applyAlignment="1">
      <alignment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 quotePrefix="1">
      <alignment horizontal="right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vertical="center"/>
    </xf>
    <xf numFmtId="176" fontId="6" fillId="2" borderId="6" xfId="0" applyNumberFormat="1" applyFont="1" applyFill="1" applyBorder="1" applyAlignment="1">
      <alignment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176" fontId="6" fillId="3" borderId="1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2" borderId="11" xfId="0" applyNumberFormat="1" applyFont="1" applyFill="1" applyBorder="1" applyAlignment="1">
      <alignment vertical="center"/>
    </xf>
    <xf numFmtId="176" fontId="6" fillId="2" borderId="12" xfId="0" applyNumberFormat="1" applyFont="1" applyFill="1" applyBorder="1" applyAlignment="1">
      <alignment vertical="center"/>
    </xf>
    <xf numFmtId="176" fontId="6" fillId="2" borderId="13" xfId="0" applyNumberFormat="1" applyFont="1" applyFill="1" applyBorder="1" applyAlignment="1">
      <alignment vertical="center"/>
    </xf>
    <xf numFmtId="176" fontId="6" fillId="2" borderId="14" xfId="0" applyNumberFormat="1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vertical="center"/>
    </xf>
    <xf numFmtId="176" fontId="6" fillId="3" borderId="16" xfId="0" applyNumberFormat="1" applyFont="1" applyFill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3" borderId="14" xfId="0" applyNumberFormat="1" applyFont="1" applyFill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3" borderId="19" xfId="0" applyNumberFormat="1" applyFont="1" applyFill="1" applyBorder="1" applyAlignment="1">
      <alignment vertical="center"/>
    </xf>
    <xf numFmtId="176" fontId="6" fillId="3" borderId="20" xfId="0" applyNumberFormat="1" applyFont="1" applyFill="1" applyBorder="1" applyAlignment="1">
      <alignment vertical="center"/>
    </xf>
    <xf numFmtId="176" fontId="6" fillId="2" borderId="21" xfId="0" applyNumberFormat="1" applyFont="1" applyFill="1" applyBorder="1" applyAlignment="1">
      <alignment vertical="center"/>
    </xf>
    <xf numFmtId="176" fontId="6" fillId="2" borderId="22" xfId="0" applyNumberFormat="1" applyFont="1" applyFill="1" applyBorder="1" applyAlignment="1">
      <alignment vertical="center"/>
    </xf>
    <xf numFmtId="176" fontId="6" fillId="2" borderId="23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6" fillId="2" borderId="14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/>
    </xf>
    <xf numFmtId="3" fontId="5" fillId="0" borderId="0" xfId="0" applyFont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Fill="1" applyAlignment="1">
      <alignment/>
    </xf>
    <xf numFmtId="3" fontId="7" fillId="0" borderId="0" xfId="0" applyFont="1" applyAlignment="1">
      <alignment/>
    </xf>
    <xf numFmtId="176" fontId="6" fillId="2" borderId="11" xfId="0" applyNumberFormat="1" applyFont="1" applyFill="1" applyBorder="1" applyAlignment="1">
      <alignment horizontal="center" vertical="center"/>
    </xf>
    <xf numFmtId="176" fontId="6" fillId="2" borderId="24" xfId="0" applyNumberFormat="1" applyFont="1" applyFill="1" applyBorder="1" applyAlignment="1">
      <alignment horizontal="center" vertical="center"/>
    </xf>
    <xf numFmtId="176" fontId="6" fillId="2" borderId="25" xfId="0" applyNumberFormat="1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/>
    </xf>
    <xf numFmtId="176" fontId="6" fillId="2" borderId="21" xfId="0" applyNumberFormat="1" applyFont="1" applyFill="1" applyBorder="1" applyAlignment="1">
      <alignment horizontal="center" vertical="center"/>
    </xf>
    <xf numFmtId="3" fontId="6" fillId="0" borderId="0" xfId="0" applyFont="1" applyFill="1" applyAlignment="1">
      <alignment horizontal="center" vertical="center"/>
    </xf>
    <xf numFmtId="176" fontId="6" fillId="2" borderId="26" xfId="0" applyNumberFormat="1" applyFont="1" applyFill="1" applyBorder="1" applyAlignment="1">
      <alignment horizontal="center" vertical="center"/>
    </xf>
    <xf numFmtId="176" fontId="6" fillId="2" borderId="27" xfId="0" applyNumberFormat="1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center" vertical="center"/>
    </xf>
    <xf numFmtId="176" fontId="6" fillId="2" borderId="28" xfId="0" applyNumberFormat="1" applyFont="1" applyFill="1" applyBorder="1" applyAlignment="1">
      <alignment horizontal="center" vertical="center"/>
    </xf>
    <xf numFmtId="176" fontId="6" fillId="2" borderId="29" xfId="0" applyNumberFormat="1" applyFont="1" applyFill="1" applyBorder="1" applyAlignment="1">
      <alignment horizontal="center" vertical="center"/>
    </xf>
    <xf numFmtId="176" fontId="6" fillId="3" borderId="30" xfId="0" applyNumberFormat="1" applyFont="1" applyFill="1" applyBorder="1" applyAlignment="1">
      <alignment vertical="center"/>
    </xf>
    <xf numFmtId="3" fontId="6" fillId="0" borderId="0" xfId="0" applyFont="1" applyAlignment="1">
      <alignment vertical="center"/>
    </xf>
    <xf numFmtId="176" fontId="6" fillId="3" borderId="26" xfId="0" applyNumberFormat="1" applyFont="1" applyFill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6" fontId="6" fillId="3" borderId="32" xfId="0" applyNumberFormat="1" applyFont="1" applyFill="1" applyBorder="1" applyAlignment="1">
      <alignment vertical="center"/>
    </xf>
    <xf numFmtId="3" fontId="6" fillId="0" borderId="0" xfId="0" applyFont="1" applyAlignment="1">
      <alignment/>
    </xf>
    <xf numFmtId="3" fontId="6" fillId="0" borderId="0" xfId="0" applyFont="1" applyFill="1" applyAlignment="1">
      <alignment/>
    </xf>
    <xf numFmtId="3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3" fontId="6" fillId="2" borderId="13" xfId="0" applyNumberFormat="1" applyFont="1" applyFill="1" applyBorder="1" applyAlignment="1">
      <alignment vertical="center"/>
    </xf>
    <xf numFmtId="3" fontId="6" fillId="2" borderId="12" xfId="0" applyFont="1" applyFill="1" applyBorder="1" applyAlignment="1">
      <alignment vertical="center"/>
    </xf>
    <xf numFmtId="3" fontId="6" fillId="2" borderId="33" xfId="0" applyNumberFormat="1" applyFont="1" applyFill="1" applyBorder="1" applyAlignment="1">
      <alignment vertical="center"/>
    </xf>
    <xf numFmtId="3" fontId="6" fillId="2" borderId="2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2" borderId="14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1" xfId="0" applyFont="1" applyFill="1" applyBorder="1" applyAlignment="1">
      <alignment horizontal="center" vertical="center"/>
    </xf>
    <xf numFmtId="3" fontId="6" fillId="2" borderId="1" xfId="0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3" fontId="6" fillId="2" borderId="7" xfId="0" applyFont="1" applyFill="1" applyBorder="1" applyAlignment="1">
      <alignment horizontal="center" vertical="center"/>
    </xf>
    <xf numFmtId="3" fontId="6" fillId="2" borderId="2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vertical="center"/>
    </xf>
    <xf numFmtId="3" fontId="6" fillId="2" borderId="34" xfId="0" applyNumberFormat="1" applyFont="1" applyFill="1" applyBorder="1" applyAlignment="1">
      <alignment vertical="center"/>
    </xf>
    <xf numFmtId="3" fontId="6" fillId="2" borderId="35" xfId="0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3" fontId="6" fillId="2" borderId="36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6" xfId="0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3" fontId="6" fillId="3" borderId="16" xfId="0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3" fontId="6" fillId="0" borderId="1" xfId="0" applyFont="1" applyBorder="1" applyAlignment="1">
      <alignment vertical="center"/>
    </xf>
    <xf numFmtId="3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horizontal="right" vertical="center"/>
    </xf>
    <xf numFmtId="3" fontId="6" fillId="3" borderId="14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6" fillId="0" borderId="2" xfId="0" applyFont="1" applyBorder="1" applyAlignment="1">
      <alignment vertical="center"/>
    </xf>
    <xf numFmtId="3" fontId="6" fillId="0" borderId="2" xfId="0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3" borderId="14" xfId="0" applyNumberFormat="1" applyFont="1" applyFill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3" borderId="0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5" fillId="0" borderId="0" xfId="20" applyNumberFormat="1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8" fillId="0" borderId="0" xfId="20" applyFont="1" applyAlignment="1">
      <alignment/>
      <protection/>
    </xf>
    <xf numFmtId="0" fontId="8" fillId="0" borderId="0" xfId="20" applyFont="1">
      <alignment/>
      <protection/>
    </xf>
    <xf numFmtId="0" fontId="6" fillId="0" borderId="0" xfId="20" applyNumberFormat="1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/>
      <protection/>
    </xf>
    <xf numFmtId="0" fontId="6" fillId="2" borderId="11" xfId="20" applyFont="1" applyFill="1" applyBorder="1" applyAlignment="1">
      <alignment vertical="center"/>
      <protection/>
    </xf>
    <xf numFmtId="0" fontId="6" fillId="2" borderId="13" xfId="20" applyFont="1" applyFill="1" applyBorder="1" applyAlignment="1">
      <alignment vertical="center"/>
      <protection/>
    </xf>
    <xf numFmtId="0" fontId="6" fillId="2" borderId="38" xfId="20" applyNumberFormat="1" applyFont="1" applyFill="1" applyBorder="1" applyAlignment="1">
      <alignment horizontal="center" vertical="center"/>
      <protection/>
    </xf>
    <xf numFmtId="0" fontId="6" fillId="2" borderId="39" xfId="20" applyNumberFormat="1" applyFont="1" applyFill="1" applyBorder="1" applyAlignment="1">
      <alignment horizontal="center" vertical="center"/>
      <protection/>
    </xf>
    <xf numFmtId="0" fontId="6" fillId="2" borderId="33" xfId="20" applyNumberFormat="1" applyFont="1" applyFill="1" applyBorder="1" applyAlignment="1">
      <alignment horizontal="center" vertical="center"/>
      <protection/>
    </xf>
    <xf numFmtId="0" fontId="6" fillId="0" borderId="0" xfId="20" applyFont="1" applyFill="1" applyBorder="1">
      <alignment/>
      <protection/>
    </xf>
    <xf numFmtId="0" fontId="6" fillId="0" borderId="0" xfId="20" applyFont="1" applyFill="1" applyAlignment="1">
      <alignment/>
      <protection/>
    </xf>
    <xf numFmtId="0" fontId="6" fillId="2" borderId="14" xfId="20" applyNumberFormat="1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vertical="center"/>
      <protection/>
    </xf>
    <xf numFmtId="0" fontId="6" fillId="2" borderId="6" xfId="20" applyFont="1" applyFill="1" applyBorder="1" applyAlignment="1">
      <alignment vertical="center"/>
      <protection/>
    </xf>
    <xf numFmtId="0" fontId="6" fillId="2" borderId="5" xfId="20" applyFont="1" applyFill="1" applyBorder="1" applyAlignment="1">
      <alignment vertical="center"/>
      <protection/>
    </xf>
    <xf numFmtId="0" fontId="6" fillId="2" borderId="40" xfId="20" applyFont="1" applyFill="1" applyBorder="1" applyAlignment="1">
      <alignment vertical="center"/>
      <protection/>
    </xf>
    <xf numFmtId="0" fontId="6" fillId="2" borderId="41" xfId="20" applyFont="1" applyFill="1" applyBorder="1" applyAlignment="1">
      <alignment vertical="center"/>
      <protection/>
    </xf>
    <xf numFmtId="0" fontId="6" fillId="2" borderId="14" xfId="20" applyFont="1" applyFill="1" applyBorder="1" applyAlignment="1">
      <alignment vertical="center"/>
      <protection/>
    </xf>
    <xf numFmtId="0" fontId="6" fillId="2" borderId="1" xfId="20" applyNumberFormat="1" applyFont="1" applyFill="1" applyBorder="1" applyAlignment="1">
      <alignment horizontal="center" vertical="center"/>
      <protection/>
    </xf>
    <xf numFmtId="0" fontId="6" fillId="2" borderId="4" xfId="20" applyNumberFormat="1" applyFont="1" applyFill="1" applyBorder="1" applyAlignment="1">
      <alignment horizontal="center" vertical="center"/>
      <protection/>
    </xf>
    <xf numFmtId="0" fontId="6" fillId="2" borderId="3" xfId="20" applyNumberFormat="1" applyFont="1" applyFill="1" applyBorder="1" applyAlignment="1">
      <alignment horizontal="center" vertical="center"/>
      <protection/>
    </xf>
    <xf numFmtId="0" fontId="6" fillId="2" borderId="17" xfId="20" applyNumberFormat="1" applyFont="1" applyFill="1" applyBorder="1" applyAlignment="1">
      <alignment horizontal="center"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" xfId="20" applyNumberFormat="1" applyFont="1" applyFill="1" applyBorder="1" applyAlignment="1">
      <alignment horizontal="center" vertical="center"/>
      <protection/>
    </xf>
    <xf numFmtId="3" fontId="6" fillId="0" borderId="1" xfId="20" applyNumberFormat="1" applyFont="1" applyBorder="1" applyAlignment="1">
      <alignment vertical="center"/>
      <protection/>
    </xf>
    <xf numFmtId="3" fontId="6" fillId="0" borderId="3" xfId="20" applyNumberFormat="1" applyFont="1" applyBorder="1" applyAlignment="1">
      <alignment vertical="center"/>
      <protection/>
    </xf>
    <xf numFmtId="0" fontId="6" fillId="0" borderId="0" xfId="20" applyFont="1" applyBorder="1">
      <alignment/>
      <protection/>
    </xf>
    <xf numFmtId="0" fontId="6" fillId="3" borderId="14" xfId="20" applyNumberFormat="1" applyFont="1" applyFill="1" applyBorder="1" applyAlignment="1">
      <alignment vertical="center"/>
      <protection/>
    </xf>
    <xf numFmtId="0" fontId="6" fillId="3" borderId="2" xfId="20" applyNumberFormat="1" applyFont="1" applyFill="1" applyBorder="1" applyAlignment="1">
      <alignment horizontal="center" vertical="center"/>
      <protection/>
    </xf>
    <xf numFmtId="3" fontId="6" fillId="0" borderId="2" xfId="20" applyNumberFormat="1" applyFont="1" applyBorder="1" applyAlignment="1">
      <alignment vertical="center"/>
      <protection/>
    </xf>
    <xf numFmtId="3" fontId="6" fillId="0" borderId="0" xfId="20" applyNumberFormat="1" applyFont="1" applyBorder="1" applyAlignment="1">
      <alignment vertical="center"/>
      <protection/>
    </xf>
    <xf numFmtId="0" fontId="6" fillId="0" borderId="0" xfId="20" applyNumberFormat="1" applyFont="1" applyBorder="1" applyAlignment="1">
      <alignment/>
      <protection/>
    </xf>
    <xf numFmtId="0" fontId="6" fillId="3" borderId="14" xfId="20" applyFont="1" applyFill="1" applyBorder="1" applyAlignment="1">
      <alignment vertical="center"/>
      <protection/>
    </xf>
    <xf numFmtId="0" fontId="6" fillId="3" borderId="6" xfId="20" applyNumberFormat="1" applyFont="1" applyFill="1" applyBorder="1" applyAlignment="1">
      <alignment horizontal="center" vertical="center"/>
      <protection/>
    </xf>
    <xf numFmtId="3" fontId="6" fillId="0" borderId="6" xfId="20" applyNumberFormat="1" applyFont="1" applyBorder="1" applyAlignment="1">
      <alignment vertical="center"/>
      <protection/>
    </xf>
    <xf numFmtId="3" fontId="6" fillId="0" borderId="5" xfId="20" applyNumberFormat="1" applyFont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6" fillId="3" borderId="19" xfId="20" applyFont="1" applyFill="1" applyBorder="1" applyAlignment="1">
      <alignment vertical="center"/>
      <protection/>
    </xf>
    <xf numFmtId="0" fontId="6" fillId="3" borderId="42" xfId="20" applyNumberFormat="1" applyFont="1" applyFill="1" applyBorder="1" applyAlignment="1">
      <alignment horizontal="center" vertical="center"/>
      <protection/>
    </xf>
    <xf numFmtId="3" fontId="6" fillId="0" borderId="42" xfId="20" applyNumberFormat="1" applyFont="1" applyBorder="1" applyAlignment="1">
      <alignment vertical="center"/>
      <protection/>
    </xf>
    <xf numFmtId="3" fontId="6" fillId="0" borderId="43" xfId="20" applyNumberFormat="1" applyFont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0" xfId="20" applyNumberFormat="1" applyFont="1" applyBorder="1" applyAlignment="1">
      <alignment vertical="center"/>
      <protection/>
    </xf>
    <xf numFmtId="0" fontId="6" fillId="3" borderId="44" xfId="20" applyFont="1" applyFill="1" applyBorder="1" applyAlignment="1">
      <alignment vertical="center"/>
      <protection/>
    </xf>
    <xf numFmtId="0" fontId="6" fillId="3" borderId="45" xfId="20" applyNumberFormat="1" applyFont="1" applyFill="1" applyBorder="1" applyAlignment="1">
      <alignment horizontal="center" vertical="center"/>
      <protection/>
    </xf>
    <xf numFmtId="178" fontId="6" fillId="0" borderId="45" xfId="20" applyNumberFormat="1" applyFont="1" applyBorder="1" applyAlignment="1">
      <alignment vertical="center"/>
      <protection/>
    </xf>
    <xf numFmtId="178" fontId="6" fillId="0" borderId="46" xfId="20" applyNumberFormat="1" applyFont="1" applyBorder="1" applyAlignment="1">
      <alignment vertical="center"/>
      <protection/>
    </xf>
    <xf numFmtId="0" fontId="6" fillId="3" borderId="47" xfId="20" applyFont="1" applyFill="1" applyBorder="1" applyAlignment="1">
      <alignment horizontal="center" vertical="center"/>
      <protection/>
    </xf>
    <xf numFmtId="0" fontId="6" fillId="3" borderId="48" xfId="20" applyNumberFormat="1" applyFont="1" applyFill="1" applyBorder="1" applyAlignment="1">
      <alignment horizontal="center" vertical="center"/>
      <protection/>
    </xf>
    <xf numFmtId="178" fontId="6" fillId="0" borderId="48" xfId="20" applyNumberFormat="1" applyFont="1" applyBorder="1" applyAlignment="1">
      <alignment vertical="center"/>
      <protection/>
    </xf>
    <xf numFmtId="178" fontId="6" fillId="0" borderId="49" xfId="20" applyNumberFormat="1" applyFont="1" applyBorder="1" applyAlignment="1">
      <alignment vertical="center"/>
      <protection/>
    </xf>
    <xf numFmtId="0" fontId="6" fillId="3" borderId="50" xfId="20" applyFont="1" applyFill="1" applyBorder="1" applyAlignment="1">
      <alignment vertical="center"/>
      <protection/>
    </xf>
    <xf numFmtId="0" fontId="6" fillId="3" borderId="51" xfId="20" applyNumberFormat="1" applyFont="1" applyFill="1" applyBorder="1" applyAlignment="1">
      <alignment horizontal="center" vertical="center"/>
      <protection/>
    </xf>
    <xf numFmtId="178" fontId="6" fillId="0" borderId="51" xfId="20" applyNumberFormat="1" applyFont="1" applyBorder="1" applyAlignment="1">
      <alignment vertical="center"/>
      <protection/>
    </xf>
    <xf numFmtId="178" fontId="6" fillId="0" borderId="52" xfId="20" applyNumberFormat="1" applyFont="1" applyBorder="1" applyAlignment="1">
      <alignment vertical="center"/>
      <protection/>
    </xf>
    <xf numFmtId="0" fontId="6" fillId="3" borderId="47" xfId="20" applyFont="1" applyFill="1" applyBorder="1" applyAlignment="1">
      <alignment vertical="center"/>
      <protection/>
    </xf>
    <xf numFmtId="0" fontId="6" fillId="3" borderId="53" xfId="20" applyFont="1" applyFill="1" applyBorder="1" applyAlignment="1">
      <alignment vertical="center"/>
      <protection/>
    </xf>
    <xf numFmtId="0" fontId="6" fillId="3" borderId="54" xfId="20" applyNumberFormat="1" applyFont="1" applyFill="1" applyBorder="1" applyAlignment="1">
      <alignment horizontal="center" vertical="center"/>
      <protection/>
    </xf>
    <xf numFmtId="178" fontId="6" fillId="0" borderId="54" xfId="20" applyNumberFormat="1" applyFont="1" applyBorder="1" applyAlignment="1">
      <alignment vertical="center"/>
      <protection/>
    </xf>
    <xf numFmtId="178" fontId="6" fillId="0" borderId="55" xfId="20" applyNumberFormat="1" applyFont="1" applyBorder="1" applyAlignment="1">
      <alignment vertical="center"/>
      <protection/>
    </xf>
    <xf numFmtId="0" fontId="6" fillId="0" borderId="0" xfId="20" applyNumberFormat="1" applyFont="1" applyAlignment="1">
      <alignment/>
      <protection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38" fontId="11" fillId="0" borderId="0" xfId="16" applyFont="1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38" fontId="6" fillId="0" borderId="0" xfId="16" applyFont="1" applyAlignment="1">
      <alignment/>
    </xf>
    <xf numFmtId="0" fontId="6" fillId="3" borderId="14" xfId="21" applyFont="1" applyFill="1" applyBorder="1">
      <alignment/>
      <protection/>
    </xf>
    <xf numFmtId="0" fontId="6" fillId="3" borderId="49" xfId="21" applyFont="1" applyFill="1" applyBorder="1">
      <alignment/>
      <protection/>
    </xf>
    <xf numFmtId="38" fontId="6" fillId="0" borderId="48" xfId="16" applyFont="1" applyBorder="1" applyAlignment="1">
      <alignment/>
    </xf>
    <xf numFmtId="38" fontId="6" fillId="0" borderId="56" xfId="16" applyFont="1" applyBorder="1" applyAlignment="1">
      <alignment/>
    </xf>
    <xf numFmtId="0" fontId="6" fillId="3" borderId="19" xfId="21" applyFont="1" applyFill="1" applyBorder="1">
      <alignment/>
      <protection/>
    </xf>
    <xf numFmtId="0" fontId="6" fillId="3" borderId="55" xfId="21" applyFont="1" applyFill="1" applyBorder="1">
      <alignment/>
      <protection/>
    </xf>
    <xf numFmtId="0" fontId="12" fillId="0" borderId="0" xfId="21" applyFont="1">
      <alignment/>
      <protection/>
    </xf>
    <xf numFmtId="176" fontId="6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vertical="center"/>
    </xf>
    <xf numFmtId="3" fontId="12" fillId="0" borderId="0" xfId="0" applyFont="1" applyAlignment="1">
      <alignment/>
    </xf>
    <xf numFmtId="3" fontId="12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42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 quotePrefix="1">
      <alignment horizontal="right" vertical="center"/>
    </xf>
    <xf numFmtId="176" fontId="6" fillId="0" borderId="57" xfId="0" applyNumberFormat="1" applyFont="1" applyBorder="1" applyAlignment="1">
      <alignment horizontal="right" vertical="center"/>
    </xf>
    <xf numFmtId="176" fontId="6" fillId="0" borderId="2" xfId="0" applyNumberFormat="1" applyFont="1" applyFill="1" applyBorder="1" applyAlignment="1" quotePrefix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31" xfId="0" applyNumberFormat="1" applyFont="1" applyBorder="1" applyAlignment="1" quotePrefix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58" xfId="0" applyNumberFormat="1" applyFont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42" xfId="0" applyNumberFormat="1" applyFont="1" applyBorder="1" applyAlignment="1" quotePrefix="1">
      <alignment horizontal="right" vertical="center"/>
    </xf>
    <xf numFmtId="3" fontId="6" fillId="0" borderId="2" xfId="0" applyFont="1" applyBorder="1" applyAlignment="1" quotePrefix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37" xfId="0" applyNumberFormat="1" applyFont="1" applyBorder="1" applyAlignment="1">
      <alignment horizontal="right" vertical="center"/>
    </xf>
    <xf numFmtId="3" fontId="6" fillId="0" borderId="57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2" xfId="20" applyNumberFormat="1" applyFont="1" applyBorder="1" applyAlignment="1">
      <alignment horizontal="right" vertical="center"/>
      <protection/>
    </xf>
    <xf numFmtId="3" fontId="6" fillId="0" borderId="1" xfId="20" applyNumberFormat="1" applyFont="1" applyBorder="1" applyAlignment="1">
      <alignment horizontal="right" vertical="center"/>
      <protection/>
    </xf>
    <xf numFmtId="3" fontId="6" fillId="0" borderId="6" xfId="20" applyNumberFormat="1" applyFont="1" applyBorder="1" applyAlignment="1">
      <alignment horizontal="right" vertical="center"/>
      <protection/>
    </xf>
    <xf numFmtId="3" fontId="6" fillId="0" borderId="42" xfId="20" applyNumberFormat="1" applyFont="1" applyBorder="1" applyAlignment="1">
      <alignment horizontal="right" vertical="center"/>
      <protection/>
    </xf>
    <xf numFmtId="0" fontId="6" fillId="0" borderId="0" xfId="20" applyFont="1" applyBorder="1" applyAlignment="1">
      <alignment horizontal="right" vertical="center"/>
      <protection/>
    </xf>
    <xf numFmtId="178" fontId="6" fillId="0" borderId="45" xfId="20" applyNumberFormat="1" applyFont="1" applyBorder="1" applyAlignment="1">
      <alignment horizontal="right" vertical="center"/>
      <protection/>
    </xf>
    <xf numFmtId="178" fontId="6" fillId="0" borderId="48" xfId="20" applyNumberFormat="1" applyFont="1" applyBorder="1" applyAlignment="1">
      <alignment horizontal="right" vertical="center"/>
      <protection/>
    </xf>
    <xf numFmtId="178" fontId="6" fillId="0" borderId="51" xfId="20" applyNumberFormat="1" applyFont="1" applyBorder="1" applyAlignment="1">
      <alignment horizontal="right" vertical="center"/>
      <protection/>
    </xf>
    <xf numFmtId="178" fontId="6" fillId="0" borderId="54" xfId="20" applyNumberFormat="1" applyFont="1" applyBorder="1" applyAlignment="1">
      <alignment horizontal="right" vertical="center"/>
      <protection/>
    </xf>
    <xf numFmtId="3" fontId="6" fillId="0" borderId="4" xfId="20" applyNumberFormat="1" applyFont="1" applyBorder="1" applyAlignment="1">
      <alignment horizontal="right" vertical="center"/>
      <protection/>
    </xf>
    <xf numFmtId="3" fontId="6" fillId="0" borderId="59" xfId="20" applyNumberFormat="1" applyFont="1" applyBorder="1" applyAlignment="1">
      <alignment horizontal="right" vertical="center"/>
      <protection/>
    </xf>
    <xf numFmtId="3" fontId="6" fillId="0" borderId="8" xfId="20" applyNumberFormat="1" applyFont="1" applyBorder="1" applyAlignment="1">
      <alignment horizontal="right" vertical="center"/>
      <protection/>
    </xf>
    <xf numFmtId="3" fontId="6" fillId="0" borderId="37" xfId="20" applyNumberFormat="1" applyFont="1" applyBorder="1" applyAlignment="1">
      <alignment horizontal="right" vertical="center"/>
      <protection/>
    </xf>
    <xf numFmtId="3" fontId="6" fillId="0" borderId="17" xfId="20" applyNumberFormat="1" applyFont="1" applyBorder="1" applyAlignment="1">
      <alignment horizontal="right" vertical="center"/>
      <protection/>
    </xf>
    <xf numFmtId="3" fontId="6" fillId="0" borderId="18" xfId="20" applyNumberFormat="1" applyFont="1" applyBorder="1" applyAlignment="1">
      <alignment horizontal="right" vertical="center"/>
      <protection/>
    </xf>
    <xf numFmtId="3" fontId="6" fillId="0" borderId="60" xfId="20" applyNumberFormat="1" applyFont="1" applyBorder="1" applyAlignment="1">
      <alignment horizontal="right" vertical="center"/>
      <protection/>
    </xf>
    <xf numFmtId="3" fontId="6" fillId="0" borderId="57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>
      <alignment horizontal="right" vertical="center"/>
      <protection/>
    </xf>
    <xf numFmtId="178" fontId="6" fillId="0" borderId="61" xfId="20" applyNumberFormat="1" applyFont="1" applyBorder="1" applyAlignment="1">
      <alignment horizontal="right" vertical="center"/>
      <protection/>
    </xf>
    <xf numFmtId="178" fontId="6" fillId="0" borderId="56" xfId="20" applyNumberFormat="1" applyFont="1" applyBorder="1" applyAlignment="1">
      <alignment horizontal="right" vertical="center"/>
      <protection/>
    </xf>
    <xf numFmtId="178" fontId="6" fillId="0" borderId="62" xfId="20" applyNumberFormat="1" applyFont="1" applyBorder="1" applyAlignment="1">
      <alignment horizontal="right" vertical="center"/>
      <protection/>
    </xf>
    <xf numFmtId="178" fontId="6" fillId="0" borderId="63" xfId="20" applyNumberFormat="1" applyFont="1" applyBorder="1" applyAlignment="1">
      <alignment horizontal="right" vertical="center"/>
      <protection/>
    </xf>
    <xf numFmtId="38" fontId="6" fillId="0" borderId="48" xfId="16" applyFont="1" applyBorder="1" applyAlignment="1">
      <alignment horizontal="right"/>
    </xf>
    <xf numFmtId="38" fontId="6" fillId="0" borderId="56" xfId="16" applyFont="1" applyBorder="1" applyAlignment="1">
      <alignment horizontal="right"/>
    </xf>
    <xf numFmtId="38" fontId="6" fillId="0" borderId="54" xfId="16" applyFont="1" applyBorder="1" applyAlignment="1">
      <alignment horizontal="right"/>
    </xf>
    <xf numFmtId="38" fontId="6" fillId="0" borderId="63" xfId="16" applyFont="1" applyBorder="1" applyAlignment="1">
      <alignment horizontal="right"/>
    </xf>
    <xf numFmtId="38" fontId="6" fillId="0" borderId="64" xfId="16" applyFont="1" applyBorder="1" applyAlignment="1">
      <alignment horizontal="right"/>
    </xf>
    <xf numFmtId="38" fontId="6" fillId="0" borderId="55" xfId="16" applyFont="1" applyBorder="1" applyAlignment="1">
      <alignment horizontal="right"/>
    </xf>
    <xf numFmtId="0" fontId="6" fillId="0" borderId="0" xfId="21" applyFont="1" applyBorder="1">
      <alignment/>
      <protection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3" borderId="65" xfId="0" applyNumberFormat="1" applyFont="1" applyFill="1" applyBorder="1" applyAlignment="1">
      <alignment vertical="center"/>
    </xf>
    <xf numFmtId="176" fontId="6" fillId="0" borderId="66" xfId="0" applyNumberFormat="1" applyFont="1" applyBorder="1" applyAlignment="1">
      <alignment horizontal="right" vertical="center"/>
    </xf>
    <xf numFmtId="176" fontId="6" fillId="0" borderId="66" xfId="0" applyNumberFormat="1" applyFont="1" applyBorder="1" applyAlignment="1">
      <alignment vertical="center"/>
    </xf>
    <xf numFmtId="176" fontId="6" fillId="3" borderId="49" xfId="0" applyNumberFormat="1" applyFont="1" applyFill="1" applyBorder="1" applyAlignment="1">
      <alignment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43" xfId="0" applyNumberFormat="1" applyFont="1" applyFill="1" applyBorder="1" applyAlignment="1">
      <alignment horizontal="right" vertical="center"/>
    </xf>
    <xf numFmtId="176" fontId="6" fillId="2" borderId="67" xfId="0" applyNumberFormat="1" applyFont="1" applyFill="1" applyBorder="1" applyAlignment="1">
      <alignment horizontal="center" vertical="center"/>
    </xf>
    <xf numFmtId="176" fontId="6" fillId="2" borderId="59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right" vertical="center"/>
    </xf>
    <xf numFmtId="176" fontId="6" fillId="0" borderId="59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59" xfId="0" applyNumberFormat="1" applyFont="1" applyBorder="1" applyAlignment="1">
      <alignment horizontal="right" vertical="center"/>
    </xf>
    <xf numFmtId="176" fontId="6" fillId="0" borderId="59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horizontal="right" vertical="center"/>
    </xf>
    <xf numFmtId="3" fontId="6" fillId="0" borderId="18" xfId="0" applyFont="1" applyBorder="1" applyAlignment="1">
      <alignment horizontal="right" vertical="center"/>
    </xf>
    <xf numFmtId="3" fontId="6" fillId="0" borderId="66" xfId="0" applyFont="1" applyBorder="1" applyAlignment="1">
      <alignment horizontal="right" vertical="center"/>
    </xf>
    <xf numFmtId="0" fontId="6" fillId="4" borderId="16" xfId="20" applyFont="1" applyFill="1" applyBorder="1" applyAlignment="1">
      <alignment horizontal="center" vertical="center"/>
      <protection/>
    </xf>
    <xf numFmtId="0" fontId="6" fillId="4" borderId="14" xfId="20" applyNumberFormat="1" applyFont="1" applyFill="1" applyBorder="1" applyAlignment="1">
      <alignment horizontal="center" vertical="center"/>
      <protection/>
    </xf>
    <xf numFmtId="0" fontId="6" fillId="4" borderId="14" xfId="20" applyFont="1" applyFill="1" applyBorder="1" applyAlignment="1">
      <alignment horizontal="center" vertical="center"/>
      <protection/>
    </xf>
    <xf numFmtId="0" fontId="6" fillId="4" borderId="15" xfId="20" applyFont="1" applyFill="1" applyBorder="1" applyAlignment="1">
      <alignment horizontal="center" vertical="center"/>
      <protection/>
    </xf>
    <xf numFmtId="0" fontId="6" fillId="4" borderId="19" xfId="20" applyFont="1" applyFill="1" applyBorder="1" applyAlignment="1">
      <alignment horizontal="center" vertical="center"/>
      <protection/>
    </xf>
    <xf numFmtId="0" fontId="6" fillId="4" borderId="44" xfId="20" applyFont="1" applyFill="1" applyBorder="1" applyAlignment="1">
      <alignment vertical="center"/>
      <protection/>
    </xf>
    <xf numFmtId="0" fontId="6" fillId="4" borderId="47" xfId="20" applyFont="1" applyFill="1" applyBorder="1" applyAlignment="1">
      <alignment horizontal="center" vertical="center"/>
      <protection/>
    </xf>
    <xf numFmtId="0" fontId="6" fillId="4" borderId="50" xfId="20" applyFont="1" applyFill="1" applyBorder="1" applyAlignment="1">
      <alignment vertical="center"/>
      <protection/>
    </xf>
    <xf numFmtId="0" fontId="6" fillId="4" borderId="47" xfId="20" applyFont="1" applyFill="1" applyBorder="1" applyAlignment="1">
      <alignment vertical="center"/>
      <protection/>
    </xf>
    <xf numFmtId="0" fontId="6" fillId="4" borderId="53" xfId="20" applyFont="1" applyFill="1" applyBorder="1" applyAlignment="1">
      <alignment vertical="center"/>
      <protection/>
    </xf>
    <xf numFmtId="0" fontId="6" fillId="2" borderId="11" xfId="21" applyFont="1" applyFill="1" applyBorder="1" applyAlignment="1">
      <alignment horizontal="center" vertical="center"/>
      <protection/>
    </xf>
    <xf numFmtId="0" fontId="6" fillId="2" borderId="46" xfId="21" applyFont="1" applyFill="1" applyBorder="1" applyAlignment="1">
      <alignment horizontal="center" vertical="center"/>
      <protection/>
    </xf>
    <xf numFmtId="38" fontId="6" fillId="2" borderId="45" xfId="16" applyFont="1" applyFill="1" applyBorder="1" applyAlignment="1">
      <alignment horizontal="center" vertical="center"/>
    </xf>
    <xf numFmtId="38" fontId="6" fillId="2" borderId="61" xfId="16" applyFont="1" applyFill="1" applyBorder="1" applyAlignment="1">
      <alignment horizontal="center" vertical="center"/>
    </xf>
    <xf numFmtId="0" fontId="6" fillId="2" borderId="68" xfId="21" applyFont="1" applyFill="1" applyBorder="1" applyAlignment="1">
      <alignment horizontal="center" vertical="center"/>
      <protection/>
    </xf>
    <xf numFmtId="0" fontId="6" fillId="2" borderId="69" xfId="21" applyFont="1" applyFill="1" applyBorder="1" applyAlignment="1">
      <alignment horizontal="center" vertical="center"/>
      <protection/>
    </xf>
    <xf numFmtId="38" fontId="6" fillId="2" borderId="70" xfId="16" applyFont="1" applyFill="1" applyBorder="1" applyAlignment="1">
      <alignment horizontal="center" vertical="center"/>
    </xf>
    <xf numFmtId="38" fontId="6" fillId="2" borderId="71" xfId="16" applyFont="1" applyFill="1" applyBorder="1" applyAlignment="1">
      <alignment horizontal="center" vertical="center"/>
    </xf>
    <xf numFmtId="3" fontId="6" fillId="2" borderId="6" xfId="0" applyFont="1" applyFill="1" applyBorder="1" applyAlignment="1">
      <alignment horizontal="center" vertical="center"/>
    </xf>
    <xf numFmtId="3" fontId="6" fillId="2" borderId="5" xfId="0" applyFont="1" applyFill="1" applyBorder="1" applyAlignment="1">
      <alignment horizontal="center" vertical="center"/>
    </xf>
    <xf numFmtId="176" fontId="6" fillId="2" borderId="14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176" fontId="6" fillId="2" borderId="34" xfId="0" applyNumberFormat="1" applyFont="1" applyFill="1" applyBorder="1" applyAlignment="1">
      <alignment horizontal="center" vertical="center"/>
    </xf>
    <xf numFmtId="176" fontId="6" fillId="2" borderId="72" xfId="0" applyNumberFormat="1" applyFont="1" applyFill="1" applyBorder="1" applyAlignment="1">
      <alignment horizontal="center" vertical="center"/>
    </xf>
    <xf numFmtId="176" fontId="6" fillId="2" borderId="36" xfId="0" applyNumberFormat="1" applyFont="1" applyFill="1" applyBorder="1" applyAlignment="1">
      <alignment horizontal="center" vertical="center"/>
    </xf>
    <xf numFmtId="176" fontId="6" fillId="2" borderId="35" xfId="0" applyNumberFormat="1" applyFont="1" applyFill="1" applyBorder="1" applyAlignment="1">
      <alignment horizontal="center" vertical="center"/>
    </xf>
    <xf numFmtId="3" fontId="6" fillId="2" borderId="38" xfId="0" applyFont="1" applyFill="1" applyBorder="1" applyAlignment="1">
      <alignment vertical="center"/>
    </xf>
    <xf numFmtId="3" fontId="0" fillId="0" borderId="39" xfId="0" applyBorder="1" applyAlignment="1">
      <alignment vertical="center"/>
    </xf>
    <xf numFmtId="3" fontId="0" fillId="0" borderId="33" xfId="0" applyBorder="1" applyAlignment="1">
      <alignment vertical="center"/>
    </xf>
    <xf numFmtId="3" fontId="6" fillId="2" borderId="73" xfId="0" applyNumberFormat="1" applyFont="1" applyFill="1" applyBorder="1" applyAlignment="1">
      <alignment vertical="center"/>
    </xf>
    <xf numFmtId="3" fontId="0" fillId="0" borderId="74" xfId="0" applyBorder="1" applyAlignment="1">
      <alignment vertical="center"/>
    </xf>
    <xf numFmtId="3" fontId="6" fillId="2" borderId="7" xfId="0" applyFont="1" applyFill="1" applyBorder="1" applyAlignment="1">
      <alignment horizontal="center" vertical="center"/>
    </xf>
    <xf numFmtId="3" fontId="6" fillId="2" borderId="34" xfId="0" applyFont="1" applyFill="1" applyBorder="1" applyAlignment="1">
      <alignment horizontal="center" vertical="center"/>
    </xf>
    <xf numFmtId="3" fontId="6" fillId="2" borderId="72" xfId="0" applyFont="1" applyFill="1" applyBorder="1" applyAlignment="1">
      <alignment horizontal="center" vertical="center"/>
    </xf>
    <xf numFmtId="3" fontId="6" fillId="2" borderId="40" xfId="0" applyFont="1" applyFill="1" applyBorder="1" applyAlignment="1">
      <alignment horizontal="center" vertical="center"/>
    </xf>
    <xf numFmtId="0" fontId="6" fillId="2" borderId="7" xfId="20" applyNumberFormat="1" applyFont="1" applyFill="1" applyBorder="1" applyAlignment="1">
      <alignment horizontal="center" vertical="center"/>
      <protection/>
    </xf>
    <xf numFmtId="0" fontId="6" fillId="2" borderId="72" xfId="20" applyNumberFormat="1" applyFont="1" applyFill="1" applyBorder="1" applyAlignment="1">
      <alignment horizontal="center" vertical="center"/>
      <protection/>
    </xf>
    <xf numFmtId="0" fontId="6" fillId="2" borderId="13" xfId="20" applyNumberFormat="1" applyFont="1" applyFill="1" applyBorder="1" applyAlignment="1">
      <alignment horizontal="center" vertical="center"/>
      <protection/>
    </xf>
    <xf numFmtId="0" fontId="6" fillId="2" borderId="12" xfId="20" applyNumberFormat="1" applyFont="1" applyFill="1" applyBorder="1" applyAlignment="1">
      <alignment horizontal="center" vertical="center"/>
      <protection/>
    </xf>
    <xf numFmtId="0" fontId="6" fillId="2" borderId="21" xfId="20" applyNumberFormat="1" applyFont="1" applyFill="1" applyBorder="1" applyAlignment="1">
      <alignment horizontal="center" vertical="center"/>
      <protection/>
    </xf>
    <xf numFmtId="0" fontId="6" fillId="2" borderId="34" xfId="20" applyNumberFormat="1" applyFont="1" applyFill="1" applyBorder="1" applyAlignment="1">
      <alignment horizontal="center" vertical="center"/>
      <protection/>
    </xf>
    <xf numFmtId="0" fontId="6" fillId="2" borderId="75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-3-5民種別齢別資源" xfId="20"/>
    <cellStyle name="標準_01-3-6面積・7蓄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showOutlineSymbols="0" zoomScaleSheetLayoutView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9.00390625" defaultRowHeight="14.25"/>
  <cols>
    <col min="1" max="1" width="11.50390625" style="194" customWidth="1"/>
    <col min="2" max="2" width="4.25390625" style="194" customWidth="1"/>
    <col min="3" max="18" width="9.625" style="194" customWidth="1"/>
    <col min="19" max="19" width="3.75390625" style="194" customWidth="1"/>
    <col min="20" max="16384" width="10.75390625" style="194" customWidth="1"/>
  </cols>
  <sheetData>
    <row r="1" s="2" customFormat="1" ht="14.25" customHeight="1">
      <c r="A1" s="1" t="s">
        <v>93</v>
      </c>
    </row>
    <row r="2" ht="12" customHeight="1">
      <c r="A2" s="3"/>
    </row>
    <row r="3" s="1" customFormat="1" ht="14.25" customHeight="1">
      <c r="A3" s="1" t="s">
        <v>0</v>
      </c>
    </row>
    <row r="4" s="3" customFormat="1" ht="12" customHeight="1" thickBot="1">
      <c r="R4" s="3" t="s">
        <v>296</v>
      </c>
    </row>
    <row r="5" spans="1:18" s="21" customFormat="1" ht="12" customHeight="1">
      <c r="A5" s="22"/>
      <c r="B5" s="23"/>
      <c r="C5" s="24"/>
      <c r="D5" s="24"/>
      <c r="E5" s="23" t="s">
        <v>1</v>
      </c>
      <c r="F5" s="23"/>
      <c r="G5" s="23"/>
      <c r="H5" s="23"/>
      <c r="I5" s="24"/>
      <c r="J5" s="23"/>
      <c r="K5" s="23"/>
      <c r="L5" s="23" t="s">
        <v>2</v>
      </c>
      <c r="M5" s="23"/>
      <c r="N5" s="23"/>
      <c r="O5" s="23" t="s">
        <v>3</v>
      </c>
      <c r="P5" s="23"/>
      <c r="Q5" s="23"/>
      <c r="R5" s="33" t="s">
        <v>3</v>
      </c>
    </row>
    <row r="6" spans="1:18" s="21" customFormat="1" ht="12" customHeight="1">
      <c r="A6" s="294" t="s">
        <v>4</v>
      </c>
      <c r="B6" s="295"/>
      <c r="C6" s="9" t="s">
        <v>5</v>
      </c>
      <c r="D6" s="10"/>
      <c r="E6" s="10"/>
      <c r="F6" s="11" t="s">
        <v>6</v>
      </c>
      <c r="G6" s="11"/>
      <c r="H6" s="12"/>
      <c r="I6" s="10"/>
      <c r="J6" s="10"/>
      <c r="K6" s="11" t="s">
        <v>7</v>
      </c>
      <c r="L6" s="11"/>
      <c r="M6" s="11"/>
      <c r="N6" s="10"/>
      <c r="O6" s="11" t="s">
        <v>8</v>
      </c>
      <c r="P6" s="11"/>
      <c r="Q6" s="11"/>
      <c r="R6" s="34" t="s">
        <v>9</v>
      </c>
    </row>
    <row r="7" spans="1:18" s="21" customFormat="1" ht="12" customHeight="1">
      <c r="A7" s="26"/>
      <c r="B7" s="13"/>
      <c r="C7" s="14"/>
      <c r="D7" s="15" t="s">
        <v>5</v>
      </c>
      <c r="E7" s="16" t="s">
        <v>5</v>
      </c>
      <c r="F7" s="16" t="s">
        <v>303</v>
      </c>
      <c r="G7" s="16" t="s">
        <v>10</v>
      </c>
      <c r="H7" s="17" t="s">
        <v>11</v>
      </c>
      <c r="I7" s="15" t="s">
        <v>5</v>
      </c>
      <c r="J7" s="16" t="s">
        <v>5</v>
      </c>
      <c r="K7" s="16" t="s">
        <v>12</v>
      </c>
      <c r="L7" s="16" t="s">
        <v>13</v>
      </c>
      <c r="M7" s="16" t="s">
        <v>14</v>
      </c>
      <c r="N7" s="18" t="s">
        <v>15</v>
      </c>
      <c r="O7" s="16" t="s">
        <v>16</v>
      </c>
      <c r="P7" s="16" t="s">
        <v>17</v>
      </c>
      <c r="Q7" s="16" t="s">
        <v>18</v>
      </c>
      <c r="R7" s="35" t="s">
        <v>19</v>
      </c>
    </row>
    <row r="8" spans="1:18" s="3" customFormat="1" ht="12" customHeight="1">
      <c r="A8" s="27" t="s">
        <v>304</v>
      </c>
      <c r="B8" s="19"/>
      <c r="C8" s="4">
        <f>D8+I8</f>
        <v>427679</v>
      </c>
      <c r="D8" s="4">
        <f>SUM(E8:H8)</f>
        <v>198936</v>
      </c>
      <c r="E8" s="4">
        <v>197378</v>
      </c>
      <c r="F8" s="6" t="s">
        <v>86</v>
      </c>
      <c r="G8" s="6" t="s">
        <v>86</v>
      </c>
      <c r="H8" s="4">
        <v>1558</v>
      </c>
      <c r="I8" s="4">
        <f>J8+N8</f>
        <v>228743</v>
      </c>
      <c r="J8" s="4">
        <f>SUM(K8:M8)</f>
        <v>18870</v>
      </c>
      <c r="K8" s="4">
        <v>6685</v>
      </c>
      <c r="L8" s="4">
        <v>12018</v>
      </c>
      <c r="M8" s="4">
        <v>167</v>
      </c>
      <c r="N8" s="4">
        <f>SUM(O8:R8)</f>
        <v>209873</v>
      </c>
      <c r="O8" s="4">
        <v>4234</v>
      </c>
      <c r="P8" s="4">
        <v>3095</v>
      </c>
      <c r="Q8" s="4">
        <v>46585</v>
      </c>
      <c r="R8" s="28">
        <v>155959</v>
      </c>
    </row>
    <row r="9" spans="1:18" s="3" customFormat="1" ht="12" customHeight="1">
      <c r="A9" s="29" t="s">
        <v>305</v>
      </c>
      <c r="B9" s="20"/>
      <c r="C9" s="5">
        <f>D9+I9</f>
        <v>426077</v>
      </c>
      <c r="D9" s="5">
        <f>E9+H9</f>
        <v>198201</v>
      </c>
      <c r="E9" s="5">
        <v>196512</v>
      </c>
      <c r="F9" s="7" t="s">
        <v>307</v>
      </c>
      <c r="G9" s="7" t="s">
        <v>307</v>
      </c>
      <c r="H9" s="5">
        <v>1689</v>
      </c>
      <c r="I9" s="5">
        <v>227876</v>
      </c>
      <c r="J9" s="5">
        <f>SUM(K9:M9)</f>
        <v>19163</v>
      </c>
      <c r="K9" s="5">
        <v>6842</v>
      </c>
      <c r="L9" s="5">
        <v>12154</v>
      </c>
      <c r="M9" s="5">
        <v>167</v>
      </c>
      <c r="N9" s="5">
        <v>208713</v>
      </c>
      <c r="O9" s="5">
        <v>4558</v>
      </c>
      <c r="P9" s="5">
        <v>3521</v>
      </c>
      <c r="Q9" s="5">
        <v>46146</v>
      </c>
      <c r="R9" s="30">
        <v>154489</v>
      </c>
    </row>
    <row r="10" spans="1:18" s="3" customFormat="1" ht="12" customHeight="1">
      <c r="A10" s="29" t="s">
        <v>306</v>
      </c>
      <c r="B10" s="20"/>
      <c r="C10" s="5">
        <v>426216</v>
      </c>
      <c r="D10" s="5">
        <v>197955</v>
      </c>
      <c r="E10" s="5">
        <v>196266</v>
      </c>
      <c r="F10" s="5">
        <v>6195827</v>
      </c>
      <c r="G10" s="5">
        <v>439</v>
      </c>
      <c r="H10" s="5">
        <f>H12+H24+H35+H44+H51+H60+H70</f>
        <v>1689</v>
      </c>
      <c r="I10" s="5">
        <v>228261</v>
      </c>
      <c r="J10" s="5">
        <v>19739</v>
      </c>
      <c r="K10" s="5">
        <v>6730</v>
      </c>
      <c r="L10" s="5">
        <v>12841</v>
      </c>
      <c r="M10" s="5">
        <v>167</v>
      </c>
      <c r="N10" s="5">
        <v>208552</v>
      </c>
      <c r="O10" s="5">
        <v>5380</v>
      </c>
      <c r="P10" s="5">
        <v>3882</v>
      </c>
      <c r="Q10" s="5">
        <v>46557</v>
      </c>
      <c r="R10" s="30">
        <v>152703</v>
      </c>
    </row>
    <row r="11" spans="1:18" s="3" customFormat="1" ht="12" customHeight="1">
      <c r="A11" s="29"/>
      <c r="B11" s="2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0"/>
    </row>
    <row r="12" spans="1:19" s="3" customFormat="1" ht="12" customHeight="1">
      <c r="A12" s="29" t="s">
        <v>297</v>
      </c>
      <c r="B12" s="20"/>
      <c r="C12" s="7">
        <v>18767</v>
      </c>
      <c r="D12" s="7">
        <v>3690</v>
      </c>
      <c r="E12" s="7">
        <v>3150</v>
      </c>
      <c r="F12" s="7">
        <v>3089</v>
      </c>
      <c r="G12" s="7">
        <v>60</v>
      </c>
      <c r="H12" s="7">
        <f>SUM(H13:H22)</f>
        <v>540</v>
      </c>
      <c r="I12" s="7">
        <v>15077</v>
      </c>
      <c r="J12" s="7">
        <v>3673</v>
      </c>
      <c r="K12" s="7">
        <v>2136</v>
      </c>
      <c r="L12" s="7">
        <v>1537</v>
      </c>
      <c r="M12" s="7" t="s">
        <v>277</v>
      </c>
      <c r="N12" s="7">
        <v>11403</v>
      </c>
      <c r="O12" s="7" t="s">
        <v>277</v>
      </c>
      <c r="P12" s="7">
        <v>2</v>
      </c>
      <c r="Q12" s="7">
        <v>1436</v>
      </c>
      <c r="R12" s="199">
        <v>9965</v>
      </c>
      <c r="S12" s="3" t="s">
        <v>3</v>
      </c>
    </row>
    <row r="13" spans="1:19" s="3" customFormat="1" ht="12" customHeight="1">
      <c r="A13" s="29" t="s">
        <v>20</v>
      </c>
      <c r="B13" s="20">
        <v>1</v>
      </c>
      <c r="C13" s="7">
        <v>282</v>
      </c>
      <c r="D13" s="7" t="s">
        <v>277</v>
      </c>
      <c r="E13" s="7" t="s">
        <v>277</v>
      </c>
      <c r="F13" s="7" t="s">
        <v>277</v>
      </c>
      <c r="G13" s="7" t="s">
        <v>277</v>
      </c>
      <c r="H13" s="7" t="s">
        <v>277</v>
      </c>
      <c r="I13" s="7">
        <v>282</v>
      </c>
      <c r="J13" s="7">
        <v>59</v>
      </c>
      <c r="K13" s="7">
        <v>1</v>
      </c>
      <c r="L13" s="7">
        <v>58</v>
      </c>
      <c r="M13" s="7" t="s">
        <v>277</v>
      </c>
      <c r="N13" s="7">
        <v>224</v>
      </c>
      <c r="O13" s="7" t="s">
        <v>277</v>
      </c>
      <c r="P13" s="7" t="s">
        <v>277</v>
      </c>
      <c r="Q13" s="7">
        <v>23</v>
      </c>
      <c r="R13" s="199">
        <v>201</v>
      </c>
      <c r="S13" s="3">
        <v>1</v>
      </c>
    </row>
    <row r="14" spans="1:19" s="3" customFormat="1" ht="12" customHeight="1">
      <c r="A14" s="29" t="s">
        <v>21</v>
      </c>
      <c r="B14" s="20">
        <v>2</v>
      </c>
      <c r="C14" s="7">
        <v>1931</v>
      </c>
      <c r="D14" s="7">
        <v>15</v>
      </c>
      <c r="E14" s="7" t="s">
        <v>277</v>
      </c>
      <c r="F14" s="7" t="s">
        <v>277</v>
      </c>
      <c r="G14" s="7" t="s">
        <v>277</v>
      </c>
      <c r="H14" s="7">
        <v>15</v>
      </c>
      <c r="I14" s="7">
        <v>1916</v>
      </c>
      <c r="J14" s="7">
        <v>18</v>
      </c>
      <c r="K14" s="7">
        <v>1</v>
      </c>
      <c r="L14" s="7">
        <v>17</v>
      </c>
      <c r="M14" s="7" t="s">
        <v>277</v>
      </c>
      <c r="N14" s="7">
        <v>1898</v>
      </c>
      <c r="O14" s="7" t="s">
        <v>308</v>
      </c>
      <c r="P14" s="7" t="s">
        <v>277</v>
      </c>
      <c r="Q14" s="7">
        <v>150</v>
      </c>
      <c r="R14" s="199">
        <v>1747</v>
      </c>
      <c r="S14" s="3">
        <v>2</v>
      </c>
    </row>
    <row r="15" spans="1:19" s="3" customFormat="1" ht="12" customHeight="1">
      <c r="A15" s="29" t="s">
        <v>22</v>
      </c>
      <c r="B15" s="20">
        <v>3</v>
      </c>
      <c r="C15" s="7">
        <v>232</v>
      </c>
      <c r="D15" s="7" t="s">
        <v>277</v>
      </c>
      <c r="E15" s="7" t="s">
        <v>277</v>
      </c>
      <c r="F15" s="7" t="s">
        <v>277</v>
      </c>
      <c r="G15" s="7" t="s">
        <v>277</v>
      </c>
      <c r="H15" s="7" t="s">
        <v>277</v>
      </c>
      <c r="I15" s="7">
        <v>232</v>
      </c>
      <c r="J15" s="7">
        <v>8</v>
      </c>
      <c r="K15" s="7" t="s">
        <v>277</v>
      </c>
      <c r="L15" s="7">
        <v>8</v>
      </c>
      <c r="M15" s="7" t="s">
        <v>277</v>
      </c>
      <c r="N15" s="7">
        <v>224</v>
      </c>
      <c r="O15" s="7" t="s">
        <v>308</v>
      </c>
      <c r="P15" s="7" t="s">
        <v>277</v>
      </c>
      <c r="Q15" s="7">
        <v>5</v>
      </c>
      <c r="R15" s="199">
        <v>220</v>
      </c>
      <c r="S15" s="3">
        <v>3</v>
      </c>
    </row>
    <row r="16" spans="1:19" s="3" customFormat="1" ht="12" customHeight="1">
      <c r="A16" s="29" t="s">
        <v>23</v>
      </c>
      <c r="B16" s="20">
        <v>4</v>
      </c>
      <c r="C16" s="7">
        <v>4464</v>
      </c>
      <c r="D16" s="7">
        <v>1170</v>
      </c>
      <c r="E16" s="7">
        <v>1170</v>
      </c>
      <c r="F16" s="7">
        <v>1170</v>
      </c>
      <c r="G16" s="7" t="s">
        <v>277</v>
      </c>
      <c r="H16" s="7" t="s">
        <v>277</v>
      </c>
      <c r="I16" s="7">
        <v>3294</v>
      </c>
      <c r="J16" s="7">
        <v>546</v>
      </c>
      <c r="K16" s="7">
        <v>124</v>
      </c>
      <c r="L16" s="7">
        <v>422</v>
      </c>
      <c r="M16" s="7" t="s">
        <v>277</v>
      </c>
      <c r="N16" s="7">
        <v>2748</v>
      </c>
      <c r="O16" s="7" t="s">
        <v>309</v>
      </c>
      <c r="P16" s="7">
        <v>2</v>
      </c>
      <c r="Q16" s="7">
        <v>271</v>
      </c>
      <c r="R16" s="199">
        <v>2475</v>
      </c>
      <c r="S16" s="3">
        <v>4</v>
      </c>
    </row>
    <row r="17" spans="1:19" s="3" customFormat="1" ht="12" customHeight="1">
      <c r="A17" s="29" t="s">
        <v>24</v>
      </c>
      <c r="B17" s="20">
        <v>5</v>
      </c>
      <c r="C17" s="7">
        <v>3798</v>
      </c>
      <c r="D17" s="7">
        <v>475</v>
      </c>
      <c r="E17" s="7">
        <v>475</v>
      </c>
      <c r="F17" s="7">
        <v>475</v>
      </c>
      <c r="G17" s="7" t="s">
        <v>277</v>
      </c>
      <c r="H17" s="7" t="s">
        <v>277</v>
      </c>
      <c r="I17" s="7">
        <v>3323</v>
      </c>
      <c r="J17" s="7">
        <v>1582</v>
      </c>
      <c r="K17" s="7">
        <v>1369</v>
      </c>
      <c r="L17" s="7">
        <v>213</v>
      </c>
      <c r="M17" s="7" t="s">
        <v>277</v>
      </c>
      <c r="N17" s="7">
        <v>1742</v>
      </c>
      <c r="O17" s="7" t="s">
        <v>277</v>
      </c>
      <c r="P17" s="7" t="s">
        <v>277</v>
      </c>
      <c r="Q17" s="7">
        <v>515</v>
      </c>
      <c r="R17" s="199">
        <v>1226</v>
      </c>
      <c r="S17" s="3">
        <v>5</v>
      </c>
    </row>
    <row r="18" spans="1:19" s="3" customFormat="1" ht="12" customHeight="1">
      <c r="A18" s="29" t="s">
        <v>25</v>
      </c>
      <c r="B18" s="20">
        <v>6</v>
      </c>
      <c r="C18" s="7">
        <v>2276</v>
      </c>
      <c r="D18" s="7">
        <v>596</v>
      </c>
      <c r="E18" s="7">
        <v>596</v>
      </c>
      <c r="F18" s="7">
        <v>596</v>
      </c>
      <c r="G18" s="7" t="s">
        <v>277</v>
      </c>
      <c r="H18" s="7" t="s">
        <v>277</v>
      </c>
      <c r="I18" s="7">
        <v>1680</v>
      </c>
      <c r="J18" s="7">
        <v>106</v>
      </c>
      <c r="K18" s="7" t="s">
        <v>277</v>
      </c>
      <c r="L18" s="7">
        <v>106</v>
      </c>
      <c r="M18" s="7" t="s">
        <v>277</v>
      </c>
      <c r="N18" s="7">
        <v>1574</v>
      </c>
      <c r="O18" s="7" t="s">
        <v>277</v>
      </c>
      <c r="P18" s="7" t="s">
        <v>309</v>
      </c>
      <c r="Q18" s="7">
        <v>25</v>
      </c>
      <c r="R18" s="199">
        <v>1549</v>
      </c>
      <c r="S18" s="3">
        <v>6</v>
      </c>
    </row>
    <row r="19" spans="1:19" s="3" customFormat="1" ht="12" customHeight="1">
      <c r="A19" s="29" t="s">
        <v>26</v>
      </c>
      <c r="B19" s="20">
        <v>7</v>
      </c>
      <c r="C19" s="7">
        <v>2215</v>
      </c>
      <c r="D19" s="7">
        <v>804</v>
      </c>
      <c r="E19" s="7">
        <v>804</v>
      </c>
      <c r="F19" s="7">
        <v>744</v>
      </c>
      <c r="G19" s="7">
        <v>60</v>
      </c>
      <c r="H19" s="7" t="s">
        <v>277</v>
      </c>
      <c r="I19" s="7">
        <v>1411</v>
      </c>
      <c r="J19" s="7">
        <v>114</v>
      </c>
      <c r="K19" s="7">
        <v>1</v>
      </c>
      <c r="L19" s="7">
        <v>114</v>
      </c>
      <c r="M19" s="7" t="s">
        <v>277</v>
      </c>
      <c r="N19" s="7">
        <v>1297</v>
      </c>
      <c r="O19" s="7" t="s">
        <v>277</v>
      </c>
      <c r="P19" s="7" t="s">
        <v>309</v>
      </c>
      <c r="Q19" s="7">
        <v>247</v>
      </c>
      <c r="R19" s="199">
        <v>1050</v>
      </c>
      <c r="S19" s="3">
        <v>7</v>
      </c>
    </row>
    <row r="20" spans="1:19" s="3" customFormat="1" ht="12" customHeight="1">
      <c r="A20" s="29" t="s">
        <v>27</v>
      </c>
      <c r="B20" s="20">
        <v>8</v>
      </c>
      <c r="C20" s="7">
        <v>1796</v>
      </c>
      <c r="D20" s="7">
        <v>104</v>
      </c>
      <c r="E20" s="7">
        <v>104</v>
      </c>
      <c r="F20" s="7">
        <v>104</v>
      </c>
      <c r="G20" s="7" t="s">
        <v>277</v>
      </c>
      <c r="H20" s="7" t="s">
        <v>277</v>
      </c>
      <c r="I20" s="7">
        <v>1692</v>
      </c>
      <c r="J20" s="7">
        <v>906</v>
      </c>
      <c r="K20" s="7">
        <v>641</v>
      </c>
      <c r="L20" s="7">
        <v>265</v>
      </c>
      <c r="M20" s="7" t="s">
        <v>277</v>
      </c>
      <c r="N20" s="7">
        <v>786</v>
      </c>
      <c r="O20" s="7" t="s">
        <v>277</v>
      </c>
      <c r="P20" s="7" t="s">
        <v>309</v>
      </c>
      <c r="Q20" s="7">
        <v>174</v>
      </c>
      <c r="R20" s="199">
        <v>612</v>
      </c>
      <c r="S20" s="3">
        <v>8</v>
      </c>
    </row>
    <row r="21" spans="1:19" s="3" customFormat="1" ht="12" customHeight="1">
      <c r="A21" s="29" t="s">
        <v>28</v>
      </c>
      <c r="B21" s="20">
        <v>9</v>
      </c>
      <c r="C21" s="7">
        <v>1393</v>
      </c>
      <c r="D21" s="7">
        <v>525</v>
      </c>
      <c r="E21" s="7" t="s">
        <v>277</v>
      </c>
      <c r="F21" s="7" t="s">
        <v>277</v>
      </c>
      <c r="G21" s="7" t="s">
        <v>277</v>
      </c>
      <c r="H21" s="7">
        <v>525</v>
      </c>
      <c r="I21" s="7">
        <v>868</v>
      </c>
      <c r="J21" s="7">
        <v>242</v>
      </c>
      <c r="K21" s="7" t="s">
        <v>277</v>
      </c>
      <c r="L21" s="7">
        <v>242</v>
      </c>
      <c r="M21" s="7" t="s">
        <v>277</v>
      </c>
      <c r="N21" s="7">
        <v>626</v>
      </c>
      <c r="O21" s="7" t="s">
        <v>277</v>
      </c>
      <c r="P21" s="7" t="s">
        <v>309</v>
      </c>
      <c r="Q21" s="7">
        <v>2</v>
      </c>
      <c r="R21" s="199">
        <v>623</v>
      </c>
      <c r="S21" s="3">
        <v>9</v>
      </c>
    </row>
    <row r="22" spans="1:19" s="3" customFormat="1" ht="12" customHeight="1">
      <c r="A22" s="29" t="s">
        <v>29</v>
      </c>
      <c r="B22" s="20">
        <v>10</v>
      </c>
      <c r="C22" s="7">
        <v>378</v>
      </c>
      <c r="D22" s="7" t="s">
        <v>277</v>
      </c>
      <c r="E22" s="7" t="s">
        <v>277</v>
      </c>
      <c r="F22" s="7" t="s">
        <v>277</v>
      </c>
      <c r="G22" s="7" t="s">
        <v>277</v>
      </c>
      <c r="H22" s="7" t="s">
        <v>277</v>
      </c>
      <c r="I22" s="7">
        <v>378</v>
      </c>
      <c r="J22" s="7">
        <v>93</v>
      </c>
      <c r="K22" s="7" t="s">
        <v>277</v>
      </c>
      <c r="L22" s="7">
        <v>93</v>
      </c>
      <c r="M22" s="7" t="s">
        <v>277</v>
      </c>
      <c r="N22" s="7">
        <v>285</v>
      </c>
      <c r="O22" s="7" t="s">
        <v>277</v>
      </c>
      <c r="P22" s="7" t="s">
        <v>309</v>
      </c>
      <c r="Q22" s="7">
        <v>23</v>
      </c>
      <c r="R22" s="199">
        <v>262</v>
      </c>
      <c r="S22" s="3">
        <v>10</v>
      </c>
    </row>
    <row r="23" spans="1:18" s="3" customFormat="1" ht="12" customHeight="1">
      <c r="A23" s="29"/>
      <c r="B23" s="2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0"/>
    </row>
    <row r="24" spans="1:18" s="3" customFormat="1" ht="12" customHeight="1">
      <c r="A24" s="29" t="s">
        <v>87</v>
      </c>
      <c r="B24" s="20"/>
      <c r="C24" s="7">
        <v>151902</v>
      </c>
      <c r="D24" s="7">
        <v>97888</v>
      </c>
      <c r="E24" s="7">
        <v>97879</v>
      </c>
      <c r="F24" s="7">
        <f>SUM(F25:F33)</f>
        <v>97605</v>
      </c>
      <c r="G24" s="7">
        <f>SUM(G25:G33)</f>
        <v>273</v>
      </c>
      <c r="H24" s="7">
        <f>SUM(H25:H33)</f>
        <v>9</v>
      </c>
      <c r="I24" s="7">
        <v>54014</v>
      </c>
      <c r="J24" s="7">
        <v>1953</v>
      </c>
      <c r="K24" s="7">
        <v>382</v>
      </c>
      <c r="L24" s="7">
        <v>1571</v>
      </c>
      <c r="M24" s="7" t="s">
        <v>277</v>
      </c>
      <c r="N24" s="7">
        <v>52060</v>
      </c>
      <c r="O24" s="7">
        <v>1112</v>
      </c>
      <c r="P24" s="7">
        <v>663</v>
      </c>
      <c r="Q24" s="7">
        <v>26091</v>
      </c>
      <c r="R24" s="199">
        <v>24194</v>
      </c>
    </row>
    <row r="25" spans="1:19" s="3" customFormat="1" ht="12" customHeight="1">
      <c r="A25" s="29" t="s">
        <v>30</v>
      </c>
      <c r="B25" s="20">
        <v>11</v>
      </c>
      <c r="C25" s="7">
        <v>8506</v>
      </c>
      <c r="D25" s="7">
        <v>4691</v>
      </c>
      <c r="E25" s="7">
        <v>4691</v>
      </c>
      <c r="F25" s="7">
        <v>4691</v>
      </c>
      <c r="G25" s="7" t="s">
        <v>277</v>
      </c>
      <c r="H25" s="7" t="s">
        <v>277</v>
      </c>
      <c r="I25" s="7">
        <v>3815</v>
      </c>
      <c r="J25" s="7">
        <v>258</v>
      </c>
      <c r="K25" s="7">
        <v>43</v>
      </c>
      <c r="L25" s="7">
        <v>216</v>
      </c>
      <c r="M25" s="7" t="s">
        <v>277</v>
      </c>
      <c r="N25" s="7">
        <v>3557</v>
      </c>
      <c r="O25" s="7" t="s">
        <v>277</v>
      </c>
      <c r="P25" s="7">
        <v>102</v>
      </c>
      <c r="Q25" s="7">
        <v>78</v>
      </c>
      <c r="R25" s="199">
        <v>3378</v>
      </c>
      <c r="S25" s="3">
        <v>11</v>
      </c>
    </row>
    <row r="26" spans="1:19" s="3" customFormat="1" ht="12" customHeight="1">
      <c r="A26" s="29" t="s">
        <v>31</v>
      </c>
      <c r="B26" s="20">
        <v>12</v>
      </c>
      <c r="C26" s="7">
        <v>1690</v>
      </c>
      <c r="D26" s="7">
        <v>325</v>
      </c>
      <c r="E26" s="7">
        <v>325</v>
      </c>
      <c r="F26" s="7">
        <v>325</v>
      </c>
      <c r="G26" s="7" t="s">
        <v>277</v>
      </c>
      <c r="H26" s="7" t="s">
        <v>277</v>
      </c>
      <c r="I26" s="7">
        <v>1365</v>
      </c>
      <c r="J26" s="7">
        <v>10</v>
      </c>
      <c r="K26" s="7" t="s">
        <v>308</v>
      </c>
      <c r="L26" s="7">
        <v>10</v>
      </c>
      <c r="M26" s="7" t="s">
        <v>277</v>
      </c>
      <c r="N26" s="7">
        <v>1354</v>
      </c>
      <c r="O26" s="7" t="s">
        <v>277</v>
      </c>
      <c r="P26" s="7">
        <v>53</v>
      </c>
      <c r="Q26" s="7">
        <v>653</v>
      </c>
      <c r="R26" s="199">
        <v>648</v>
      </c>
      <c r="S26" s="3">
        <v>12</v>
      </c>
    </row>
    <row r="27" spans="1:19" s="3" customFormat="1" ht="12" customHeight="1">
      <c r="A27" s="29" t="s">
        <v>32</v>
      </c>
      <c r="B27" s="20">
        <v>13</v>
      </c>
      <c r="C27" s="7">
        <v>25351</v>
      </c>
      <c r="D27" s="7">
        <v>20931</v>
      </c>
      <c r="E27" s="7">
        <v>20931</v>
      </c>
      <c r="F27" s="7">
        <v>20796</v>
      </c>
      <c r="G27" s="7">
        <v>135</v>
      </c>
      <c r="H27" s="7" t="s">
        <v>277</v>
      </c>
      <c r="I27" s="7">
        <v>4420</v>
      </c>
      <c r="J27" s="7">
        <v>305</v>
      </c>
      <c r="K27" s="7">
        <v>21</v>
      </c>
      <c r="L27" s="7">
        <v>284</v>
      </c>
      <c r="M27" s="7" t="s">
        <v>277</v>
      </c>
      <c r="N27" s="7">
        <v>4115</v>
      </c>
      <c r="O27" s="7">
        <v>195</v>
      </c>
      <c r="P27" s="7">
        <v>93</v>
      </c>
      <c r="Q27" s="7">
        <v>73</v>
      </c>
      <c r="R27" s="199">
        <v>3754</v>
      </c>
      <c r="S27" s="3">
        <v>13</v>
      </c>
    </row>
    <row r="28" spans="1:19" s="3" customFormat="1" ht="12" customHeight="1">
      <c r="A28" s="29" t="s">
        <v>33</v>
      </c>
      <c r="B28" s="20">
        <v>14</v>
      </c>
      <c r="C28" s="7">
        <v>35961</v>
      </c>
      <c r="D28" s="7">
        <v>9424</v>
      </c>
      <c r="E28" s="7">
        <v>9424</v>
      </c>
      <c r="F28" s="7">
        <v>9394</v>
      </c>
      <c r="G28" s="7">
        <v>30</v>
      </c>
      <c r="H28" s="7" t="s">
        <v>277</v>
      </c>
      <c r="I28" s="7">
        <v>26537</v>
      </c>
      <c r="J28" s="7">
        <v>399</v>
      </c>
      <c r="K28" s="7">
        <v>11</v>
      </c>
      <c r="L28" s="7">
        <v>388</v>
      </c>
      <c r="M28" s="7" t="s">
        <v>277</v>
      </c>
      <c r="N28" s="7">
        <v>26138</v>
      </c>
      <c r="O28" s="7">
        <v>888</v>
      </c>
      <c r="P28" s="7">
        <v>90</v>
      </c>
      <c r="Q28" s="7">
        <v>22177</v>
      </c>
      <c r="R28" s="199">
        <v>2983</v>
      </c>
      <c r="S28" s="3">
        <v>14</v>
      </c>
    </row>
    <row r="29" spans="1:19" s="3" customFormat="1" ht="12" customHeight="1">
      <c r="A29" s="29" t="s">
        <v>34</v>
      </c>
      <c r="B29" s="20">
        <v>15</v>
      </c>
      <c r="C29" s="7">
        <v>7443</v>
      </c>
      <c r="D29" s="7">
        <v>4411</v>
      </c>
      <c r="E29" s="7">
        <v>4411</v>
      </c>
      <c r="F29" s="7">
        <v>4411</v>
      </c>
      <c r="G29" s="7" t="s">
        <v>277</v>
      </c>
      <c r="H29" s="7" t="s">
        <v>277</v>
      </c>
      <c r="I29" s="7">
        <v>3032</v>
      </c>
      <c r="J29" s="7">
        <v>249</v>
      </c>
      <c r="K29" s="7">
        <v>187</v>
      </c>
      <c r="L29" s="7">
        <v>63</v>
      </c>
      <c r="M29" s="7" t="s">
        <v>277</v>
      </c>
      <c r="N29" s="7">
        <v>2783</v>
      </c>
      <c r="O29" s="7" t="s">
        <v>277</v>
      </c>
      <c r="P29" s="7">
        <v>195</v>
      </c>
      <c r="Q29" s="7">
        <v>633</v>
      </c>
      <c r="R29" s="199">
        <v>1955</v>
      </c>
      <c r="S29" s="3">
        <v>15</v>
      </c>
    </row>
    <row r="30" spans="1:19" s="3" customFormat="1" ht="12" customHeight="1">
      <c r="A30" s="29" t="s">
        <v>35</v>
      </c>
      <c r="B30" s="20">
        <v>16</v>
      </c>
      <c r="C30" s="7">
        <v>4772</v>
      </c>
      <c r="D30" s="7">
        <v>1405</v>
      </c>
      <c r="E30" s="7">
        <v>1405</v>
      </c>
      <c r="F30" s="7">
        <v>1318</v>
      </c>
      <c r="G30" s="7">
        <v>87</v>
      </c>
      <c r="H30" s="7" t="s">
        <v>277</v>
      </c>
      <c r="I30" s="7">
        <v>3367</v>
      </c>
      <c r="J30" s="7">
        <v>104</v>
      </c>
      <c r="K30" s="7">
        <v>14</v>
      </c>
      <c r="L30" s="7">
        <v>91</v>
      </c>
      <c r="M30" s="7" t="s">
        <v>277</v>
      </c>
      <c r="N30" s="7">
        <v>3262</v>
      </c>
      <c r="O30" s="7" t="s">
        <v>277</v>
      </c>
      <c r="P30" s="7" t="s">
        <v>277</v>
      </c>
      <c r="Q30" s="7">
        <v>141</v>
      </c>
      <c r="R30" s="199">
        <v>3121</v>
      </c>
      <c r="S30" s="3">
        <v>16</v>
      </c>
    </row>
    <row r="31" spans="1:19" s="3" customFormat="1" ht="12" customHeight="1">
      <c r="A31" s="29" t="s">
        <v>36</v>
      </c>
      <c r="B31" s="20">
        <v>17</v>
      </c>
      <c r="C31" s="7">
        <v>49934</v>
      </c>
      <c r="D31" s="7">
        <v>43479</v>
      </c>
      <c r="E31" s="7">
        <v>43470</v>
      </c>
      <c r="F31" s="7">
        <v>43449</v>
      </c>
      <c r="G31" s="7">
        <v>21</v>
      </c>
      <c r="H31" s="7">
        <v>9</v>
      </c>
      <c r="I31" s="7">
        <v>6455</v>
      </c>
      <c r="J31" s="7">
        <v>84</v>
      </c>
      <c r="K31" s="7">
        <v>1</v>
      </c>
      <c r="L31" s="7">
        <v>83</v>
      </c>
      <c r="M31" s="7" t="s">
        <v>277</v>
      </c>
      <c r="N31" s="7">
        <v>6371</v>
      </c>
      <c r="O31" s="7">
        <v>29</v>
      </c>
      <c r="P31" s="7">
        <v>40</v>
      </c>
      <c r="Q31" s="7">
        <v>2085</v>
      </c>
      <c r="R31" s="199">
        <v>4217</v>
      </c>
      <c r="S31" s="3">
        <v>17</v>
      </c>
    </row>
    <row r="32" spans="1:19" s="3" customFormat="1" ht="12" customHeight="1">
      <c r="A32" s="29" t="s">
        <v>37</v>
      </c>
      <c r="B32" s="20">
        <v>18</v>
      </c>
      <c r="C32" s="7">
        <v>15542</v>
      </c>
      <c r="D32" s="7">
        <v>12035</v>
      </c>
      <c r="E32" s="7">
        <v>12035</v>
      </c>
      <c r="F32" s="7">
        <v>12035</v>
      </c>
      <c r="G32" s="7" t="s">
        <v>277</v>
      </c>
      <c r="H32" s="7" t="s">
        <v>277</v>
      </c>
      <c r="I32" s="7">
        <v>3507</v>
      </c>
      <c r="J32" s="7">
        <v>233</v>
      </c>
      <c r="K32" s="7">
        <v>64</v>
      </c>
      <c r="L32" s="7">
        <v>169</v>
      </c>
      <c r="M32" s="7" t="s">
        <v>277</v>
      </c>
      <c r="N32" s="7">
        <v>3274</v>
      </c>
      <c r="O32" s="7" t="s">
        <v>277</v>
      </c>
      <c r="P32" s="7">
        <v>90</v>
      </c>
      <c r="Q32" s="7">
        <v>167</v>
      </c>
      <c r="R32" s="199">
        <v>3017</v>
      </c>
      <c r="S32" s="3">
        <v>18</v>
      </c>
    </row>
    <row r="33" spans="1:19" s="3" customFormat="1" ht="12" customHeight="1">
      <c r="A33" s="29" t="s">
        <v>38</v>
      </c>
      <c r="B33" s="20">
        <v>19</v>
      </c>
      <c r="C33" s="7">
        <v>2702</v>
      </c>
      <c r="D33" s="7">
        <v>1186</v>
      </c>
      <c r="E33" s="7">
        <v>1186</v>
      </c>
      <c r="F33" s="7">
        <v>1186</v>
      </c>
      <c r="G33" s="7" t="s">
        <v>277</v>
      </c>
      <c r="H33" s="7" t="s">
        <v>277</v>
      </c>
      <c r="I33" s="7">
        <v>1516</v>
      </c>
      <c r="J33" s="7">
        <v>310</v>
      </c>
      <c r="K33" s="7">
        <v>42</v>
      </c>
      <c r="L33" s="7">
        <v>269</v>
      </c>
      <c r="M33" s="7" t="s">
        <v>277</v>
      </c>
      <c r="N33" s="7">
        <v>1206</v>
      </c>
      <c r="O33" s="7" t="s">
        <v>277</v>
      </c>
      <c r="P33" s="7" t="s">
        <v>277</v>
      </c>
      <c r="Q33" s="7">
        <v>86</v>
      </c>
      <c r="R33" s="199">
        <v>1120</v>
      </c>
      <c r="S33" s="3">
        <v>19</v>
      </c>
    </row>
    <row r="34" spans="1:18" s="3" customFormat="1" ht="12" customHeight="1">
      <c r="A34" s="29"/>
      <c r="B34" s="20"/>
      <c r="C34" s="5"/>
      <c r="D34" s="5"/>
      <c r="E34" s="5"/>
      <c r="F34" s="5"/>
      <c r="G34" s="5"/>
      <c r="H34" s="5"/>
      <c r="I34" s="7"/>
      <c r="J34" s="7"/>
      <c r="K34" s="7"/>
      <c r="L34" s="7"/>
      <c r="M34" s="7"/>
      <c r="N34" s="5"/>
      <c r="O34" s="5"/>
      <c r="P34" s="5"/>
      <c r="Q34" s="5"/>
      <c r="R34" s="30"/>
    </row>
    <row r="35" spans="1:18" s="3" customFormat="1" ht="12" customHeight="1">
      <c r="A35" s="29" t="s">
        <v>88</v>
      </c>
      <c r="B35" s="20"/>
      <c r="C35" s="7">
        <v>39906</v>
      </c>
      <c r="D35" s="7">
        <v>9620</v>
      </c>
      <c r="E35" s="7">
        <v>9564</v>
      </c>
      <c r="F35" s="7">
        <v>9470</v>
      </c>
      <c r="G35" s="7">
        <v>94</v>
      </c>
      <c r="H35" s="7">
        <f>SUM(H36:H42)</f>
        <v>56</v>
      </c>
      <c r="I35" s="7">
        <v>30286</v>
      </c>
      <c r="J35" s="7">
        <v>2058</v>
      </c>
      <c r="K35" s="7">
        <v>695</v>
      </c>
      <c r="L35" s="7">
        <v>1196</v>
      </c>
      <c r="M35" s="7">
        <v>167</v>
      </c>
      <c r="N35" s="7">
        <v>28228</v>
      </c>
      <c r="O35" s="7">
        <v>840</v>
      </c>
      <c r="P35" s="7">
        <v>1190</v>
      </c>
      <c r="Q35" s="7">
        <v>5316</v>
      </c>
      <c r="R35" s="199">
        <v>20882</v>
      </c>
    </row>
    <row r="36" spans="1:19" s="3" customFormat="1" ht="12" customHeight="1">
      <c r="A36" s="29" t="s">
        <v>39</v>
      </c>
      <c r="B36" s="20">
        <v>20</v>
      </c>
      <c r="C36" s="7">
        <v>6424</v>
      </c>
      <c r="D36" s="7" t="s">
        <v>277</v>
      </c>
      <c r="E36" s="7" t="s">
        <v>309</v>
      </c>
      <c r="F36" s="7" t="s">
        <v>277</v>
      </c>
      <c r="G36" s="7" t="s">
        <v>277</v>
      </c>
      <c r="H36" s="7" t="s">
        <v>277</v>
      </c>
      <c r="I36" s="7">
        <v>6424</v>
      </c>
      <c r="J36" s="7">
        <v>783</v>
      </c>
      <c r="K36" s="7">
        <v>664</v>
      </c>
      <c r="L36" s="7">
        <v>109</v>
      </c>
      <c r="M36" s="7">
        <v>10</v>
      </c>
      <c r="N36" s="7">
        <v>5641</v>
      </c>
      <c r="O36" s="7">
        <v>79</v>
      </c>
      <c r="P36" s="7">
        <v>51</v>
      </c>
      <c r="Q36" s="7">
        <v>1247</v>
      </c>
      <c r="R36" s="199">
        <v>4264</v>
      </c>
      <c r="S36" s="3">
        <v>20</v>
      </c>
    </row>
    <row r="37" spans="1:19" s="3" customFormat="1" ht="12" customHeight="1">
      <c r="A37" s="29" t="s">
        <v>40</v>
      </c>
      <c r="B37" s="20">
        <v>21</v>
      </c>
      <c r="C37" s="7" t="s">
        <v>277</v>
      </c>
      <c r="D37" s="7" t="s">
        <v>321</v>
      </c>
      <c r="E37" s="7" t="s">
        <v>277</v>
      </c>
      <c r="F37" s="7" t="s">
        <v>277</v>
      </c>
      <c r="G37" s="7" t="s">
        <v>277</v>
      </c>
      <c r="H37" s="7" t="s">
        <v>277</v>
      </c>
      <c r="I37" s="7" t="s">
        <v>308</v>
      </c>
      <c r="J37" s="7" t="s">
        <v>308</v>
      </c>
      <c r="K37" s="7" t="s">
        <v>277</v>
      </c>
      <c r="L37" s="7" t="s">
        <v>277</v>
      </c>
      <c r="M37" s="7" t="s">
        <v>277</v>
      </c>
      <c r="N37" s="7" t="s">
        <v>277</v>
      </c>
      <c r="O37" s="7" t="s">
        <v>308</v>
      </c>
      <c r="P37" s="7" t="s">
        <v>277</v>
      </c>
      <c r="Q37" s="7" t="s">
        <v>277</v>
      </c>
      <c r="R37" s="199" t="s">
        <v>277</v>
      </c>
      <c r="S37" s="3">
        <v>21</v>
      </c>
    </row>
    <row r="38" spans="1:19" s="3" customFormat="1" ht="12" customHeight="1">
      <c r="A38" s="29" t="s">
        <v>41</v>
      </c>
      <c r="B38" s="20">
        <v>22</v>
      </c>
      <c r="C38" s="7">
        <v>4132</v>
      </c>
      <c r="D38" s="7">
        <v>228</v>
      </c>
      <c r="E38" s="7">
        <v>228</v>
      </c>
      <c r="F38" s="7">
        <v>228</v>
      </c>
      <c r="G38" s="7" t="s">
        <v>277</v>
      </c>
      <c r="H38" s="7" t="s">
        <v>277</v>
      </c>
      <c r="I38" s="7">
        <v>3904</v>
      </c>
      <c r="J38" s="7">
        <v>387</v>
      </c>
      <c r="K38" s="7" t="s">
        <v>277</v>
      </c>
      <c r="L38" s="7">
        <v>230</v>
      </c>
      <c r="M38" s="7">
        <v>157</v>
      </c>
      <c r="N38" s="7">
        <v>3517</v>
      </c>
      <c r="O38" s="7" t="s">
        <v>277</v>
      </c>
      <c r="P38" s="7">
        <v>94</v>
      </c>
      <c r="Q38" s="7">
        <v>173</v>
      </c>
      <c r="R38" s="199">
        <v>3249</v>
      </c>
      <c r="S38" s="3">
        <v>22</v>
      </c>
    </row>
    <row r="39" spans="1:19" s="3" customFormat="1" ht="12" customHeight="1">
      <c r="A39" s="29" t="s">
        <v>42</v>
      </c>
      <c r="B39" s="20">
        <v>23</v>
      </c>
      <c r="C39" s="7">
        <v>2146</v>
      </c>
      <c r="D39" s="7">
        <v>56</v>
      </c>
      <c r="E39" s="7" t="s">
        <v>277</v>
      </c>
      <c r="F39" s="7" t="s">
        <v>277</v>
      </c>
      <c r="G39" s="7" t="s">
        <v>277</v>
      </c>
      <c r="H39" s="7">
        <v>56</v>
      </c>
      <c r="I39" s="7">
        <v>2090</v>
      </c>
      <c r="J39" s="7">
        <v>180</v>
      </c>
      <c r="K39" s="7">
        <v>8</v>
      </c>
      <c r="L39" s="7">
        <v>172</v>
      </c>
      <c r="M39" s="7" t="s">
        <v>277</v>
      </c>
      <c r="N39" s="7">
        <v>1910</v>
      </c>
      <c r="O39" s="7" t="s">
        <v>277</v>
      </c>
      <c r="P39" s="7">
        <v>1</v>
      </c>
      <c r="Q39" s="7">
        <v>327</v>
      </c>
      <c r="R39" s="199">
        <v>1582</v>
      </c>
      <c r="S39" s="3">
        <v>23</v>
      </c>
    </row>
    <row r="40" spans="1:19" s="3" customFormat="1" ht="12" customHeight="1">
      <c r="A40" s="29" t="s">
        <v>43</v>
      </c>
      <c r="B40" s="20">
        <v>24</v>
      </c>
      <c r="C40" s="7">
        <v>5193</v>
      </c>
      <c r="D40" s="7">
        <v>636</v>
      </c>
      <c r="E40" s="7">
        <v>636</v>
      </c>
      <c r="F40" s="7">
        <v>542</v>
      </c>
      <c r="G40" s="7">
        <v>94</v>
      </c>
      <c r="H40" s="7" t="s">
        <v>277</v>
      </c>
      <c r="I40" s="7">
        <v>4557</v>
      </c>
      <c r="J40" s="7">
        <v>145</v>
      </c>
      <c r="K40" s="7">
        <v>21</v>
      </c>
      <c r="L40" s="7">
        <v>125</v>
      </c>
      <c r="M40" s="7" t="s">
        <v>277</v>
      </c>
      <c r="N40" s="7">
        <v>4412</v>
      </c>
      <c r="O40" s="7">
        <v>91</v>
      </c>
      <c r="P40" s="7">
        <v>317</v>
      </c>
      <c r="Q40" s="7">
        <v>54</v>
      </c>
      <c r="R40" s="199">
        <v>3949</v>
      </c>
      <c r="S40" s="3">
        <v>24</v>
      </c>
    </row>
    <row r="41" spans="1:19" s="3" customFormat="1" ht="12" customHeight="1">
      <c r="A41" s="29" t="s">
        <v>44</v>
      </c>
      <c r="B41" s="20">
        <v>25</v>
      </c>
      <c r="C41" s="7">
        <v>4792</v>
      </c>
      <c r="D41" s="7">
        <v>1226</v>
      </c>
      <c r="E41" s="7">
        <v>1226</v>
      </c>
      <c r="F41" s="7">
        <v>1226</v>
      </c>
      <c r="G41" s="7" t="s">
        <v>277</v>
      </c>
      <c r="H41" s="7" t="s">
        <v>277</v>
      </c>
      <c r="I41" s="7">
        <v>3566</v>
      </c>
      <c r="J41" s="7">
        <v>177</v>
      </c>
      <c r="K41" s="7" t="s">
        <v>277</v>
      </c>
      <c r="L41" s="7">
        <v>177</v>
      </c>
      <c r="M41" s="7" t="s">
        <v>277</v>
      </c>
      <c r="N41" s="7">
        <v>3389</v>
      </c>
      <c r="O41" s="7">
        <v>84</v>
      </c>
      <c r="P41" s="7">
        <v>173</v>
      </c>
      <c r="Q41" s="7">
        <v>357</v>
      </c>
      <c r="R41" s="199">
        <v>2776</v>
      </c>
      <c r="S41" s="3">
        <v>25</v>
      </c>
    </row>
    <row r="42" spans="1:19" s="3" customFormat="1" ht="12" customHeight="1">
      <c r="A42" s="29" t="s">
        <v>45</v>
      </c>
      <c r="B42" s="20">
        <v>26</v>
      </c>
      <c r="C42" s="7">
        <v>17220</v>
      </c>
      <c r="D42" s="7">
        <v>7474</v>
      </c>
      <c r="E42" s="7">
        <v>7474</v>
      </c>
      <c r="F42" s="7">
        <v>7474</v>
      </c>
      <c r="G42" s="7" t="s">
        <v>277</v>
      </c>
      <c r="H42" s="7" t="s">
        <v>277</v>
      </c>
      <c r="I42" s="7">
        <v>9746</v>
      </c>
      <c r="J42" s="7">
        <v>387</v>
      </c>
      <c r="K42" s="7">
        <v>3</v>
      </c>
      <c r="L42" s="7">
        <v>384</v>
      </c>
      <c r="M42" s="7" t="s">
        <v>277</v>
      </c>
      <c r="N42" s="7">
        <v>9359</v>
      </c>
      <c r="O42" s="7">
        <v>587</v>
      </c>
      <c r="P42" s="7">
        <v>553</v>
      </c>
      <c r="Q42" s="7">
        <v>3157</v>
      </c>
      <c r="R42" s="199">
        <v>5061</v>
      </c>
      <c r="S42" s="3">
        <v>26</v>
      </c>
    </row>
    <row r="43" spans="1:18" s="3" customFormat="1" ht="12" customHeight="1">
      <c r="A43" s="29"/>
      <c r="B43" s="2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30"/>
    </row>
    <row r="44" spans="1:18" s="3" customFormat="1" ht="12" customHeight="1">
      <c r="A44" s="29" t="s">
        <v>89</v>
      </c>
      <c r="B44" s="20"/>
      <c r="C44" s="7">
        <v>34759</v>
      </c>
      <c r="D44" s="7">
        <v>8594</v>
      </c>
      <c r="E44" s="7">
        <v>8593</v>
      </c>
      <c r="F44" s="7">
        <v>8593</v>
      </c>
      <c r="G44" s="7" t="s">
        <v>277</v>
      </c>
      <c r="H44" s="7">
        <v>1</v>
      </c>
      <c r="I44" s="7">
        <v>26165</v>
      </c>
      <c r="J44" s="7">
        <v>1025</v>
      </c>
      <c r="K44" s="7">
        <v>472</v>
      </c>
      <c r="L44" s="7">
        <v>553</v>
      </c>
      <c r="M44" s="7" t="s">
        <v>277</v>
      </c>
      <c r="N44" s="7">
        <v>25140</v>
      </c>
      <c r="O44" s="7">
        <v>472</v>
      </c>
      <c r="P44" s="7">
        <v>392</v>
      </c>
      <c r="Q44" s="7">
        <v>2039</v>
      </c>
      <c r="R44" s="199">
        <v>22237</v>
      </c>
    </row>
    <row r="45" spans="1:19" s="3" customFormat="1" ht="12" customHeight="1">
      <c r="A45" s="29" t="s">
        <v>46</v>
      </c>
      <c r="B45" s="20">
        <v>27</v>
      </c>
      <c r="C45" s="7">
        <v>3522</v>
      </c>
      <c r="D45" s="7">
        <v>395</v>
      </c>
      <c r="E45" s="7">
        <v>394</v>
      </c>
      <c r="F45" s="7">
        <v>394</v>
      </c>
      <c r="G45" s="7" t="s">
        <v>277</v>
      </c>
      <c r="H45" s="7">
        <v>1</v>
      </c>
      <c r="I45" s="7">
        <v>3127</v>
      </c>
      <c r="J45" s="7">
        <v>388</v>
      </c>
      <c r="K45" s="7">
        <v>140</v>
      </c>
      <c r="L45" s="7">
        <v>248</v>
      </c>
      <c r="M45" s="7" t="s">
        <v>277</v>
      </c>
      <c r="N45" s="7">
        <v>2740</v>
      </c>
      <c r="O45" s="7">
        <v>25</v>
      </c>
      <c r="P45" s="7">
        <v>20</v>
      </c>
      <c r="Q45" s="7">
        <v>394</v>
      </c>
      <c r="R45" s="199" t="s">
        <v>277</v>
      </c>
      <c r="S45" s="3">
        <v>27</v>
      </c>
    </row>
    <row r="46" spans="1:19" s="3" customFormat="1" ht="12" customHeight="1">
      <c r="A46" s="29" t="s">
        <v>47</v>
      </c>
      <c r="B46" s="20">
        <v>28</v>
      </c>
      <c r="C46" s="7">
        <v>1500</v>
      </c>
      <c r="D46" s="7">
        <v>211</v>
      </c>
      <c r="E46" s="7">
        <v>211</v>
      </c>
      <c r="F46" s="7">
        <v>211</v>
      </c>
      <c r="G46" s="7" t="s">
        <v>277</v>
      </c>
      <c r="H46" s="7" t="s">
        <v>277</v>
      </c>
      <c r="I46" s="7">
        <v>1289</v>
      </c>
      <c r="J46" s="7">
        <v>292</v>
      </c>
      <c r="K46" s="7">
        <v>274</v>
      </c>
      <c r="L46" s="7">
        <v>18</v>
      </c>
      <c r="M46" s="7" t="s">
        <v>277</v>
      </c>
      <c r="N46" s="7">
        <v>997</v>
      </c>
      <c r="O46" s="7" t="s">
        <v>308</v>
      </c>
      <c r="P46" s="7">
        <v>20</v>
      </c>
      <c r="Q46" s="7">
        <v>41</v>
      </c>
      <c r="R46" s="199">
        <v>936</v>
      </c>
      <c r="S46" s="3">
        <v>28</v>
      </c>
    </row>
    <row r="47" spans="1:19" s="3" customFormat="1" ht="12" customHeight="1">
      <c r="A47" s="29" t="s">
        <v>48</v>
      </c>
      <c r="B47" s="20">
        <v>29</v>
      </c>
      <c r="C47" s="7">
        <v>16098</v>
      </c>
      <c r="D47" s="7">
        <v>3642</v>
      </c>
      <c r="E47" s="7">
        <v>3642</v>
      </c>
      <c r="F47" s="7">
        <v>3642</v>
      </c>
      <c r="G47" s="7" t="s">
        <v>277</v>
      </c>
      <c r="H47" s="7" t="s">
        <v>277</v>
      </c>
      <c r="I47" s="7">
        <v>12456</v>
      </c>
      <c r="J47" s="7">
        <v>125</v>
      </c>
      <c r="K47" s="7">
        <v>57</v>
      </c>
      <c r="L47" s="7">
        <v>68</v>
      </c>
      <c r="M47" s="7" t="s">
        <v>277</v>
      </c>
      <c r="N47" s="7">
        <v>12330</v>
      </c>
      <c r="O47" s="7">
        <v>323</v>
      </c>
      <c r="P47" s="7">
        <v>130</v>
      </c>
      <c r="Q47" s="7">
        <v>1351</v>
      </c>
      <c r="R47" s="199">
        <v>10527</v>
      </c>
      <c r="S47" s="3">
        <v>29</v>
      </c>
    </row>
    <row r="48" spans="1:19" s="3" customFormat="1" ht="12" customHeight="1">
      <c r="A48" s="29" t="s">
        <v>49</v>
      </c>
      <c r="B48" s="20">
        <v>30</v>
      </c>
      <c r="C48" s="7">
        <v>10558</v>
      </c>
      <c r="D48" s="7">
        <v>3736</v>
      </c>
      <c r="E48" s="7">
        <v>3736</v>
      </c>
      <c r="F48" s="7">
        <v>3736</v>
      </c>
      <c r="G48" s="7" t="s">
        <v>277</v>
      </c>
      <c r="H48" s="7" t="s">
        <v>277</v>
      </c>
      <c r="I48" s="7">
        <v>6822</v>
      </c>
      <c r="J48" s="7">
        <v>114</v>
      </c>
      <c r="K48" s="7" t="s">
        <v>277</v>
      </c>
      <c r="L48" s="7">
        <v>114</v>
      </c>
      <c r="M48" s="7" t="s">
        <v>277</v>
      </c>
      <c r="N48" s="7">
        <v>6708</v>
      </c>
      <c r="O48" s="7">
        <v>11</v>
      </c>
      <c r="P48" s="7">
        <v>195</v>
      </c>
      <c r="Q48" s="7">
        <v>148</v>
      </c>
      <c r="R48" s="199">
        <v>6354</v>
      </c>
      <c r="S48" s="3">
        <v>30</v>
      </c>
    </row>
    <row r="49" spans="1:19" s="3" customFormat="1" ht="12" customHeight="1">
      <c r="A49" s="29" t="s">
        <v>50</v>
      </c>
      <c r="B49" s="20">
        <v>31</v>
      </c>
      <c r="C49" s="7">
        <v>3081</v>
      </c>
      <c r="D49" s="7">
        <v>610</v>
      </c>
      <c r="E49" s="7">
        <v>610</v>
      </c>
      <c r="F49" s="7">
        <v>610</v>
      </c>
      <c r="G49" s="7" t="s">
        <v>277</v>
      </c>
      <c r="H49" s="7" t="s">
        <v>277</v>
      </c>
      <c r="I49" s="7">
        <v>2471</v>
      </c>
      <c r="J49" s="7">
        <v>106</v>
      </c>
      <c r="K49" s="8" t="s">
        <v>310</v>
      </c>
      <c r="L49" s="7">
        <v>106</v>
      </c>
      <c r="M49" s="7" t="s">
        <v>277</v>
      </c>
      <c r="N49" s="7">
        <v>2365</v>
      </c>
      <c r="O49" s="7">
        <v>113</v>
      </c>
      <c r="P49" s="7">
        <v>27</v>
      </c>
      <c r="Q49" s="7">
        <v>105</v>
      </c>
      <c r="R49" s="199">
        <v>2120</v>
      </c>
      <c r="S49" s="3">
        <v>31</v>
      </c>
    </row>
    <row r="50" spans="1:18" s="3" customFormat="1" ht="12" customHeight="1">
      <c r="A50" s="29"/>
      <c r="B50" s="2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30"/>
    </row>
    <row r="51" spans="1:18" s="3" customFormat="1" ht="12" customHeight="1">
      <c r="A51" s="29" t="s">
        <v>90</v>
      </c>
      <c r="B51" s="20"/>
      <c r="C51" s="7">
        <v>36802</v>
      </c>
      <c r="D51" s="7">
        <v>11426</v>
      </c>
      <c r="E51" s="7">
        <v>11079</v>
      </c>
      <c r="F51" s="7">
        <v>11079</v>
      </c>
      <c r="G51" s="7" t="s">
        <v>277</v>
      </c>
      <c r="H51" s="7">
        <v>347</v>
      </c>
      <c r="I51" s="7">
        <v>25376</v>
      </c>
      <c r="J51" s="7">
        <v>2689</v>
      </c>
      <c r="K51" s="7">
        <v>1446</v>
      </c>
      <c r="L51" s="7">
        <v>1243</v>
      </c>
      <c r="M51" s="7" t="s">
        <v>277</v>
      </c>
      <c r="N51" s="7">
        <v>22688</v>
      </c>
      <c r="O51" s="7">
        <v>633</v>
      </c>
      <c r="P51" s="7">
        <v>94</v>
      </c>
      <c r="Q51" s="7">
        <v>3758</v>
      </c>
      <c r="R51" s="199">
        <v>18202</v>
      </c>
    </row>
    <row r="52" spans="1:19" s="3" customFormat="1" ht="12" customHeight="1">
      <c r="A52" s="29" t="s">
        <v>51</v>
      </c>
      <c r="B52" s="20">
        <v>32</v>
      </c>
      <c r="C52" s="7">
        <v>955</v>
      </c>
      <c r="D52" s="7">
        <v>267</v>
      </c>
      <c r="E52" s="7">
        <v>262</v>
      </c>
      <c r="F52" s="7">
        <v>262</v>
      </c>
      <c r="G52" s="7" t="s">
        <v>277</v>
      </c>
      <c r="H52" s="7">
        <v>5</v>
      </c>
      <c r="I52" s="7">
        <v>688</v>
      </c>
      <c r="J52" s="7">
        <v>50</v>
      </c>
      <c r="K52" s="7">
        <v>24</v>
      </c>
      <c r="L52" s="7">
        <v>26</v>
      </c>
      <c r="M52" s="7" t="s">
        <v>277</v>
      </c>
      <c r="N52" s="7">
        <v>638</v>
      </c>
      <c r="O52" s="7" t="s">
        <v>277</v>
      </c>
      <c r="P52" s="7" t="s">
        <v>277</v>
      </c>
      <c r="Q52" s="7">
        <v>234</v>
      </c>
      <c r="R52" s="199">
        <v>404</v>
      </c>
      <c r="S52" s="3">
        <v>32</v>
      </c>
    </row>
    <row r="53" spans="1:19" s="3" customFormat="1" ht="12" customHeight="1">
      <c r="A53" s="29" t="s">
        <v>52</v>
      </c>
      <c r="B53" s="20">
        <v>33</v>
      </c>
      <c r="C53" s="7">
        <v>3507</v>
      </c>
      <c r="D53" s="7">
        <v>269</v>
      </c>
      <c r="E53" s="7">
        <v>269</v>
      </c>
      <c r="F53" s="7">
        <v>269</v>
      </c>
      <c r="G53" s="7" t="s">
        <v>277</v>
      </c>
      <c r="H53" s="7" t="s">
        <v>277</v>
      </c>
      <c r="I53" s="7">
        <v>3238</v>
      </c>
      <c r="J53" s="7">
        <v>166</v>
      </c>
      <c r="K53" s="7">
        <v>1</v>
      </c>
      <c r="L53" s="7">
        <v>165</v>
      </c>
      <c r="M53" s="7" t="s">
        <v>277</v>
      </c>
      <c r="N53" s="7">
        <v>3072</v>
      </c>
      <c r="O53" s="7">
        <v>13</v>
      </c>
      <c r="P53" s="7" t="s">
        <v>277</v>
      </c>
      <c r="Q53" s="7">
        <v>660</v>
      </c>
      <c r="R53" s="199">
        <v>2400</v>
      </c>
      <c r="S53" s="3">
        <v>33</v>
      </c>
    </row>
    <row r="54" spans="1:19" s="3" customFormat="1" ht="12" customHeight="1">
      <c r="A54" s="29" t="s">
        <v>53</v>
      </c>
      <c r="B54" s="20">
        <v>34</v>
      </c>
      <c r="C54" s="7">
        <v>5303</v>
      </c>
      <c r="D54" s="7">
        <v>101</v>
      </c>
      <c r="E54" s="7">
        <v>98</v>
      </c>
      <c r="F54" s="7">
        <v>98</v>
      </c>
      <c r="G54" s="7" t="s">
        <v>308</v>
      </c>
      <c r="H54" s="7">
        <v>3</v>
      </c>
      <c r="I54" s="7">
        <v>5202</v>
      </c>
      <c r="J54" s="7">
        <v>818</v>
      </c>
      <c r="K54" s="7">
        <v>523</v>
      </c>
      <c r="L54" s="7">
        <v>295</v>
      </c>
      <c r="M54" s="7" t="s">
        <v>277</v>
      </c>
      <c r="N54" s="7">
        <v>4384</v>
      </c>
      <c r="O54" s="7">
        <v>181</v>
      </c>
      <c r="P54" s="7">
        <v>29</v>
      </c>
      <c r="Q54" s="7">
        <v>259</v>
      </c>
      <c r="R54" s="199">
        <v>3914</v>
      </c>
      <c r="S54" s="3">
        <v>34</v>
      </c>
    </row>
    <row r="55" spans="1:19" s="3" customFormat="1" ht="12" customHeight="1">
      <c r="A55" s="29" t="s">
        <v>54</v>
      </c>
      <c r="B55" s="20">
        <v>35</v>
      </c>
      <c r="C55" s="7">
        <v>11033</v>
      </c>
      <c r="D55" s="7">
        <v>3290</v>
      </c>
      <c r="E55" s="7">
        <v>3290</v>
      </c>
      <c r="F55" s="7">
        <v>3290</v>
      </c>
      <c r="G55" s="7" t="s">
        <v>277</v>
      </c>
      <c r="H55" s="7" t="s">
        <v>309</v>
      </c>
      <c r="I55" s="7">
        <v>7743</v>
      </c>
      <c r="J55" s="7">
        <v>942</v>
      </c>
      <c r="K55" s="7">
        <v>543</v>
      </c>
      <c r="L55" s="7">
        <v>399</v>
      </c>
      <c r="M55" s="7" t="s">
        <v>277</v>
      </c>
      <c r="N55" s="7">
        <v>6801</v>
      </c>
      <c r="O55" s="7">
        <v>287</v>
      </c>
      <c r="P55" s="7">
        <v>44</v>
      </c>
      <c r="Q55" s="7">
        <v>1684</v>
      </c>
      <c r="R55" s="199">
        <v>4786</v>
      </c>
      <c r="S55" s="3">
        <v>35</v>
      </c>
    </row>
    <row r="56" spans="1:19" s="3" customFormat="1" ht="12" customHeight="1">
      <c r="A56" s="29" t="s">
        <v>55</v>
      </c>
      <c r="B56" s="20">
        <v>36</v>
      </c>
      <c r="C56" s="7">
        <v>2274</v>
      </c>
      <c r="D56" s="7">
        <v>339</v>
      </c>
      <c r="E56" s="7" t="s">
        <v>309</v>
      </c>
      <c r="F56" s="7" t="s">
        <v>277</v>
      </c>
      <c r="G56" s="7" t="s">
        <v>277</v>
      </c>
      <c r="H56" s="7">
        <v>339</v>
      </c>
      <c r="I56" s="7">
        <v>1935</v>
      </c>
      <c r="J56" s="7">
        <v>571</v>
      </c>
      <c r="K56" s="7">
        <v>355</v>
      </c>
      <c r="L56" s="7">
        <v>216</v>
      </c>
      <c r="M56" s="7" t="s">
        <v>277</v>
      </c>
      <c r="N56" s="7">
        <v>1364</v>
      </c>
      <c r="O56" s="7" t="s">
        <v>277</v>
      </c>
      <c r="P56" s="7" t="s">
        <v>277</v>
      </c>
      <c r="Q56" s="7">
        <v>203</v>
      </c>
      <c r="R56" s="199">
        <v>1161</v>
      </c>
      <c r="S56" s="3">
        <v>36</v>
      </c>
    </row>
    <row r="57" spans="1:19" s="3" customFormat="1" ht="12" customHeight="1">
      <c r="A57" s="29" t="s">
        <v>56</v>
      </c>
      <c r="B57" s="20">
        <v>37</v>
      </c>
      <c r="C57" s="7">
        <v>3</v>
      </c>
      <c r="D57" s="7" t="s">
        <v>277</v>
      </c>
      <c r="E57" s="7" t="s">
        <v>309</v>
      </c>
      <c r="F57" s="7" t="s">
        <v>277</v>
      </c>
      <c r="G57" s="7" t="s">
        <v>277</v>
      </c>
      <c r="H57" s="7" t="s">
        <v>309</v>
      </c>
      <c r="I57" s="7">
        <v>3</v>
      </c>
      <c r="J57" s="7" t="s">
        <v>277</v>
      </c>
      <c r="K57" s="7" t="s">
        <v>277</v>
      </c>
      <c r="L57" s="7" t="s">
        <v>277</v>
      </c>
      <c r="M57" s="7" t="s">
        <v>277</v>
      </c>
      <c r="N57" s="7">
        <v>3</v>
      </c>
      <c r="O57" s="7" t="s">
        <v>309</v>
      </c>
      <c r="P57" s="7" t="s">
        <v>277</v>
      </c>
      <c r="Q57" s="7" t="s">
        <v>277</v>
      </c>
      <c r="R57" s="199">
        <v>3</v>
      </c>
      <c r="S57" s="3">
        <v>37</v>
      </c>
    </row>
    <row r="58" spans="1:19" s="3" customFormat="1" ht="12" customHeight="1">
      <c r="A58" s="29" t="s">
        <v>57</v>
      </c>
      <c r="B58" s="20">
        <v>38</v>
      </c>
      <c r="C58" s="7">
        <v>13728</v>
      </c>
      <c r="D58" s="7">
        <v>7160</v>
      </c>
      <c r="E58" s="7">
        <v>7160</v>
      </c>
      <c r="F58" s="7">
        <v>7160</v>
      </c>
      <c r="G58" s="7" t="s">
        <v>277</v>
      </c>
      <c r="H58" s="7" t="s">
        <v>277</v>
      </c>
      <c r="I58" s="7">
        <v>6568</v>
      </c>
      <c r="J58" s="7">
        <v>142</v>
      </c>
      <c r="K58" s="7" t="s">
        <v>277</v>
      </c>
      <c r="L58" s="7">
        <v>142</v>
      </c>
      <c r="M58" s="7" t="s">
        <v>277</v>
      </c>
      <c r="N58" s="7">
        <v>6426</v>
      </c>
      <c r="O58" s="7">
        <v>152</v>
      </c>
      <c r="P58" s="7">
        <v>21</v>
      </c>
      <c r="Q58" s="7">
        <v>718</v>
      </c>
      <c r="R58" s="199">
        <v>5535</v>
      </c>
      <c r="S58" s="3">
        <v>38</v>
      </c>
    </row>
    <row r="59" spans="1:18" s="3" customFormat="1" ht="12" customHeight="1">
      <c r="A59" s="29"/>
      <c r="B59" s="20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30"/>
    </row>
    <row r="60" spans="1:18" s="3" customFormat="1" ht="12" customHeight="1">
      <c r="A60" s="29" t="s">
        <v>91</v>
      </c>
      <c r="B60" s="20"/>
      <c r="C60" s="7">
        <v>102873</v>
      </c>
      <c r="D60" s="7">
        <v>58687</v>
      </c>
      <c r="E60" s="7">
        <v>58469</v>
      </c>
      <c r="F60" s="7">
        <v>58458</v>
      </c>
      <c r="G60" s="7">
        <v>11</v>
      </c>
      <c r="H60" s="7">
        <f>SUM(H61:H68)</f>
        <v>218</v>
      </c>
      <c r="I60" s="7">
        <v>44186</v>
      </c>
      <c r="J60" s="7">
        <v>6320</v>
      </c>
      <c r="K60" s="7">
        <v>956</v>
      </c>
      <c r="L60" s="7">
        <v>5364</v>
      </c>
      <c r="M60" s="7" t="s">
        <v>277</v>
      </c>
      <c r="N60" s="7">
        <v>37866</v>
      </c>
      <c r="O60" s="7">
        <v>1311</v>
      </c>
      <c r="P60" s="7">
        <f>SUM(P61:P68)</f>
        <v>770</v>
      </c>
      <c r="Q60" s="7">
        <v>4993</v>
      </c>
      <c r="R60" s="199">
        <v>30791</v>
      </c>
    </row>
    <row r="61" spans="1:19" s="3" customFormat="1" ht="12" customHeight="1">
      <c r="A61" s="29" t="s">
        <v>58</v>
      </c>
      <c r="B61" s="20">
        <v>39</v>
      </c>
      <c r="C61" s="7">
        <v>19536</v>
      </c>
      <c r="D61" s="7">
        <v>13364</v>
      </c>
      <c r="E61" s="7">
        <v>13364</v>
      </c>
      <c r="F61" s="7">
        <v>13364</v>
      </c>
      <c r="G61" s="7" t="s">
        <v>277</v>
      </c>
      <c r="H61" s="7" t="s">
        <v>277</v>
      </c>
      <c r="I61" s="7">
        <v>6172</v>
      </c>
      <c r="J61" s="7">
        <v>696</v>
      </c>
      <c r="K61" s="7">
        <v>37</v>
      </c>
      <c r="L61" s="7">
        <v>659</v>
      </c>
      <c r="M61" s="7" t="s">
        <v>277</v>
      </c>
      <c r="N61" s="7">
        <v>5476</v>
      </c>
      <c r="O61" s="7" t="s">
        <v>309</v>
      </c>
      <c r="P61" s="7">
        <v>339</v>
      </c>
      <c r="Q61" s="7">
        <v>123</v>
      </c>
      <c r="R61" s="199">
        <v>5014</v>
      </c>
      <c r="S61" s="3">
        <v>39</v>
      </c>
    </row>
    <row r="62" spans="1:19" s="3" customFormat="1" ht="12" customHeight="1">
      <c r="A62" s="29" t="s">
        <v>377</v>
      </c>
      <c r="B62" s="20">
        <v>40</v>
      </c>
      <c r="C62" s="7">
        <v>2462</v>
      </c>
      <c r="D62" s="7">
        <v>803</v>
      </c>
      <c r="E62" s="7">
        <v>803</v>
      </c>
      <c r="F62" s="7">
        <v>803</v>
      </c>
      <c r="G62" s="7" t="s">
        <v>277</v>
      </c>
      <c r="H62" s="7" t="s">
        <v>308</v>
      </c>
      <c r="I62" s="7">
        <v>1659</v>
      </c>
      <c r="J62" s="7">
        <v>207</v>
      </c>
      <c r="K62" s="8" t="s">
        <v>310</v>
      </c>
      <c r="L62" s="7">
        <v>207</v>
      </c>
      <c r="M62" s="7" t="s">
        <v>277</v>
      </c>
      <c r="N62" s="7">
        <v>1452</v>
      </c>
      <c r="O62" s="7" t="s">
        <v>308</v>
      </c>
      <c r="P62" s="7" t="s">
        <v>277</v>
      </c>
      <c r="Q62" s="7">
        <v>145</v>
      </c>
      <c r="R62" s="199">
        <v>1306</v>
      </c>
      <c r="S62" s="3">
        <v>40</v>
      </c>
    </row>
    <row r="63" spans="1:19" s="3" customFormat="1" ht="12" customHeight="1">
      <c r="A63" s="29" t="s">
        <v>59</v>
      </c>
      <c r="B63" s="20">
        <v>41</v>
      </c>
      <c r="C63" s="7">
        <v>17388</v>
      </c>
      <c r="D63" s="7">
        <v>6884</v>
      </c>
      <c r="E63" s="7">
        <v>6884</v>
      </c>
      <c r="F63" s="7">
        <v>6884</v>
      </c>
      <c r="G63" s="7" t="s">
        <v>277</v>
      </c>
      <c r="H63" s="7" t="s">
        <v>277</v>
      </c>
      <c r="I63" s="7">
        <v>10504</v>
      </c>
      <c r="J63" s="7">
        <v>1034</v>
      </c>
      <c r="K63" s="7">
        <v>74</v>
      </c>
      <c r="L63" s="7">
        <v>960</v>
      </c>
      <c r="M63" s="7" t="s">
        <v>277</v>
      </c>
      <c r="N63" s="7">
        <v>9470</v>
      </c>
      <c r="O63" s="7">
        <v>173</v>
      </c>
      <c r="P63" s="7">
        <v>151</v>
      </c>
      <c r="Q63" s="7">
        <v>434</v>
      </c>
      <c r="R63" s="199">
        <v>8712</v>
      </c>
      <c r="S63" s="3">
        <v>41</v>
      </c>
    </row>
    <row r="64" spans="1:19" s="3" customFormat="1" ht="12" customHeight="1">
      <c r="A64" s="29" t="s">
        <v>60</v>
      </c>
      <c r="B64" s="20">
        <v>42</v>
      </c>
      <c r="C64" s="7">
        <v>9748</v>
      </c>
      <c r="D64" s="7">
        <v>2393</v>
      </c>
      <c r="E64" s="7">
        <v>2392</v>
      </c>
      <c r="F64" s="7">
        <v>2392</v>
      </c>
      <c r="G64" s="7" t="s">
        <v>277</v>
      </c>
      <c r="H64" s="7">
        <v>1</v>
      </c>
      <c r="I64" s="7">
        <v>7355</v>
      </c>
      <c r="J64" s="7">
        <v>1468</v>
      </c>
      <c r="K64" s="7">
        <v>820</v>
      </c>
      <c r="L64" s="7">
        <v>648</v>
      </c>
      <c r="M64" s="7" t="s">
        <v>277</v>
      </c>
      <c r="N64" s="7">
        <v>5887</v>
      </c>
      <c r="O64" s="7">
        <v>464</v>
      </c>
      <c r="P64" s="7">
        <v>154</v>
      </c>
      <c r="Q64" s="7">
        <v>1145</v>
      </c>
      <c r="R64" s="199">
        <v>4123</v>
      </c>
      <c r="S64" s="3">
        <v>42</v>
      </c>
    </row>
    <row r="65" spans="1:19" s="3" customFormat="1" ht="12" customHeight="1">
      <c r="A65" s="29" t="s">
        <v>61</v>
      </c>
      <c r="B65" s="20">
        <v>43</v>
      </c>
      <c r="C65" s="7">
        <v>26018</v>
      </c>
      <c r="D65" s="7">
        <v>14574</v>
      </c>
      <c r="E65" s="7">
        <v>14378</v>
      </c>
      <c r="F65" s="7">
        <v>14378</v>
      </c>
      <c r="G65" s="7" t="s">
        <v>277</v>
      </c>
      <c r="H65" s="7">
        <v>196</v>
      </c>
      <c r="I65" s="7">
        <v>11444</v>
      </c>
      <c r="J65" s="7">
        <v>2131</v>
      </c>
      <c r="K65" s="7">
        <v>24</v>
      </c>
      <c r="L65" s="7">
        <v>2107</v>
      </c>
      <c r="M65" s="7" t="s">
        <v>277</v>
      </c>
      <c r="N65" s="7">
        <v>9313</v>
      </c>
      <c r="O65" s="7" t="s">
        <v>309</v>
      </c>
      <c r="P65" s="7">
        <v>82</v>
      </c>
      <c r="Q65" s="7">
        <v>2640</v>
      </c>
      <c r="R65" s="199">
        <v>6590</v>
      </c>
      <c r="S65" s="3">
        <v>43</v>
      </c>
    </row>
    <row r="66" spans="1:19" s="3" customFormat="1" ht="12" customHeight="1">
      <c r="A66" s="29" t="s">
        <v>62</v>
      </c>
      <c r="B66" s="20">
        <v>44</v>
      </c>
      <c r="C66" s="7">
        <v>3939</v>
      </c>
      <c r="D66" s="7">
        <v>3558</v>
      </c>
      <c r="E66" s="7">
        <v>3538</v>
      </c>
      <c r="F66" s="7">
        <v>3538</v>
      </c>
      <c r="G66" s="7" t="s">
        <v>277</v>
      </c>
      <c r="H66" s="7">
        <v>20</v>
      </c>
      <c r="I66" s="7">
        <v>381</v>
      </c>
      <c r="J66" s="7">
        <v>15</v>
      </c>
      <c r="K66" s="7" t="s">
        <v>277</v>
      </c>
      <c r="L66" s="7">
        <v>15</v>
      </c>
      <c r="M66" s="7" t="s">
        <v>277</v>
      </c>
      <c r="N66" s="7">
        <v>365</v>
      </c>
      <c r="O66" s="7" t="s">
        <v>277</v>
      </c>
      <c r="P66" s="7" t="s">
        <v>277</v>
      </c>
      <c r="Q66" s="7">
        <v>107</v>
      </c>
      <c r="R66" s="199">
        <v>259</v>
      </c>
      <c r="S66" s="3">
        <v>44</v>
      </c>
    </row>
    <row r="67" spans="1:19" s="3" customFormat="1" ht="12" customHeight="1">
      <c r="A67" s="29" t="s">
        <v>63</v>
      </c>
      <c r="B67" s="20">
        <v>45</v>
      </c>
      <c r="C67" s="7">
        <v>18851</v>
      </c>
      <c r="D67" s="7">
        <v>16962</v>
      </c>
      <c r="E67" s="7">
        <v>16961</v>
      </c>
      <c r="F67" s="7">
        <v>16961</v>
      </c>
      <c r="G67" s="7" t="s">
        <v>277</v>
      </c>
      <c r="H67" s="7">
        <v>1</v>
      </c>
      <c r="I67" s="7">
        <v>1889</v>
      </c>
      <c r="J67" s="7">
        <v>64</v>
      </c>
      <c r="K67" s="8" t="s">
        <v>310</v>
      </c>
      <c r="L67" s="7">
        <v>64</v>
      </c>
      <c r="M67" s="7" t="s">
        <v>277</v>
      </c>
      <c r="N67" s="7">
        <v>1825</v>
      </c>
      <c r="O67" s="7" t="s">
        <v>277</v>
      </c>
      <c r="P67" s="7" t="s">
        <v>277</v>
      </c>
      <c r="Q67" s="7">
        <v>124</v>
      </c>
      <c r="R67" s="199">
        <v>1700</v>
      </c>
      <c r="S67" s="3">
        <v>45</v>
      </c>
    </row>
    <row r="68" spans="1:19" s="3" customFormat="1" ht="12" customHeight="1">
      <c r="A68" s="29" t="s">
        <v>64</v>
      </c>
      <c r="B68" s="20">
        <v>46</v>
      </c>
      <c r="C68" s="7">
        <v>4933</v>
      </c>
      <c r="D68" s="7">
        <v>150</v>
      </c>
      <c r="E68" s="7">
        <v>150</v>
      </c>
      <c r="F68" s="7">
        <v>139</v>
      </c>
      <c r="G68" s="7">
        <v>11</v>
      </c>
      <c r="H68" s="7" t="s">
        <v>277</v>
      </c>
      <c r="I68" s="7">
        <v>4783</v>
      </c>
      <c r="J68" s="7">
        <v>705</v>
      </c>
      <c r="K68" s="7" t="s">
        <v>277</v>
      </c>
      <c r="L68" s="7">
        <v>705</v>
      </c>
      <c r="M68" s="7" t="s">
        <v>277</v>
      </c>
      <c r="N68" s="7">
        <v>4078</v>
      </c>
      <c r="O68" s="7">
        <v>674</v>
      </c>
      <c r="P68" s="7">
        <v>44</v>
      </c>
      <c r="Q68" s="7">
        <v>274</v>
      </c>
      <c r="R68" s="199">
        <v>3086</v>
      </c>
      <c r="S68" s="3">
        <v>46</v>
      </c>
    </row>
    <row r="69" spans="1:18" s="3" customFormat="1" ht="12" customHeight="1">
      <c r="A69" s="29"/>
      <c r="B69" s="20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30"/>
    </row>
    <row r="70" spans="1:18" s="3" customFormat="1" ht="12" customHeight="1">
      <c r="A70" s="29" t="s">
        <v>92</v>
      </c>
      <c r="B70" s="20"/>
      <c r="C70" s="7">
        <v>41207</v>
      </c>
      <c r="D70" s="7">
        <v>8051</v>
      </c>
      <c r="E70" s="7">
        <v>7533</v>
      </c>
      <c r="F70" s="7">
        <v>7533</v>
      </c>
      <c r="G70" s="7" t="s">
        <v>277</v>
      </c>
      <c r="H70" s="7">
        <f>SUM(H71:H94)</f>
        <v>518</v>
      </c>
      <c r="I70" s="7">
        <v>33156</v>
      </c>
      <c r="J70" s="7">
        <v>2020</v>
      </c>
      <c r="K70" s="7">
        <v>643</v>
      </c>
      <c r="L70" s="7">
        <v>1377</v>
      </c>
      <c r="M70" s="7" t="s">
        <v>277</v>
      </c>
      <c r="N70" s="7">
        <v>31137</v>
      </c>
      <c r="O70" s="7">
        <v>1013</v>
      </c>
      <c r="P70" s="7">
        <v>771</v>
      </c>
      <c r="Q70" s="7">
        <v>2922</v>
      </c>
      <c r="R70" s="199">
        <v>26431</v>
      </c>
    </row>
    <row r="71" spans="1:19" s="3" customFormat="1" ht="12" customHeight="1">
      <c r="A71" s="29" t="s">
        <v>65</v>
      </c>
      <c r="B71" s="20">
        <v>47</v>
      </c>
      <c r="C71" s="7">
        <v>9805</v>
      </c>
      <c r="D71" s="7">
        <v>1281</v>
      </c>
      <c r="E71" s="7">
        <v>1281</v>
      </c>
      <c r="F71" s="7">
        <v>1281</v>
      </c>
      <c r="G71" s="7" t="s">
        <v>277</v>
      </c>
      <c r="H71" s="7"/>
      <c r="I71" s="7">
        <v>8524</v>
      </c>
      <c r="J71" s="7">
        <v>605</v>
      </c>
      <c r="K71" s="7" t="s">
        <v>277</v>
      </c>
      <c r="L71" s="7">
        <v>605</v>
      </c>
      <c r="M71" s="7" t="s">
        <v>277</v>
      </c>
      <c r="N71" s="7">
        <v>7919</v>
      </c>
      <c r="O71" s="7" t="s">
        <v>277</v>
      </c>
      <c r="P71" s="7">
        <v>92</v>
      </c>
      <c r="Q71" s="7">
        <v>1088</v>
      </c>
      <c r="R71" s="199">
        <v>6739</v>
      </c>
      <c r="S71" s="3">
        <v>47</v>
      </c>
    </row>
    <row r="72" spans="1:19" s="3" customFormat="1" ht="12" customHeight="1">
      <c r="A72" s="29" t="s">
        <v>66</v>
      </c>
      <c r="B72" s="20">
        <v>48</v>
      </c>
      <c r="C72" s="7">
        <v>5</v>
      </c>
      <c r="D72" s="7" t="s">
        <v>277</v>
      </c>
      <c r="E72" s="7" t="s">
        <v>309</v>
      </c>
      <c r="F72" s="7" t="s">
        <v>277</v>
      </c>
      <c r="G72" s="7" t="s">
        <v>308</v>
      </c>
      <c r="H72" s="7" t="s">
        <v>277</v>
      </c>
      <c r="I72" s="7">
        <v>5</v>
      </c>
      <c r="J72" s="8" t="s">
        <v>310</v>
      </c>
      <c r="K72" s="7" t="s">
        <v>277</v>
      </c>
      <c r="L72" s="8" t="s">
        <v>310</v>
      </c>
      <c r="M72" s="7" t="s">
        <v>277</v>
      </c>
      <c r="N72" s="7">
        <v>5</v>
      </c>
      <c r="O72" s="7" t="s">
        <v>277</v>
      </c>
      <c r="P72" s="7" t="s">
        <v>277</v>
      </c>
      <c r="Q72" s="7" t="s">
        <v>277</v>
      </c>
      <c r="R72" s="199">
        <v>5</v>
      </c>
      <c r="S72" s="3">
        <v>48</v>
      </c>
    </row>
    <row r="73" spans="1:19" s="3" customFormat="1" ht="12" customHeight="1">
      <c r="A73" s="29" t="s">
        <v>67</v>
      </c>
      <c r="B73" s="20">
        <v>49</v>
      </c>
      <c r="C73" s="7">
        <v>750</v>
      </c>
      <c r="D73" s="7">
        <v>3</v>
      </c>
      <c r="E73" s="7" t="s">
        <v>277</v>
      </c>
      <c r="F73" s="7" t="s">
        <v>277</v>
      </c>
      <c r="G73" s="7" t="s">
        <v>277</v>
      </c>
      <c r="H73" s="7">
        <v>3</v>
      </c>
      <c r="I73" s="7">
        <v>747</v>
      </c>
      <c r="J73" s="7">
        <v>86</v>
      </c>
      <c r="K73" s="7">
        <v>30</v>
      </c>
      <c r="L73" s="7">
        <v>56</v>
      </c>
      <c r="M73" s="7" t="s">
        <v>277</v>
      </c>
      <c r="N73" s="7">
        <v>661</v>
      </c>
      <c r="O73" s="7" t="s">
        <v>277</v>
      </c>
      <c r="P73" s="7" t="s">
        <v>308</v>
      </c>
      <c r="Q73" s="7">
        <v>104</v>
      </c>
      <c r="R73" s="199">
        <v>556</v>
      </c>
      <c r="S73" s="3">
        <v>49</v>
      </c>
    </row>
    <row r="74" spans="1:19" s="3" customFormat="1" ht="12" customHeight="1">
      <c r="A74" s="29" t="s">
        <v>68</v>
      </c>
      <c r="B74" s="20">
        <v>50</v>
      </c>
      <c r="C74" s="7">
        <v>45</v>
      </c>
      <c r="D74" s="7" t="s">
        <v>277</v>
      </c>
      <c r="E74" s="7" t="s">
        <v>277</v>
      </c>
      <c r="F74" s="7" t="s">
        <v>309</v>
      </c>
      <c r="G74" s="7" t="s">
        <v>277</v>
      </c>
      <c r="H74" s="7" t="s">
        <v>277</v>
      </c>
      <c r="I74" s="7">
        <v>45</v>
      </c>
      <c r="J74" s="7">
        <v>13</v>
      </c>
      <c r="K74" s="7" t="s">
        <v>277</v>
      </c>
      <c r="L74" s="7">
        <v>13</v>
      </c>
      <c r="M74" s="7" t="s">
        <v>309</v>
      </c>
      <c r="N74" s="7">
        <v>32</v>
      </c>
      <c r="O74" s="7" t="s">
        <v>277</v>
      </c>
      <c r="P74" s="7" t="s">
        <v>309</v>
      </c>
      <c r="Q74" s="7">
        <v>1</v>
      </c>
      <c r="R74" s="199">
        <v>31</v>
      </c>
      <c r="S74" s="3">
        <v>50</v>
      </c>
    </row>
    <row r="75" spans="1:19" s="3" customFormat="1" ht="12" customHeight="1">
      <c r="A75" s="29" t="s">
        <v>69</v>
      </c>
      <c r="B75" s="20">
        <v>51</v>
      </c>
      <c r="C75" s="7">
        <v>175</v>
      </c>
      <c r="D75" s="7" t="s">
        <v>277</v>
      </c>
      <c r="E75" s="7" t="s">
        <v>277</v>
      </c>
      <c r="F75" s="7" t="s">
        <v>277</v>
      </c>
      <c r="G75" s="7" t="s">
        <v>277</v>
      </c>
      <c r="H75" s="7" t="s">
        <v>277</v>
      </c>
      <c r="I75" s="7">
        <v>175</v>
      </c>
      <c r="J75" s="7">
        <v>10</v>
      </c>
      <c r="K75" s="7" t="s">
        <v>277</v>
      </c>
      <c r="L75" s="7">
        <v>10</v>
      </c>
      <c r="M75" s="7" t="s">
        <v>277</v>
      </c>
      <c r="N75" s="7">
        <v>164</v>
      </c>
      <c r="O75" s="7" t="s">
        <v>277</v>
      </c>
      <c r="P75" s="7">
        <v>4</v>
      </c>
      <c r="Q75" s="7">
        <v>5</v>
      </c>
      <c r="R75" s="199">
        <v>155</v>
      </c>
      <c r="S75" s="3">
        <v>51</v>
      </c>
    </row>
    <row r="76" spans="1:19" s="3" customFormat="1" ht="12" customHeight="1">
      <c r="A76" s="29" t="s">
        <v>70</v>
      </c>
      <c r="B76" s="20">
        <v>52</v>
      </c>
      <c r="C76" s="7">
        <v>2563</v>
      </c>
      <c r="D76" s="7">
        <v>349</v>
      </c>
      <c r="E76" s="7">
        <v>342</v>
      </c>
      <c r="F76" s="7">
        <v>342</v>
      </c>
      <c r="G76" s="7" t="s">
        <v>277</v>
      </c>
      <c r="H76" s="7">
        <v>7</v>
      </c>
      <c r="I76" s="7">
        <v>2214</v>
      </c>
      <c r="J76" s="7">
        <v>511</v>
      </c>
      <c r="K76" s="7">
        <v>454</v>
      </c>
      <c r="L76" s="7">
        <v>57</v>
      </c>
      <c r="M76" s="7" t="s">
        <v>277</v>
      </c>
      <c r="N76" s="7">
        <f>SUM(O76:R76)</f>
        <v>1703</v>
      </c>
      <c r="O76" s="7">
        <v>43</v>
      </c>
      <c r="P76" s="7" t="s">
        <v>277</v>
      </c>
      <c r="Q76" s="7">
        <v>197</v>
      </c>
      <c r="R76" s="199">
        <v>1463</v>
      </c>
      <c r="S76" s="3">
        <v>52</v>
      </c>
    </row>
    <row r="77" spans="1:19" s="3" customFormat="1" ht="12" customHeight="1">
      <c r="A77" s="29" t="s">
        <v>71</v>
      </c>
      <c r="B77" s="20">
        <v>53</v>
      </c>
      <c r="C77" s="7">
        <v>681</v>
      </c>
      <c r="D77" s="7">
        <v>169</v>
      </c>
      <c r="E77" s="7">
        <v>169</v>
      </c>
      <c r="F77" s="7">
        <v>169</v>
      </c>
      <c r="G77" s="7" t="s">
        <v>277</v>
      </c>
      <c r="H77" s="7" t="s">
        <v>277</v>
      </c>
      <c r="I77" s="7">
        <v>512</v>
      </c>
      <c r="J77" s="7">
        <v>12</v>
      </c>
      <c r="K77" s="7">
        <v>1</v>
      </c>
      <c r="L77" s="7">
        <v>11</v>
      </c>
      <c r="M77" s="7" t="s">
        <v>309</v>
      </c>
      <c r="N77" s="7">
        <v>500</v>
      </c>
      <c r="O77" s="7">
        <v>15</v>
      </c>
      <c r="P77" s="7" t="s">
        <v>277</v>
      </c>
      <c r="Q77" s="7">
        <v>80</v>
      </c>
      <c r="R77" s="199">
        <v>405</v>
      </c>
      <c r="S77" s="3">
        <v>53</v>
      </c>
    </row>
    <row r="78" spans="1:19" s="3" customFormat="1" ht="12" customHeight="1">
      <c r="A78" s="29" t="s">
        <v>72</v>
      </c>
      <c r="B78" s="20">
        <v>54</v>
      </c>
      <c r="C78" s="7">
        <v>1121</v>
      </c>
      <c r="D78" s="7">
        <v>46</v>
      </c>
      <c r="E78" s="7">
        <v>46</v>
      </c>
      <c r="F78" s="7">
        <v>46</v>
      </c>
      <c r="G78" s="7" t="s">
        <v>277</v>
      </c>
      <c r="H78" s="7" t="s">
        <v>277</v>
      </c>
      <c r="I78" s="7">
        <v>1075</v>
      </c>
      <c r="J78" s="7">
        <v>40</v>
      </c>
      <c r="K78" s="7" t="s">
        <v>277</v>
      </c>
      <c r="L78" s="7">
        <v>40</v>
      </c>
      <c r="M78" s="7" t="s">
        <v>309</v>
      </c>
      <c r="N78" s="7">
        <v>1034</v>
      </c>
      <c r="O78" s="7">
        <v>68</v>
      </c>
      <c r="P78" s="7">
        <v>1</v>
      </c>
      <c r="Q78" s="7">
        <v>224</v>
      </c>
      <c r="R78" s="199">
        <v>742</v>
      </c>
      <c r="S78" s="3">
        <v>54</v>
      </c>
    </row>
    <row r="79" spans="1:19" s="3" customFormat="1" ht="12" customHeight="1">
      <c r="A79" s="29" t="s">
        <v>73</v>
      </c>
      <c r="B79" s="20">
        <v>55</v>
      </c>
      <c r="C79" s="7">
        <v>9082</v>
      </c>
      <c r="D79" s="7">
        <v>4981</v>
      </c>
      <c r="E79" s="7">
        <v>4981</v>
      </c>
      <c r="F79" s="7">
        <v>4981</v>
      </c>
      <c r="G79" s="7" t="s">
        <v>277</v>
      </c>
      <c r="H79" s="7" t="s">
        <v>277</v>
      </c>
      <c r="I79" s="7">
        <v>4101</v>
      </c>
      <c r="J79" s="7">
        <v>61</v>
      </c>
      <c r="K79" s="7" t="s">
        <v>277</v>
      </c>
      <c r="L79" s="7">
        <v>61</v>
      </c>
      <c r="M79" s="7" t="s">
        <v>309</v>
      </c>
      <c r="N79" s="7">
        <f>SUM(O79:R79)</f>
        <v>4039</v>
      </c>
      <c r="O79" s="7">
        <v>86</v>
      </c>
      <c r="P79" s="7">
        <v>168</v>
      </c>
      <c r="Q79" s="7">
        <v>165</v>
      </c>
      <c r="R79" s="199">
        <v>3620</v>
      </c>
      <c r="S79" s="3">
        <v>55</v>
      </c>
    </row>
    <row r="80" spans="1:19" s="3" customFormat="1" ht="12" customHeight="1">
      <c r="A80" s="29" t="s">
        <v>378</v>
      </c>
      <c r="B80" s="20">
        <v>56</v>
      </c>
      <c r="C80" s="7">
        <v>13194</v>
      </c>
      <c r="D80" s="7">
        <v>1220</v>
      </c>
      <c r="E80" s="7">
        <v>713</v>
      </c>
      <c r="F80" s="7">
        <v>713</v>
      </c>
      <c r="G80" s="7" t="s">
        <v>277</v>
      </c>
      <c r="H80" s="7">
        <v>507</v>
      </c>
      <c r="I80" s="7">
        <v>11974</v>
      </c>
      <c r="J80" s="7">
        <v>520</v>
      </c>
      <c r="K80" s="7">
        <v>154</v>
      </c>
      <c r="L80" s="7">
        <v>367</v>
      </c>
      <c r="M80" s="7" t="s">
        <v>277</v>
      </c>
      <c r="N80" s="7">
        <v>11454</v>
      </c>
      <c r="O80" s="7">
        <v>800</v>
      </c>
      <c r="P80" s="7">
        <v>274</v>
      </c>
      <c r="Q80" s="7">
        <v>790</v>
      </c>
      <c r="R80" s="199">
        <v>9589</v>
      </c>
      <c r="S80" s="3">
        <v>56</v>
      </c>
    </row>
    <row r="81" spans="1:19" s="3" customFormat="1" ht="12" customHeight="1">
      <c r="A81" s="29" t="s">
        <v>74</v>
      </c>
      <c r="B81" s="20">
        <v>57</v>
      </c>
      <c r="C81" s="7">
        <v>23</v>
      </c>
      <c r="D81" s="7" t="s">
        <v>277</v>
      </c>
      <c r="E81" s="7" t="s">
        <v>277</v>
      </c>
      <c r="F81" s="7" t="s">
        <v>277</v>
      </c>
      <c r="G81" s="7" t="s">
        <v>309</v>
      </c>
      <c r="H81" s="7" t="s">
        <v>277</v>
      </c>
      <c r="I81" s="7">
        <v>23</v>
      </c>
      <c r="J81" s="7">
        <v>11</v>
      </c>
      <c r="K81" s="7" t="s">
        <v>277</v>
      </c>
      <c r="L81" s="7">
        <v>11</v>
      </c>
      <c r="M81" s="7" t="s">
        <v>277</v>
      </c>
      <c r="N81" s="7">
        <v>12</v>
      </c>
      <c r="O81" s="7" t="s">
        <v>277</v>
      </c>
      <c r="P81" s="7" t="s">
        <v>277</v>
      </c>
      <c r="Q81" s="7">
        <v>1</v>
      </c>
      <c r="R81" s="199">
        <v>11</v>
      </c>
      <c r="S81" s="3">
        <v>57</v>
      </c>
    </row>
    <row r="82" spans="1:19" s="3" customFormat="1" ht="12" customHeight="1">
      <c r="A82" s="29" t="s">
        <v>379</v>
      </c>
      <c r="B82" s="20">
        <v>58</v>
      </c>
      <c r="C82" s="7" t="s">
        <v>277</v>
      </c>
      <c r="D82" s="7" t="s">
        <v>277</v>
      </c>
      <c r="E82" s="7" t="s">
        <v>277</v>
      </c>
      <c r="F82" s="7" t="s">
        <v>277</v>
      </c>
      <c r="G82" s="7" t="s">
        <v>277</v>
      </c>
      <c r="H82" s="7" t="s">
        <v>277</v>
      </c>
      <c r="I82" s="7" t="s">
        <v>277</v>
      </c>
      <c r="J82" s="7" t="s">
        <v>277</v>
      </c>
      <c r="K82" s="7" t="s">
        <v>277</v>
      </c>
      <c r="L82" s="7" t="s">
        <v>277</v>
      </c>
      <c r="M82" s="7" t="s">
        <v>309</v>
      </c>
      <c r="N82" s="7" t="s">
        <v>277</v>
      </c>
      <c r="O82" s="7" t="s">
        <v>277</v>
      </c>
      <c r="P82" s="7" t="s">
        <v>277</v>
      </c>
      <c r="Q82" s="7" t="s">
        <v>277</v>
      </c>
      <c r="R82" s="199" t="s">
        <v>277</v>
      </c>
      <c r="S82" s="3">
        <v>58</v>
      </c>
    </row>
    <row r="83" spans="1:19" s="3" customFormat="1" ht="12" customHeight="1">
      <c r="A83" s="29" t="s">
        <v>75</v>
      </c>
      <c r="B83" s="20">
        <v>59</v>
      </c>
      <c r="C83" s="7">
        <v>1</v>
      </c>
      <c r="D83" s="7" t="s">
        <v>277</v>
      </c>
      <c r="E83" s="7" t="s">
        <v>277</v>
      </c>
      <c r="F83" s="7" t="s">
        <v>277</v>
      </c>
      <c r="G83" s="7" t="s">
        <v>277</v>
      </c>
      <c r="H83" s="7" t="s">
        <v>277</v>
      </c>
      <c r="I83" s="7">
        <v>1</v>
      </c>
      <c r="J83" s="7">
        <v>1</v>
      </c>
      <c r="K83" s="7" t="s">
        <v>277</v>
      </c>
      <c r="L83" s="7">
        <v>1</v>
      </c>
      <c r="M83" s="7" t="s">
        <v>277</v>
      </c>
      <c r="N83" s="8" t="s">
        <v>310</v>
      </c>
      <c r="O83" s="7" t="s">
        <v>277</v>
      </c>
      <c r="P83" s="7" t="s">
        <v>277</v>
      </c>
      <c r="Q83" s="7" t="s">
        <v>277</v>
      </c>
      <c r="R83" s="201" t="s">
        <v>310</v>
      </c>
      <c r="S83" s="3">
        <v>59</v>
      </c>
    </row>
    <row r="84" spans="1:19" s="3" customFormat="1" ht="12" customHeight="1">
      <c r="A84" s="29" t="s">
        <v>76</v>
      </c>
      <c r="B84" s="20">
        <v>60</v>
      </c>
      <c r="C84" s="7">
        <v>19</v>
      </c>
      <c r="D84" s="7" t="s">
        <v>277</v>
      </c>
      <c r="E84" s="7" t="s">
        <v>277</v>
      </c>
      <c r="F84" s="7" t="s">
        <v>277</v>
      </c>
      <c r="G84" s="7" t="s">
        <v>277</v>
      </c>
      <c r="H84" s="7" t="s">
        <v>277</v>
      </c>
      <c r="I84" s="7">
        <v>19</v>
      </c>
      <c r="J84" s="8" t="s">
        <v>310</v>
      </c>
      <c r="K84" s="8" t="s">
        <v>310</v>
      </c>
      <c r="L84" s="7" t="s">
        <v>277</v>
      </c>
      <c r="M84" s="7" t="s">
        <v>277</v>
      </c>
      <c r="N84" s="7">
        <v>19</v>
      </c>
      <c r="O84" s="7" t="s">
        <v>277</v>
      </c>
      <c r="P84" s="7" t="s">
        <v>277</v>
      </c>
      <c r="Q84" s="7" t="s">
        <v>277</v>
      </c>
      <c r="R84" s="199">
        <v>19</v>
      </c>
      <c r="S84" s="3">
        <v>60</v>
      </c>
    </row>
    <row r="85" spans="1:19" s="3" customFormat="1" ht="12" customHeight="1">
      <c r="A85" s="29" t="s">
        <v>77</v>
      </c>
      <c r="B85" s="20">
        <v>61</v>
      </c>
      <c r="C85" s="7" t="s">
        <v>277</v>
      </c>
      <c r="D85" s="7" t="s">
        <v>277</v>
      </c>
      <c r="E85" s="7" t="s">
        <v>277</v>
      </c>
      <c r="F85" s="7" t="s">
        <v>309</v>
      </c>
      <c r="G85" s="7" t="s">
        <v>277</v>
      </c>
      <c r="H85" s="7" t="s">
        <v>277</v>
      </c>
      <c r="I85" s="7" t="s">
        <v>277</v>
      </c>
      <c r="J85" s="7" t="s">
        <v>277</v>
      </c>
      <c r="K85" s="7" t="s">
        <v>277</v>
      </c>
      <c r="L85" s="7" t="s">
        <v>277</v>
      </c>
      <c r="M85" s="7" t="s">
        <v>277</v>
      </c>
      <c r="N85" s="7" t="s">
        <v>277</v>
      </c>
      <c r="O85" s="7" t="s">
        <v>277</v>
      </c>
      <c r="P85" s="7" t="s">
        <v>277</v>
      </c>
      <c r="Q85" s="7" t="s">
        <v>277</v>
      </c>
      <c r="R85" s="199" t="s">
        <v>277</v>
      </c>
      <c r="S85" s="3">
        <v>61</v>
      </c>
    </row>
    <row r="86" spans="1:19" s="3" customFormat="1" ht="12" customHeight="1">
      <c r="A86" s="29" t="s">
        <v>78</v>
      </c>
      <c r="B86" s="20">
        <v>62</v>
      </c>
      <c r="C86" s="7">
        <v>10</v>
      </c>
      <c r="D86" s="7" t="s">
        <v>277</v>
      </c>
      <c r="E86" s="7" t="s">
        <v>277</v>
      </c>
      <c r="F86" s="7" t="s">
        <v>277</v>
      </c>
      <c r="G86" s="7" t="s">
        <v>277</v>
      </c>
      <c r="H86" s="7" t="s">
        <v>277</v>
      </c>
      <c r="I86" s="7">
        <v>10</v>
      </c>
      <c r="J86" s="7">
        <v>10</v>
      </c>
      <c r="K86" s="7" t="s">
        <v>277</v>
      </c>
      <c r="L86" s="7">
        <v>10</v>
      </c>
      <c r="M86" s="7" t="s">
        <v>277</v>
      </c>
      <c r="N86" s="7" t="s">
        <v>277</v>
      </c>
      <c r="O86" s="7" t="s">
        <v>277</v>
      </c>
      <c r="P86" s="7" t="s">
        <v>277</v>
      </c>
      <c r="Q86" s="7" t="s">
        <v>277</v>
      </c>
      <c r="R86" s="199" t="s">
        <v>277</v>
      </c>
      <c r="S86" s="3">
        <v>62</v>
      </c>
    </row>
    <row r="87" spans="1:19" s="3" customFormat="1" ht="12" customHeight="1">
      <c r="A87" s="29" t="s">
        <v>79</v>
      </c>
      <c r="B87" s="20">
        <v>63</v>
      </c>
      <c r="C87" s="7">
        <v>132</v>
      </c>
      <c r="D87" s="7" t="s">
        <v>277</v>
      </c>
      <c r="E87" s="7" t="s">
        <v>277</v>
      </c>
      <c r="F87" s="7" t="s">
        <v>309</v>
      </c>
      <c r="G87" s="7" t="s">
        <v>277</v>
      </c>
      <c r="H87" s="7" t="s">
        <v>277</v>
      </c>
      <c r="I87" s="7">
        <v>132</v>
      </c>
      <c r="J87" s="7">
        <v>6</v>
      </c>
      <c r="K87" s="8" t="s">
        <v>310</v>
      </c>
      <c r="L87" s="7">
        <v>6</v>
      </c>
      <c r="M87" s="7" t="s">
        <v>277</v>
      </c>
      <c r="N87" s="7">
        <v>126</v>
      </c>
      <c r="O87" s="7" t="s">
        <v>277</v>
      </c>
      <c r="P87" s="7" t="s">
        <v>277</v>
      </c>
      <c r="Q87" s="7">
        <v>27</v>
      </c>
      <c r="R87" s="199">
        <v>99</v>
      </c>
      <c r="S87" s="3">
        <v>63</v>
      </c>
    </row>
    <row r="88" spans="1:19" s="3" customFormat="1" ht="12" customHeight="1">
      <c r="A88" s="29" t="s">
        <v>80</v>
      </c>
      <c r="B88" s="20">
        <v>64</v>
      </c>
      <c r="C88" s="7">
        <v>145</v>
      </c>
      <c r="D88" s="7" t="s">
        <v>277</v>
      </c>
      <c r="E88" s="7" t="s">
        <v>277</v>
      </c>
      <c r="F88" s="7" t="s">
        <v>277</v>
      </c>
      <c r="G88" s="7" t="s">
        <v>277</v>
      </c>
      <c r="H88" s="7" t="s">
        <v>277</v>
      </c>
      <c r="I88" s="7">
        <v>145</v>
      </c>
      <c r="J88" s="7">
        <v>14</v>
      </c>
      <c r="K88" s="8" t="s">
        <v>310</v>
      </c>
      <c r="L88" s="7">
        <v>13</v>
      </c>
      <c r="M88" s="7" t="s">
        <v>277</v>
      </c>
      <c r="N88" s="7">
        <v>132</v>
      </c>
      <c r="O88" s="7" t="s">
        <v>277</v>
      </c>
      <c r="P88" s="7" t="s">
        <v>277</v>
      </c>
      <c r="Q88" s="7">
        <v>18</v>
      </c>
      <c r="R88" s="199">
        <v>114</v>
      </c>
      <c r="S88" s="3">
        <v>64</v>
      </c>
    </row>
    <row r="89" spans="1:19" s="3" customFormat="1" ht="12" customHeight="1">
      <c r="A89" s="29" t="s">
        <v>380</v>
      </c>
      <c r="B89" s="20">
        <v>65</v>
      </c>
      <c r="C89" s="7">
        <v>3363</v>
      </c>
      <c r="D89" s="7">
        <v>1</v>
      </c>
      <c r="E89" s="7" t="s">
        <v>277</v>
      </c>
      <c r="F89" s="7" t="s">
        <v>277</v>
      </c>
      <c r="G89" s="7" t="s">
        <v>277</v>
      </c>
      <c r="H89" s="7">
        <v>1</v>
      </c>
      <c r="I89" s="7">
        <v>3362</v>
      </c>
      <c r="J89" s="7">
        <v>116</v>
      </c>
      <c r="K89" s="7">
        <v>3</v>
      </c>
      <c r="L89" s="7">
        <v>112</v>
      </c>
      <c r="M89" s="7" t="s">
        <v>277</v>
      </c>
      <c r="N89" s="7">
        <v>3246</v>
      </c>
      <c r="O89" s="7" t="s">
        <v>277</v>
      </c>
      <c r="P89" s="7">
        <v>233</v>
      </c>
      <c r="Q89" s="7">
        <v>219</v>
      </c>
      <c r="R89" s="199">
        <v>2795</v>
      </c>
      <c r="S89" s="3">
        <v>65</v>
      </c>
    </row>
    <row r="90" spans="1:19" s="3" customFormat="1" ht="12" customHeight="1">
      <c r="A90" s="29" t="s">
        <v>81</v>
      </c>
      <c r="B90" s="20">
        <v>66</v>
      </c>
      <c r="C90" s="7">
        <v>7</v>
      </c>
      <c r="D90" s="7" t="s">
        <v>277</v>
      </c>
      <c r="E90" s="7" t="s">
        <v>277</v>
      </c>
      <c r="F90" s="7" t="s">
        <v>277</v>
      </c>
      <c r="G90" s="7" t="s">
        <v>277</v>
      </c>
      <c r="H90" s="7" t="s">
        <v>277</v>
      </c>
      <c r="I90" s="7">
        <v>7</v>
      </c>
      <c r="J90" s="7" t="s">
        <v>277</v>
      </c>
      <c r="K90" s="7" t="s">
        <v>277</v>
      </c>
      <c r="L90" s="7" t="s">
        <v>277</v>
      </c>
      <c r="M90" s="7" t="s">
        <v>277</v>
      </c>
      <c r="N90" s="7">
        <v>7</v>
      </c>
      <c r="O90" s="7" t="s">
        <v>277</v>
      </c>
      <c r="P90" s="7" t="s">
        <v>277</v>
      </c>
      <c r="Q90" s="8" t="s">
        <v>310</v>
      </c>
      <c r="R90" s="199">
        <v>7</v>
      </c>
      <c r="S90" s="3">
        <v>66</v>
      </c>
    </row>
    <row r="91" spans="1:19" s="3" customFormat="1" ht="12" customHeight="1">
      <c r="A91" s="29" t="s">
        <v>82</v>
      </c>
      <c r="B91" s="20">
        <v>67</v>
      </c>
      <c r="C91" s="7">
        <v>3</v>
      </c>
      <c r="D91" s="7" t="s">
        <v>277</v>
      </c>
      <c r="E91" s="7" t="s">
        <v>277</v>
      </c>
      <c r="F91" s="7" t="s">
        <v>277</v>
      </c>
      <c r="G91" s="7" t="s">
        <v>277</v>
      </c>
      <c r="H91" s="7" t="s">
        <v>277</v>
      </c>
      <c r="I91" s="7">
        <v>3</v>
      </c>
      <c r="J91" s="7" t="s">
        <v>277</v>
      </c>
      <c r="K91" s="7" t="s">
        <v>277</v>
      </c>
      <c r="L91" s="7" t="s">
        <v>277</v>
      </c>
      <c r="M91" s="7" t="s">
        <v>277</v>
      </c>
      <c r="N91" s="7">
        <v>3</v>
      </c>
      <c r="O91" s="7" t="s">
        <v>277</v>
      </c>
      <c r="P91" s="7" t="s">
        <v>277</v>
      </c>
      <c r="Q91" s="7" t="s">
        <v>277</v>
      </c>
      <c r="R91" s="199">
        <v>3</v>
      </c>
      <c r="S91" s="3">
        <v>67</v>
      </c>
    </row>
    <row r="92" spans="1:19" s="3" customFormat="1" ht="12" customHeight="1">
      <c r="A92" s="29" t="s">
        <v>83</v>
      </c>
      <c r="B92" s="20">
        <v>68</v>
      </c>
      <c r="C92" s="7">
        <v>36</v>
      </c>
      <c r="D92" s="7" t="s">
        <v>277</v>
      </c>
      <c r="E92" s="7" t="s">
        <v>277</v>
      </c>
      <c r="F92" s="7" t="s">
        <v>277</v>
      </c>
      <c r="G92" s="7" t="s">
        <v>277</v>
      </c>
      <c r="H92" s="7" t="s">
        <v>277</v>
      </c>
      <c r="I92" s="7">
        <v>36</v>
      </c>
      <c r="J92" s="8" t="s">
        <v>311</v>
      </c>
      <c r="K92" s="8" t="s">
        <v>310</v>
      </c>
      <c r="L92" s="8" t="s">
        <v>311</v>
      </c>
      <c r="M92" s="7" t="s">
        <v>277</v>
      </c>
      <c r="N92" s="7">
        <v>35</v>
      </c>
      <c r="O92" s="7" t="s">
        <v>277</v>
      </c>
      <c r="P92" s="7" t="s">
        <v>277</v>
      </c>
      <c r="Q92" s="7">
        <v>1</v>
      </c>
      <c r="R92" s="199">
        <v>34</v>
      </c>
      <c r="S92" s="3">
        <v>68</v>
      </c>
    </row>
    <row r="93" spans="1:19" s="3" customFormat="1" ht="12" customHeight="1">
      <c r="A93" s="29" t="s">
        <v>84</v>
      </c>
      <c r="B93" s="20">
        <v>69</v>
      </c>
      <c r="C93" s="7">
        <v>2</v>
      </c>
      <c r="D93" s="7" t="s">
        <v>277</v>
      </c>
      <c r="E93" s="7" t="s">
        <v>277</v>
      </c>
      <c r="F93" s="7" t="s">
        <v>277</v>
      </c>
      <c r="G93" s="7" t="s">
        <v>277</v>
      </c>
      <c r="H93" s="7" t="s">
        <v>277</v>
      </c>
      <c r="I93" s="7">
        <v>2</v>
      </c>
      <c r="J93" s="7" t="s">
        <v>277</v>
      </c>
      <c r="K93" s="7" t="s">
        <v>277</v>
      </c>
      <c r="L93" s="7" t="s">
        <v>277</v>
      </c>
      <c r="M93" s="7" t="s">
        <v>277</v>
      </c>
      <c r="N93" s="7">
        <v>2</v>
      </c>
      <c r="O93" s="7" t="s">
        <v>277</v>
      </c>
      <c r="P93" s="7" t="s">
        <v>309</v>
      </c>
      <c r="Q93" s="7" t="s">
        <v>277</v>
      </c>
      <c r="R93" s="199">
        <v>2</v>
      </c>
      <c r="S93" s="3">
        <v>69</v>
      </c>
    </row>
    <row r="94" spans="1:19" s="3" customFormat="1" ht="12" customHeight="1" thickBot="1">
      <c r="A94" s="31" t="s">
        <v>85</v>
      </c>
      <c r="B94" s="32">
        <v>70</v>
      </c>
      <c r="C94" s="200">
        <v>45</v>
      </c>
      <c r="D94" s="200" t="s">
        <v>309</v>
      </c>
      <c r="E94" s="200" t="s">
        <v>277</v>
      </c>
      <c r="F94" s="200" t="s">
        <v>277</v>
      </c>
      <c r="G94" s="200" t="s">
        <v>277</v>
      </c>
      <c r="H94" s="200" t="s">
        <v>277</v>
      </c>
      <c r="I94" s="200">
        <v>45</v>
      </c>
      <c r="J94" s="200">
        <v>2</v>
      </c>
      <c r="K94" s="200" t="s">
        <v>309</v>
      </c>
      <c r="L94" s="200">
        <v>2</v>
      </c>
      <c r="M94" s="200" t="s">
        <v>309</v>
      </c>
      <c r="N94" s="200">
        <v>43</v>
      </c>
      <c r="O94" s="200" t="s">
        <v>277</v>
      </c>
      <c r="P94" s="200" t="s">
        <v>277</v>
      </c>
      <c r="Q94" s="200">
        <v>1</v>
      </c>
      <c r="R94" s="202">
        <v>43</v>
      </c>
      <c r="S94" s="3">
        <v>70</v>
      </c>
    </row>
    <row r="95" ht="12">
      <c r="S95" s="3"/>
    </row>
    <row r="96" ht="12">
      <c r="A96" s="195" t="s">
        <v>298</v>
      </c>
    </row>
    <row r="97" ht="12">
      <c r="A97" s="195" t="s">
        <v>312</v>
      </c>
    </row>
  </sheetData>
  <mergeCells count="1">
    <mergeCell ref="A6:B6"/>
  </mergeCells>
  <printOptions/>
  <pageMargins left="0.82" right="0.5" top="0.5" bottom="0.5" header="0.512" footer="0.512"/>
  <pageSetup orientation="portrait" paperSize="9" scale="64" r:id="rId1"/>
  <rowBreaks count="1" manualBreakCount="1">
    <brk id="50" max="18" man="1"/>
  </rowBreaks>
  <colBreaks count="1" manualBreakCount="1">
    <brk id="9" min="7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showOutlineSymbol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12.375" style="3" customWidth="1"/>
    <col min="2" max="2" width="2.875" style="3" customWidth="1"/>
    <col min="3" max="18" width="11.125" style="3" customWidth="1"/>
    <col min="19" max="19" width="2.875" style="3" customWidth="1"/>
    <col min="20" max="16384" width="10.75390625" style="3" customWidth="1"/>
  </cols>
  <sheetData>
    <row r="1" s="36" customFormat="1" ht="14.25" customHeight="1">
      <c r="A1" s="1" t="s">
        <v>94</v>
      </c>
    </row>
    <row r="2" ht="12" customHeight="1" thickBot="1">
      <c r="R2" s="3" t="s">
        <v>95</v>
      </c>
    </row>
    <row r="3" spans="1:18" s="21" customFormat="1" ht="12" customHeight="1">
      <c r="A3" s="22"/>
      <c r="B3" s="23"/>
      <c r="C3" s="24"/>
      <c r="D3" s="24"/>
      <c r="E3" s="23" t="s">
        <v>1</v>
      </c>
      <c r="F3" s="23"/>
      <c r="G3" s="23"/>
      <c r="H3" s="23"/>
      <c r="I3" s="24"/>
      <c r="J3" s="23"/>
      <c r="K3" s="23"/>
      <c r="L3" s="23" t="s">
        <v>2</v>
      </c>
      <c r="M3" s="23"/>
      <c r="N3" s="23"/>
      <c r="O3" s="23"/>
      <c r="P3" s="23"/>
      <c r="Q3" s="23"/>
      <c r="R3" s="33"/>
    </row>
    <row r="4" spans="1:18" s="21" customFormat="1" ht="12" customHeight="1">
      <c r="A4" s="37" t="s">
        <v>4</v>
      </c>
      <c r="B4" s="38"/>
      <c r="C4" s="9" t="s">
        <v>5</v>
      </c>
      <c r="D4" s="10"/>
      <c r="E4" s="10"/>
      <c r="F4" s="11" t="s">
        <v>6</v>
      </c>
      <c r="G4" s="11"/>
      <c r="H4" s="247" t="s">
        <v>384</v>
      </c>
      <c r="I4" s="10"/>
      <c r="J4" s="10"/>
      <c r="K4" s="11" t="s">
        <v>7</v>
      </c>
      <c r="L4" s="11"/>
      <c r="M4" s="11"/>
      <c r="N4" s="10"/>
      <c r="O4" s="11" t="s">
        <v>8</v>
      </c>
      <c r="P4" s="11"/>
      <c r="Q4" s="11"/>
      <c r="R4" s="34"/>
    </row>
    <row r="5" spans="1:18" s="21" customFormat="1" ht="12" customHeight="1">
      <c r="A5" s="26"/>
      <c r="B5" s="13"/>
      <c r="C5" s="14"/>
      <c r="D5" s="15" t="s">
        <v>313</v>
      </c>
      <c r="E5" s="16" t="s">
        <v>313</v>
      </c>
      <c r="F5" s="16" t="s">
        <v>314</v>
      </c>
      <c r="G5" s="16" t="s">
        <v>10</v>
      </c>
      <c r="H5" s="15" t="s">
        <v>385</v>
      </c>
      <c r="I5" s="15" t="s">
        <v>5</v>
      </c>
      <c r="J5" s="16" t="s">
        <v>158</v>
      </c>
      <c r="K5" s="16" t="s">
        <v>12</v>
      </c>
      <c r="L5" s="16" t="s">
        <v>387</v>
      </c>
      <c r="M5" s="16" t="s">
        <v>386</v>
      </c>
      <c r="N5" s="16" t="s">
        <v>158</v>
      </c>
      <c r="O5" s="16" t="s">
        <v>16</v>
      </c>
      <c r="P5" s="16" t="s">
        <v>17</v>
      </c>
      <c r="Q5" s="16" t="s">
        <v>18</v>
      </c>
      <c r="R5" s="35" t="s">
        <v>19</v>
      </c>
    </row>
    <row r="6" spans="1:18" ht="12" customHeight="1">
      <c r="A6" s="27" t="s">
        <v>316</v>
      </c>
      <c r="B6" s="19"/>
      <c r="C6" s="4">
        <v>53785422</v>
      </c>
      <c r="D6" s="4">
        <v>18273873</v>
      </c>
      <c r="E6" s="4">
        <v>18273873</v>
      </c>
      <c r="F6" s="6" t="s">
        <v>98</v>
      </c>
      <c r="G6" s="6" t="s">
        <v>98</v>
      </c>
      <c r="H6" s="6" t="s">
        <v>96</v>
      </c>
      <c r="I6" s="4">
        <f>J6+N6</f>
        <v>35511549</v>
      </c>
      <c r="J6" s="4">
        <f>SUM(K6:M6)</f>
        <v>2759959</v>
      </c>
      <c r="K6" s="4">
        <v>962567</v>
      </c>
      <c r="L6" s="4">
        <v>1762051</v>
      </c>
      <c r="M6" s="4">
        <v>35341</v>
      </c>
      <c r="N6" s="4">
        <v>32751590</v>
      </c>
      <c r="O6" s="4">
        <v>267489</v>
      </c>
      <c r="P6" s="4">
        <v>112568</v>
      </c>
      <c r="Q6" s="4">
        <v>6150591</v>
      </c>
      <c r="R6" s="28">
        <v>26220942</v>
      </c>
    </row>
    <row r="7" spans="1:18" ht="12" customHeight="1">
      <c r="A7" s="29" t="s">
        <v>317</v>
      </c>
      <c r="B7" s="20"/>
      <c r="C7" s="5">
        <v>61642782</v>
      </c>
      <c r="D7" s="5">
        <f>E7</f>
        <v>20438347</v>
      </c>
      <c r="E7" s="5">
        <v>20438347</v>
      </c>
      <c r="F7" s="7" t="s">
        <v>315</v>
      </c>
      <c r="G7" s="7" t="s">
        <v>315</v>
      </c>
      <c r="H7" s="7" t="s">
        <v>96</v>
      </c>
      <c r="I7" s="5">
        <f>J7+N7</f>
        <v>41204435</v>
      </c>
      <c r="J7" s="5">
        <f>SUM(K7:M7)</f>
        <v>3306988</v>
      </c>
      <c r="K7" s="5">
        <v>1124096</v>
      </c>
      <c r="L7" s="5">
        <v>2140761</v>
      </c>
      <c r="M7" s="5">
        <v>42131</v>
      </c>
      <c r="N7" s="5">
        <v>37897447</v>
      </c>
      <c r="O7" s="5">
        <v>387526</v>
      </c>
      <c r="P7" s="5">
        <v>267326</v>
      </c>
      <c r="Q7" s="5">
        <v>7076093</v>
      </c>
      <c r="R7" s="30">
        <v>30166502</v>
      </c>
    </row>
    <row r="8" spans="1:18" ht="12" customHeight="1">
      <c r="A8" s="29" t="s">
        <v>306</v>
      </c>
      <c r="B8" s="20"/>
      <c r="C8" s="5">
        <v>64930324</v>
      </c>
      <c r="D8" s="5">
        <v>20994648</v>
      </c>
      <c r="E8" s="5">
        <v>20994648</v>
      </c>
      <c r="F8" s="5">
        <v>20941210</v>
      </c>
      <c r="G8" s="5">
        <v>53438</v>
      </c>
      <c r="H8" s="7" t="s">
        <v>96</v>
      </c>
      <c r="I8" s="5">
        <v>43935676</v>
      </c>
      <c r="J8" s="5">
        <v>3673817</v>
      </c>
      <c r="K8" s="5">
        <v>1153201</v>
      </c>
      <c r="L8" s="5">
        <v>2478485</v>
      </c>
      <c r="M8" s="5">
        <v>42131</v>
      </c>
      <c r="N8" s="5">
        <v>40261859</v>
      </c>
      <c r="O8" s="5">
        <v>503751</v>
      </c>
      <c r="P8" s="5">
        <v>258108</v>
      </c>
      <c r="Q8" s="5">
        <v>7692209</v>
      </c>
      <c r="R8" s="30">
        <v>31807791</v>
      </c>
    </row>
    <row r="9" spans="1:18" ht="12" customHeight="1">
      <c r="A9" s="29"/>
      <c r="B9" s="2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0"/>
    </row>
    <row r="10" spans="1:19" ht="12" customHeight="1">
      <c r="A10" s="29" t="s">
        <v>99</v>
      </c>
      <c r="B10" s="20"/>
      <c r="C10" s="7">
        <v>3932222</v>
      </c>
      <c r="D10" s="7">
        <v>370128</v>
      </c>
      <c r="E10" s="7">
        <v>370128</v>
      </c>
      <c r="F10" s="7">
        <f>SUM(F11:F20)</f>
        <v>358773</v>
      </c>
      <c r="G10" s="7">
        <v>11355</v>
      </c>
      <c r="H10" s="7" t="s">
        <v>315</v>
      </c>
      <c r="I10" s="7">
        <v>3562094</v>
      </c>
      <c r="J10" s="7">
        <f>SUM(J11:J20)</f>
        <v>758264</v>
      </c>
      <c r="K10" s="7">
        <f>SUM(K11:K20)</f>
        <v>357211</v>
      </c>
      <c r="L10" s="7">
        <f>SUM(L11:L20)</f>
        <v>401053</v>
      </c>
      <c r="M10" s="7" t="s">
        <v>277</v>
      </c>
      <c r="N10" s="7">
        <v>2803830</v>
      </c>
      <c r="O10" s="7" t="s">
        <v>321</v>
      </c>
      <c r="P10" s="8" t="s">
        <v>310</v>
      </c>
      <c r="Q10" s="7">
        <f>SUM(Q11:Q20)</f>
        <v>333307</v>
      </c>
      <c r="R10" s="199">
        <v>2470523</v>
      </c>
      <c r="S10" s="3" t="s">
        <v>3</v>
      </c>
    </row>
    <row r="11" spans="1:19" ht="12" customHeight="1">
      <c r="A11" s="29" t="s">
        <v>20</v>
      </c>
      <c r="B11" s="20">
        <v>1</v>
      </c>
      <c r="C11" s="7">
        <v>76068</v>
      </c>
      <c r="D11" s="7" t="s">
        <v>277</v>
      </c>
      <c r="E11" s="7" t="s">
        <v>277</v>
      </c>
      <c r="F11" s="7" t="s">
        <v>277</v>
      </c>
      <c r="G11" s="7" t="s">
        <v>309</v>
      </c>
      <c r="H11" s="7" t="s">
        <v>309</v>
      </c>
      <c r="I11" s="7">
        <v>76068</v>
      </c>
      <c r="J11" s="7">
        <f aca="true" t="shared" si="0" ref="J11:J20">SUM(K11:M11)</f>
        <v>14170</v>
      </c>
      <c r="K11" s="7">
        <v>74</v>
      </c>
      <c r="L11" s="7">
        <v>14096</v>
      </c>
      <c r="M11" s="7" t="s">
        <v>277</v>
      </c>
      <c r="N11" s="7">
        <v>61898</v>
      </c>
      <c r="O11" s="7" t="s">
        <v>277</v>
      </c>
      <c r="P11" s="7" t="s">
        <v>277</v>
      </c>
      <c r="Q11" s="7">
        <v>6909</v>
      </c>
      <c r="R11" s="199">
        <v>54989</v>
      </c>
      <c r="S11" s="3">
        <v>1</v>
      </c>
    </row>
    <row r="12" spans="1:19" ht="12" customHeight="1">
      <c r="A12" s="29" t="s">
        <v>21</v>
      </c>
      <c r="B12" s="20">
        <v>2</v>
      </c>
      <c r="C12" s="7">
        <v>424050</v>
      </c>
      <c r="D12" s="7" t="s">
        <v>315</v>
      </c>
      <c r="E12" s="7" t="s">
        <v>277</v>
      </c>
      <c r="F12" s="7" t="s">
        <v>277</v>
      </c>
      <c r="G12" s="7" t="s">
        <v>308</v>
      </c>
      <c r="H12" s="7" t="s">
        <v>315</v>
      </c>
      <c r="I12" s="7">
        <v>424050</v>
      </c>
      <c r="J12" s="7">
        <f t="shared" si="0"/>
        <v>4593</v>
      </c>
      <c r="K12" s="7" t="s">
        <v>277</v>
      </c>
      <c r="L12" s="7">
        <v>4593</v>
      </c>
      <c r="M12" s="7" t="s">
        <v>277</v>
      </c>
      <c r="N12" s="7">
        <v>419457</v>
      </c>
      <c r="O12" s="7" t="s">
        <v>277</v>
      </c>
      <c r="P12" s="7" t="s">
        <v>277</v>
      </c>
      <c r="Q12" s="7">
        <v>25152</v>
      </c>
      <c r="R12" s="199">
        <v>394305</v>
      </c>
      <c r="S12" s="3">
        <v>2</v>
      </c>
    </row>
    <row r="13" spans="1:19" ht="12" customHeight="1">
      <c r="A13" s="29" t="s">
        <v>22</v>
      </c>
      <c r="B13" s="20">
        <v>3</v>
      </c>
      <c r="C13" s="7">
        <v>50064</v>
      </c>
      <c r="D13" s="7" t="s">
        <v>277</v>
      </c>
      <c r="E13" s="7" t="s">
        <v>308</v>
      </c>
      <c r="F13" s="7" t="s">
        <v>277</v>
      </c>
      <c r="G13" s="7" t="s">
        <v>308</v>
      </c>
      <c r="H13" s="7" t="s">
        <v>277</v>
      </c>
      <c r="I13" s="7">
        <v>50064</v>
      </c>
      <c r="J13" s="7">
        <f t="shared" si="0"/>
        <v>2286</v>
      </c>
      <c r="K13" s="7" t="s">
        <v>277</v>
      </c>
      <c r="L13" s="7">
        <v>2286</v>
      </c>
      <c r="M13" s="7" t="s">
        <v>277</v>
      </c>
      <c r="N13" s="7">
        <v>47778</v>
      </c>
      <c r="O13" s="7" t="s">
        <v>277</v>
      </c>
      <c r="P13" s="7" t="s">
        <v>277</v>
      </c>
      <c r="Q13" s="7">
        <v>741</v>
      </c>
      <c r="R13" s="199">
        <v>47037</v>
      </c>
      <c r="S13" s="3">
        <v>3</v>
      </c>
    </row>
    <row r="14" spans="1:19" ht="12" customHeight="1">
      <c r="A14" s="29" t="s">
        <v>23</v>
      </c>
      <c r="B14" s="20">
        <v>4</v>
      </c>
      <c r="C14" s="7">
        <v>931969</v>
      </c>
      <c r="D14" s="7">
        <v>129381</v>
      </c>
      <c r="E14" s="7">
        <v>129381</v>
      </c>
      <c r="F14" s="7">
        <v>129381</v>
      </c>
      <c r="G14" s="7" t="s">
        <v>309</v>
      </c>
      <c r="H14" s="7" t="s">
        <v>277</v>
      </c>
      <c r="I14" s="7">
        <v>802588</v>
      </c>
      <c r="J14" s="7">
        <f t="shared" si="0"/>
        <v>129522</v>
      </c>
      <c r="K14" s="7">
        <v>20846</v>
      </c>
      <c r="L14" s="7">
        <v>108676</v>
      </c>
      <c r="M14" s="7" t="s">
        <v>277</v>
      </c>
      <c r="N14" s="7">
        <v>673066</v>
      </c>
      <c r="O14" s="7" t="s">
        <v>277</v>
      </c>
      <c r="P14" s="8" t="s">
        <v>310</v>
      </c>
      <c r="Q14" s="7">
        <v>69898</v>
      </c>
      <c r="R14" s="199">
        <v>603168</v>
      </c>
      <c r="S14" s="3">
        <v>4</v>
      </c>
    </row>
    <row r="15" spans="1:19" ht="12" customHeight="1">
      <c r="A15" s="29" t="s">
        <v>24</v>
      </c>
      <c r="B15" s="20">
        <v>5</v>
      </c>
      <c r="C15" s="7">
        <v>716479</v>
      </c>
      <c r="D15" s="7">
        <v>45964</v>
      </c>
      <c r="E15" s="7">
        <v>45964</v>
      </c>
      <c r="F15" s="7">
        <v>45964</v>
      </c>
      <c r="G15" s="7" t="s">
        <v>277</v>
      </c>
      <c r="H15" s="7" t="s">
        <v>309</v>
      </c>
      <c r="I15" s="7">
        <v>670515</v>
      </c>
      <c r="J15" s="7">
        <f t="shared" si="0"/>
        <v>283711</v>
      </c>
      <c r="K15" s="7">
        <v>217573</v>
      </c>
      <c r="L15" s="7">
        <v>66138</v>
      </c>
      <c r="M15" s="7" t="s">
        <v>277</v>
      </c>
      <c r="N15" s="7">
        <v>386804</v>
      </c>
      <c r="O15" s="7" t="s">
        <v>277</v>
      </c>
      <c r="P15" s="7" t="s">
        <v>277</v>
      </c>
      <c r="Q15" s="7">
        <v>132259</v>
      </c>
      <c r="R15" s="199">
        <v>254545</v>
      </c>
      <c r="S15" s="3">
        <v>5</v>
      </c>
    </row>
    <row r="16" spans="1:19" ht="12" customHeight="1">
      <c r="A16" s="29" t="s">
        <v>25</v>
      </c>
      <c r="B16" s="20">
        <v>6</v>
      </c>
      <c r="C16" s="7">
        <v>532824</v>
      </c>
      <c r="D16" s="7">
        <v>80699</v>
      </c>
      <c r="E16" s="7">
        <v>80699</v>
      </c>
      <c r="F16" s="7">
        <v>80699</v>
      </c>
      <c r="G16" s="7" t="s">
        <v>309</v>
      </c>
      <c r="H16" s="7" t="s">
        <v>277</v>
      </c>
      <c r="I16" s="7">
        <v>452125</v>
      </c>
      <c r="J16" s="7">
        <f t="shared" si="0"/>
        <v>30285</v>
      </c>
      <c r="K16" s="7" t="s">
        <v>277</v>
      </c>
      <c r="L16" s="7">
        <v>30285</v>
      </c>
      <c r="M16" s="7" t="s">
        <v>277</v>
      </c>
      <c r="N16" s="7">
        <v>421840</v>
      </c>
      <c r="O16" s="7" t="s">
        <v>277</v>
      </c>
      <c r="P16" s="7" t="s">
        <v>277</v>
      </c>
      <c r="Q16" s="7">
        <v>4970</v>
      </c>
      <c r="R16" s="199">
        <v>416870</v>
      </c>
      <c r="S16" s="3">
        <v>6</v>
      </c>
    </row>
    <row r="17" spans="1:19" ht="12" customHeight="1">
      <c r="A17" s="29" t="s">
        <v>26</v>
      </c>
      <c r="B17" s="20">
        <v>7</v>
      </c>
      <c r="C17" s="7">
        <v>456310</v>
      </c>
      <c r="D17" s="7">
        <v>96501</v>
      </c>
      <c r="E17" s="7">
        <v>96501</v>
      </c>
      <c r="F17" s="7">
        <v>85146</v>
      </c>
      <c r="G17" s="7">
        <v>11355</v>
      </c>
      <c r="H17" s="7" t="s">
        <v>277</v>
      </c>
      <c r="I17" s="7">
        <v>359809</v>
      </c>
      <c r="J17" s="7">
        <f t="shared" si="0"/>
        <v>23507</v>
      </c>
      <c r="K17" s="7">
        <v>81</v>
      </c>
      <c r="L17" s="7">
        <v>23426</v>
      </c>
      <c r="M17" s="7" t="s">
        <v>277</v>
      </c>
      <c r="N17" s="7">
        <v>336302</v>
      </c>
      <c r="O17" s="7" t="s">
        <v>277</v>
      </c>
      <c r="P17" s="7" t="s">
        <v>277</v>
      </c>
      <c r="Q17" s="7">
        <v>53317</v>
      </c>
      <c r="R17" s="199">
        <v>282985</v>
      </c>
      <c r="S17" s="3">
        <v>7</v>
      </c>
    </row>
    <row r="18" spans="1:19" ht="12" customHeight="1">
      <c r="A18" s="29" t="s">
        <v>27</v>
      </c>
      <c r="B18" s="20">
        <v>8</v>
      </c>
      <c r="C18" s="7">
        <v>353954</v>
      </c>
      <c r="D18" s="7">
        <v>17583</v>
      </c>
      <c r="E18" s="7">
        <v>17583</v>
      </c>
      <c r="F18" s="7">
        <v>17583</v>
      </c>
      <c r="G18" s="7" t="s">
        <v>309</v>
      </c>
      <c r="H18" s="7" t="s">
        <v>277</v>
      </c>
      <c r="I18" s="7">
        <v>336371</v>
      </c>
      <c r="J18" s="7">
        <f t="shared" si="0"/>
        <v>173120</v>
      </c>
      <c r="K18" s="7">
        <v>118637</v>
      </c>
      <c r="L18" s="7">
        <v>54483</v>
      </c>
      <c r="M18" s="7" t="s">
        <v>277</v>
      </c>
      <c r="N18" s="7">
        <v>163251</v>
      </c>
      <c r="O18" s="7" t="s">
        <v>277</v>
      </c>
      <c r="P18" s="7" t="s">
        <v>277</v>
      </c>
      <c r="Q18" s="7">
        <v>31292</v>
      </c>
      <c r="R18" s="199">
        <v>131959</v>
      </c>
      <c r="S18" s="3">
        <v>8</v>
      </c>
    </row>
    <row r="19" spans="1:19" ht="12" customHeight="1">
      <c r="A19" s="29" t="s">
        <v>28</v>
      </c>
      <c r="B19" s="20">
        <v>9</v>
      </c>
      <c r="C19" s="7">
        <v>284016</v>
      </c>
      <c r="D19" s="7" t="s">
        <v>315</v>
      </c>
      <c r="E19" s="7" t="s">
        <v>309</v>
      </c>
      <c r="F19" s="7" t="s">
        <v>277</v>
      </c>
      <c r="G19" s="7" t="s">
        <v>277</v>
      </c>
      <c r="H19" s="7" t="s">
        <v>315</v>
      </c>
      <c r="I19" s="7">
        <v>284016</v>
      </c>
      <c r="J19" s="7">
        <f t="shared" si="0"/>
        <v>81136</v>
      </c>
      <c r="K19" s="7" t="s">
        <v>277</v>
      </c>
      <c r="L19" s="7">
        <v>81136</v>
      </c>
      <c r="M19" s="7" t="s">
        <v>277</v>
      </c>
      <c r="N19" s="7">
        <v>202880</v>
      </c>
      <c r="O19" s="7" t="s">
        <v>277</v>
      </c>
      <c r="P19" s="7" t="s">
        <v>277</v>
      </c>
      <c r="Q19" s="7">
        <v>971</v>
      </c>
      <c r="R19" s="199">
        <v>201909</v>
      </c>
      <c r="S19" s="3">
        <v>9</v>
      </c>
    </row>
    <row r="20" spans="1:19" ht="12" customHeight="1">
      <c r="A20" s="29" t="s">
        <v>29</v>
      </c>
      <c r="B20" s="20">
        <v>10</v>
      </c>
      <c r="C20" s="7">
        <v>106488</v>
      </c>
      <c r="D20" s="7" t="s">
        <v>277</v>
      </c>
      <c r="E20" s="7" t="s">
        <v>277</v>
      </c>
      <c r="F20" s="7" t="s">
        <v>277</v>
      </c>
      <c r="G20" s="7" t="s">
        <v>309</v>
      </c>
      <c r="H20" s="7" t="s">
        <v>277</v>
      </c>
      <c r="I20" s="7">
        <v>106488</v>
      </c>
      <c r="J20" s="7">
        <f t="shared" si="0"/>
        <v>15934</v>
      </c>
      <c r="K20" s="7" t="s">
        <v>277</v>
      </c>
      <c r="L20" s="7">
        <v>15934</v>
      </c>
      <c r="M20" s="7" t="s">
        <v>277</v>
      </c>
      <c r="N20" s="7">
        <v>90554</v>
      </c>
      <c r="O20" s="7" t="s">
        <v>277</v>
      </c>
      <c r="P20" s="7" t="s">
        <v>277</v>
      </c>
      <c r="Q20" s="7">
        <v>7798</v>
      </c>
      <c r="R20" s="199">
        <v>82756</v>
      </c>
      <c r="S20" s="3">
        <v>10</v>
      </c>
    </row>
    <row r="21" spans="1:18" ht="12" customHeight="1">
      <c r="A21" s="29"/>
      <c r="B21" s="2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0"/>
    </row>
    <row r="22" spans="1:18" ht="12" customHeight="1">
      <c r="A22" s="29" t="s">
        <v>100</v>
      </c>
      <c r="B22" s="20"/>
      <c r="C22" s="7">
        <v>18966004</v>
      </c>
      <c r="D22" s="7">
        <v>10239623</v>
      </c>
      <c r="E22" s="7">
        <v>10239623</v>
      </c>
      <c r="F22" s="7">
        <v>10204849</v>
      </c>
      <c r="G22" s="7">
        <v>34774</v>
      </c>
      <c r="H22" s="7" t="s">
        <v>315</v>
      </c>
      <c r="I22" s="7">
        <f aca="true" t="shared" si="1" ref="I22:R22">SUM(I23:I31)</f>
        <v>8726381</v>
      </c>
      <c r="J22" s="7">
        <f t="shared" si="1"/>
        <v>378863</v>
      </c>
      <c r="K22" s="7">
        <f t="shared" si="1"/>
        <v>83393</v>
      </c>
      <c r="L22" s="7">
        <f t="shared" si="1"/>
        <v>295470</v>
      </c>
      <c r="M22" s="7" t="s">
        <v>277</v>
      </c>
      <c r="N22" s="7">
        <f t="shared" si="1"/>
        <v>8347518</v>
      </c>
      <c r="O22" s="7">
        <f t="shared" si="1"/>
        <v>105813</v>
      </c>
      <c r="P22" s="7">
        <f t="shared" si="1"/>
        <v>38052</v>
      </c>
      <c r="Q22" s="7">
        <f t="shared" si="1"/>
        <v>4078520</v>
      </c>
      <c r="R22" s="199">
        <f t="shared" si="1"/>
        <v>4125133</v>
      </c>
    </row>
    <row r="23" spans="1:19" ht="12" customHeight="1">
      <c r="A23" s="29" t="s">
        <v>30</v>
      </c>
      <c r="B23" s="20">
        <v>11</v>
      </c>
      <c r="C23" s="7">
        <v>1200527</v>
      </c>
      <c r="D23" s="7">
        <v>568611</v>
      </c>
      <c r="E23" s="7">
        <v>568611</v>
      </c>
      <c r="F23" s="7">
        <v>568611</v>
      </c>
      <c r="G23" s="7" t="s">
        <v>277</v>
      </c>
      <c r="H23" s="7" t="s">
        <v>309</v>
      </c>
      <c r="I23" s="7">
        <f aca="true" t="shared" si="2" ref="I23:I31">J23+N23</f>
        <v>631916</v>
      </c>
      <c r="J23" s="7">
        <f aca="true" t="shared" si="3" ref="J23:J31">SUM(K23:M23)</f>
        <v>53395</v>
      </c>
      <c r="K23" s="7">
        <v>10247</v>
      </c>
      <c r="L23" s="7">
        <v>43148</v>
      </c>
      <c r="M23" s="7" t="s">
        <v>309</v>
      </c>
      <c r="N23" s="7">
        <f aca="true" t="shared" si="4" ref="N23:N31">SUM(O23:R23)</f>
        <v>578521</v>
      </c>
      <c r="O23" s="7" t="s">
        <v>277</v>
      </c>
      <c r="P23" s="7">
        <v>7186</v>
      </c>
      <c r="Q23" s="7">
        <v>12532</v>
      </c>
      <c r="R23" s="199">
        <v>558803</v>
      </c>
      <c r="S23" s="3">
        <v>11</v>
      </c>
    </row>
    <row r="24" spans="1:19" ht="12" customHeight="1">
      <c r="A24" s="29" t="s">
        <v>31</v>
      </c>
      <c r="B24" s="20">
        <v>12</v>
      </c>
      <c r="C24" s="7">
        <v>272113</v>
      </c>
      <c r="D24" s="7">
        <v>52888</v>
      </c>
      <c r="E24" s="7">
        <v>52888</v>
      </c>
      <c r="F24" s="7">
        <v>52888</v>
      </c>
      <c r="G24" s="7" t="s">
        <v>277</v>
      </c>
      <c r="H24" s="7" t="s">
        <v>308</v>
      </c>
      <c r="I24" s="7">
        <f t="shared" si="2"/>
        <v>219225</v>
      </c>
      <c r="J24" s="7">
        <f t="shared" si="3"/>
        <v>2625</v>
      </c>
      <c r="K24" s="7" t="s">
        <v>308</v>
      </c>
      <c r="L24" s="7">
        <v>2625</v>
      </c>
      <c r="M24" s="7" t="s">
        <v>277</v>
      </c>
      <c r="N24" s="7">
        <f t="shared" si="4"/>
        <v>216600</v>
      </c>
      <c r="O24" s="7" t="s">
        <v>277</v>
      </c>
      <c r="P24" s="7">
        <v>95</v>
      </c>
      <c r="Q24" s="7">
        <v>96848</v>
      </c>
      <c r="R24" s="199">
        <v>119657</v>
      </c>
      <c r="S24" s="3">
        <v>12</v>
      </c>
    </row>
    <row r="25" spans="1:19" ht="12" customHeight="1">
      <c r="A25" s="29" t="s">
        <v>32</v>
      </c>
      <c r="B25" s="20">
        <v>13</v>
      </c>
      <c r="C25" s="7">
        <v>3180665</v>
      </c>
      <c r="D25" s="7">
        <v>2478817</v>
      </c>
      <c r="E25" s="7">
        <v>2478817</v>
      </c>
      <c r="F25" s="7">
        <v>2461326</v>
      </c>
      <c r="G25" s="7">
        <v>17491</v>
      </c>
      <c r="H25" s="7" t="s">
        <v>308</v>
      </c>
      <c r="I25" s="7">
        <f t="shared" si="2"/>
        <v>701848</v>
      </c>
      <c r="J25" s="7">
        <f t="shared" si="3"/>
        <v>55100</v>
      </c>
      <c r="K25" s="7">
        <v>6165</v>
      </c>
      <c r="L25" s="7">
        <v>48935</v>
      </c>
      <c r="M25" s="7" t="s">
        <v>308</v>
      </c>
      <c r="N25" s="7">
        <f t="shared" si="4"/>
        <v>646748</v>
      </c>
      <c r="O25" s="7">
        <v>9946</v>
      </c>
      <c r="P25" s="7">
        <v>6113</v>
      </c>
      <c r="Q25" s="7">
        <v>9259</v>
      </c>
      <c r="R25" s="199">
        <v>621430</v>
      </c>
      <c r="S25" s="3">
        <v>13</v>
      </c>
    </row>
    <row r="26" spans="1:19" ht="12" customHeight="1">
      <c r="A26" s="29" t="s">
        <v>33</v>
      </c>
      <c r="B26" s="20">
        <v>14</v>
      </c>
      <c r="C26" s="7">
        <v>5414718</v>
      </c>
      <c r="D26" s="7">
        <v>1252950</v>
      </c>
      <c r="E26" s="7">
        <f>F26+G26</f>
        <v>1252950</v>
      </c>
      <c r="F26" s="7">
        <v>1248749</v>
      </c>
      <c r="G26" s="7">
        <v>4201</v>
      </c>
      <c r="H26" s="7" t="s">
        <v>277</v>
      </c>
      <c r="I26" s="7">
        <f t="shared" si="2"/>
        <v>4161768</v>
      </c>
      <c r="J26" s="7">
        <f t="shared" si="3"/>
        <v>58193</v>
      </c>
      <c r="K26" s="7">
        <v>694</v>
      </c>
      <c r="L26" s="7">
        <v>57499</v>
      </c>
      <c r="M26" s="7" t="s">
        <v>309</v>
      </c>
      <c r="N26" s="7">
        <f t="shared" si="4"/>
        <v>4103575</v>
      </c>
      <c r="O26" s="7">
        <v>95270</v>
      </c>
      <c r="P26" s="7">
        <v>5236</v>
      </c>
      <c r="Q26" s="7">
        <v>3505993</v>
      </c>
      <c r="R26" s="199">
        <v>497076</v>
      </c>
      <c r="S26" s="3">
        <v>14</v>
      </c>
    </row>
    <row r="27" spans="1:19" ht="12" customHeight="1">
      <c r="A27" s="29" t="s">
        <v>34</v>
      </c>
      <c r="B27" s="20">
        <v>15</v>
      </c>
      <c r="C27" s="7">
        <v>1117899</v>
      </c>
      <c r="D27" s="7">
        <v>528909</v>
      </c>
      <c r="E27" s="7">
        <v>528909</v>
      </c>
      <c r="F27" s="7">
        <v>528909</v>
      </c>
      <c r="G27" s="7" t="s">
        <v>277</v>
      </c>
      <c r="H27" s="7" t="s">
        <v>277</v>
      </c>
      <c r="I27" s="7">
        <f t="shared" si="2"/>
        <v>588990</v>
      </c>
      <c r="J27" s="7">
        <f t="shared" si="3"/>
        <v>60130</v>
      </c>
      <c r="K27" s="7">
        <v>39936</v>
      </c>
      <c r="L27" s="7">
        <v>20194</v>
      </c>
      <c r="M27" s="7" t="s">
        <v>277</v>
      </c>
      <c r="N27" s="7">
        <f t="shared" si="4"/>
        <v>528860</v>
      </c>
      <c r="O27" s="7" t="s">
        <v>277</v>
      </c>
      <c r="P27" s="7">
        <v>8232</v>
      </c>
      <c r="Q27" s="7">
        <v>100239</v>
      </c>
      <c r="R27" s="199">
        <v>420389</v>
      </c>
      <c r="S27" s="3">
        <v>15</v>
      </c>
    </row>
    <row r="28" spans="1:19" ht="12" customHeight="1">
      <c r="A28" s="29" t="s">
        <v>35</v>
      </c>
      <c r="B28" s="20">
        <v>16</v>
      </c>
      <c r="C28" s="7">
        <v>721246</v>
      </c>
      <c r="D28" s="7">
        <v>185314</v>
      </c>
      <c r="E28" s="7">
        <v>185314</v>
      </c>
      <c r="F28" s="7">
        <v>175473</v>
      </c>
      <c r="G28" s="7">
        <v>9841</v>
      </c>
      <c r="H28" s="7" t="s">
        <v>277</v>
      </c>
      <c r="I28" s="7">
        <f t="shared" si="2"/>
        <v>535932</v>
      </c>
      <c r="J28" s="7">
        <f t="shared" si="3"/>
        <v>20097</v>
      </c>
      <c r="K28" s="7">
        <v>4598</v>
      </c>
      <c r="L28" s="7">
        <v>15499</v>
      </c>
      <c r="M28" s="7" t="s">
        <v>277</v>
      </c>
      <c r="N28" s="7">
        <f t="shared" si="4"/>
        <v>515835</v>
      </c>
      <c r="O28" s="7" t="s">
        <v>277</v>
      </c>
      <c r="P28" s="7" t="s">
        <v>277</v>
      </c>
      <c r="Q28" s="7">
        <v>15409</v>
      </c>
      <c r="R28" s="199">
        <v>500426</v>
      </c>
      <c r="S28" s="3">
        <v>16</v>
      </c>
    </row>
    <row r="29" spans="1:19" ht="12" customHeight="1">
      <c r="A29" s="29" t="s">
        <v>36</v>
      </c>
      <c r="B29" s="20">
        <v>17</v>
      </c>
      <c r="C29" s="7">
        <v>4699522</v>
      </c>
      <c r="D29" s="7">
        <v>3749026</v>
      </c>
      <c r="E29" s="7">
        <f>F29+G29</f>
        <v>3749026</v>
      </c>
      <c r="F29" s="7">
        <v>3745785</v>
      </c>
      <c r="G29" s="7">
        <v>3241</v>
      </c>
      <c r="H29" s="7" t="s">
        <v>315</v>
      </c>
      <c r="I29" s="7">
        <f t="shared" si="2"/>
        <v>950496</v>
      </c>
      <c r="J29" s="7">
        <f t="shared" si="3"/>
        <v>13388</v>
      </c>
      <c r="K29" s="7">
        <v>268</v>
      </c>
      <c r="L29" s="7">
        <v>13120</v>
      </c>
      <c r="M29" s="7" t="s">
        <v>277</v>
      </c>
      <c r="N29" s="7">
        <f t="shared" si="4"/>
        <v>937108</v>
      </c>
      <c r="O29" s="7">
        <v>597</v>
      </c>
      <c r="P29" s="7">
        <v>3634</v>
      </c>
      <c r="Q29" s="7">
        <v>306685</v>
      </c>
      <c r="R29" s="199">
        <v>626192</v>
      </c>
      <c r="S29" s="3">
        <v>17</v>
      </c>
    </row>
    <row r="30" spans="1:19" ht="12" customHeight="1">
      <c r="A30" s="29" t="s">
        <v>37</v>
      </c>
      <c r="B30" s="20">
        <v>18</v>
      </c>
      <c r="C30" s="7">
        <v>1906771</v>
      </c>
      <c r="D30" s="7">
        <v>1252884</v>
      </c>
      <c r="E30" s="7">
        <v>1252884</v>
      </c>
      <c r="F30" s="7">
        <v>1252884</v>
      </c>
      <c r="G30" s="7" t="s">
        <v>277</v>
      </c>
      <c r="H30" s="7" t="s">
        <v>277</v>
      </c>
      <c r="I30" s="7">
        <f t="shared" si="2"/>
        <v>653887</v>
      </c>
      <c r="J30" s="7">
        <f t="shared" si="3"/>
        <v>43416</v>
      </c>
      <c r="K30" s="7">
        <v>13629</v>
      </c>
      <c r="L30" s="7">
        <v>29787</v>
      </c>
      <c r="M30" s="7" t="s">
        <v>277</v>
      </c>
      <c r="N30" s="7">
        <f t="shared" si="4"/>
        <v>610471</v>
      </c>
      <c r="O30" s="7" t="s">
        <v>277</v>
      </c>
      <c r="P30" s="7">
        <v>7556</v>
      </c>
      <c r="Q30" s="7">
        <v>24619</v>
      </c>
      <c r="R30" s="199">
        <v>578296</v>
      </c>
      <c r="S30" s="3">
        <v>18</v>
      </c>
    </row>
    <row r="31" spans="1:19" ht="12" customHeight="1">
      <c r="A31" s="29" t="s">
        <v>38</v>
      </c>
      <c r="B31" s="20">
        <v>19</v>
      </c>
      <c r="C31" s="7">
        <v>452543</v>
      </c>
      <c r="D31" s="7">
        <v>170224</v>
      </c>
      <c r="E31" s="7">
        <v>170224</v>
      </c>
      <c r="F31" s="7">
        <v>170224</v>
      </c>
      <c r="G31" s="7" t="s">
        <v>309</v>
      </c>
      <c r="H31" s="7" t="s">
        <v>277</v>
      </c>
      <c r="I31" s="7">
        <f t="shared" si="2"/>
        <v>282319</v>
      </c>
      <c r="J31" s="7">
        <f t="shared" si="3"/>
        <v>72519</v>
      </c>
      <c r="K31" s="7">
        <v>7856</v>
      </c>
      <c r="L31" s="7">
        <v>64663</v>
      </c>
      <c r="M31" s="7" t="s">
        <v>277</v>
      </c>
      <c r="N31" s="7">
        <f t="shared" si="4"/>
        <v>209800</v>
      </c>
      <c r="O31" s="7" t="s">
        <v>277</v>
      </c>
      <c r="P31" s="7" t="s">
        <v>277</v>
      </c>
      <c r="Q31" s="7">
        <v>6936</v>
      </c>
      <c r="R31" s="199">
        <v>202864</v>
      </c>
      <c r="S31" s="3">
        <v>19</v>
      </c>
    </row>
    <row r="32" spans="1:18" ht="12" customHeight="1">
      <c r="A32" s="29"/>
      <c r="B32" s="2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30"/>
    </row>
    <row r="33" spans="1:18" ht="12" customHeight="1">
      <c r="A33" s="29" t="s">
        <v>101</v>
      </c>
      <c r="B33" s="20"/>
      <c r="C33" s="7">
        <v>7148928</v>
      </c>
      <c r="D33" s="7">
        <v>1075775</v>
      </c>
      <c r="E33" s="7">
        <v>1075775</v>
      </c>
      <c r="F33" s="7">
        <f>SUM(F34:F40)</f>
        <v>1069072</v>
      </c>
      <c r="G33" s="7">
        <f>SUM(G34:G40)</f>
        <v>6703</v>
      </c>
      <c r="H33" s="7" t="s">
        <v>315</v>
      </c>
      <c r="I33" s="7">
        <v>6073153</v>
      </c>
      <c r="J33" s="7">
        <v>425402</v>
      </c>
      <c r="K33" s="7">
        <v>12697</v>
      </c>
      <c r="L33" s="7">
        <v>253574</v>
      </c>
      <c r="M33" s="7">
        <f>SUM(M34:M40)</f>
        <v>42131</v>
      </c>
      <c r="N33" s="7">
        <f>SUM(N34:N40)</f>
        <v>5647751</v>
      </c>
      <c r="O33" s="7">
        <v>88174</v>
      </c>
      <c r="P33" s="7">
        <f>SUM(P34:P40)</f>
        <v>76447</v>
      </c>
      <c r="Q33" s="7">
        <v>899127</v>
      </c>
      <c r="R33" s="199">
        <f>SUM(R34:R40)</f>
        <v>4584003</v>
      </c>
    </row>
    <row r="34" spans="1:19" ht="12" customHeight="1">
      <c r="A34" s="29" t="s">
        <v>39</v>
      </c>
      <c r="B34" s="20">
        <v>20</v>
      </c>
      <c r="C34" s="7">
        <v>1567453</v>
      </c>
      <c r="D34" s="7" t="s">
        <v>277</v>
      </c>
      <c r="E34" s="7" t="s">
        <v>277</v>
      </c>
      <c r="F34" s="7" t="s">
        <v>277</v>
      </c>
      <c r="G34" s="7" t="s">
        <v>277</v>
      </c>
      <c r="H34" s="7" t="s">
        <v>277</v>
      </c>
      <c r="I34" s="7">
        <v>1567453</v>
      </c>
      <c r="J34" s="7">
        <v>161609</v>
      </c>
      <c r="K34" s="7">
        <v>120973</v>
      </c>
      <c r="L34" s="7">
        <v>38237</v>
      </c>
      <c r="M34" s="7">
        <v>2399</v>
      </c>
      <c r="N34" s="7">
        <v>1405844</v>
      </c>
      <c r="O34" s="7">
        <v>10625</v>
      </c>
      <c r="P34" s="7">
        <v>4580</v>
      </c>
      <c r="Q34" s="7">
        <v>307649</v>
      </c>
      <c r="R34" s="199">
        <v>1083170</v>
      </c>
      <c r="S34" s="3">
        <v>20</v>
      </c>
    </row>
    <row r="35" spans="1:19" ht="12" customHeight="1">
      <c r="A35" s="29" t="s">
        <v>40</v>
      </c>
      <c r="B35" s="20">
        <v>21</v>
      </c>
      <c r="C35" s="7" t="s">
        <v>277</v>
      </c>
      <c r="D35" s="7" t="s">
        <v>277</v>
      </c>
      <c r="E35" s="7" t="s">
        <v>277</v>
      </c>
      <c r="F35" s="7" t="s">
        <v>277</v>
      </c>
      <c r="G35" s="7" t="s">
        <v>277</v>
      </c>
      <c r="H35" s="7" t="s">
        <v>277</v>
      </c>
      <c r="I35" s="7" t="s">
        <v>277</v>
      </c>
      <c r="J35" s="7" t="s">
        <v>277</v>
      </c>
      <c r="K35" s="7" t="s">
        <v>277</v>
      </c>
      <c r="L35" s="7" t="s">
        <v>277</v>
      </c>
      <c r="M35" s="7" t="s">
        <v>277</v>
      </c>
      <c r="N35" s="7" t="s">
        <v>277</v>
      </c>
      <c r="O35" s="7" t="s">
        <v>277</v>
      </c>
      <c r="P35" s="7" t="s">
        <v>277</v>
      </c>
      <c r="Q35" s="7" t="s">
        <v>277</v>
      </c>
      <c r="R35" s="199" t="s">
        <v>277</v>
      </c>
      <c r="S35" s="3">
        <v>21</v>
      </c>
    </row>
    <row r="36" spans="1:19" ht="12" customHeight="1">
      <c r="A36" s="29" t="s">
        <v>41</v>
      </c>
      <c r="B36" s="20">
        <v>22</v>
      </c>
      <c r="C36" s="7">
        <v>1202256</v>
      </c>
      <c r="D36" s="7">
        <v>32343</v>
      </c>
      <c r="E36" s="7">
        <v>32343</v>
      </c>
      <c r="F36" s="7">
        <v>32343</v>
      </c>
      <c r="G36" s="7" t="s">
        <v>277</v>
      </c>
      <c r="H36" s="7" t="s">
        <v>277</v>
      </c>
      <c r="I36" s="7">
        <v>1169913</v>
      </c>
      <c r="J36" s="7">
        <v>102696</v>
      </c>
      <c r="K36" s="7" t="s">
        <v>308</v>
      </c>
      <c r="L36" s="7">
        <v>62964</v>
      </c>
      <c r="M36" s="7">
        <v>39732</v>
      </c>
      <c r="N36" s="7">
        <v>1067217</v>
      </c>
      <c r="O36" s="7" t="s">
        <v>277</v>
      </c>
      <c r="P36" s="7">
        <v>8746</v>
      </c>
      <c r="Q36" s="7">
        <v>40770</v>
      </c>
      <c r="R36" s="199">
        <v>1017701</v>
      </c>
      <c r="S36" s="3">
        <v>22</v>
      </c>
    </row>
    <row r="37" spans="1:19" ht="12" customHeight="1">
      <c r="A37" s="29" t="s">
        <v>42</v>
      </c>
      <c r="B37" s="20">
        <v>23</v>
      </c>
      <c r="C37" s="7">
        <v>326881</v>
      </c>
      <c r="D37" s="7" t="s">
        <v>315</v>
      </c>
      <c r="E37" s="7" t="s">
        <v>277</v>
      </c>
      <c r="F37" s="7" t="s">
        <v>277</v>
      </c>
      <c r="G37" s="7" t="s">
        <v>277</v>
      </c>
      <c r="H37" s="7" t="s">
        <v>315</v>
      </c>
      <c r="I37" s="7">
        <v>326881</v>
      </c>
      <c r="J37" s="7">
        <v>48018</v>
      </c>
      <c r="K37" s="7">
        <v>3013</v>
      </c>
      <c r="L37" s="7">
        <v>45005</v>
      </c>
      <c r="M37" s="7" t="s">
        <v>277</v>
      </c>
      <c r="N37" s="7">
        <v>278863</v>
      </c>
      <c r="O37" s="7" t="s">
        <v>277</v>
      </c>
      <c r="P37" s="7">
        <v>75</v>
      </c>
      <c r="Q37" s="7">
        <v>33165</v>
      </c>
      <c r="R37" s="199">
        <v>245623</v>
      </c>
      <c r="S37" s="3">
        <v>23</v>
      </c>
    </row>
    <row r="38" spans="1:19" ht="12" customHeight="1">
      <c r="A38" s="29" t="s">
        <v>43</v>
      </c>
      <c r="B38" s="20">
        <v>24</v>
      </c>
      <c r="C38" s="7">
        <v>1111836</v>
      </c>
      <c r="D38" s="7">
        <v>60519</v>
      </c>
      <c r="E38" s="7">
        <v>60519</v>
      </c>
      <c r="F38" s="7">
        <v>53816</v>
      </c>
      <c r="G38" s="7">
        <v>6703</v>
      </c>
      <c r="H38" s="7" t="s">
        <v>277</v>
      </c>
      <c r="I38" s="7">
        <v>1051317</v>
      </c>
      <c r="J38" s="7">
        <v>34762</v>
      </c>
      <c r="K38" s="7">
        <v>4994</v>
      </c>
      <c r="L38" s="7">
        <v>29768</v>
      </c>
      <c r="M38" s="7" t="s">
        <v>277</v>
      </c>
      <c r="N38" s="7">
        <v>1016555</v>
      </c>
      <c r="O38" s="7">
        <v>7282</v>
      </c>
      <c r="P38" s="7">
        <v>18064</v>
      </c>
      <c r="Q38" s="7">
        <v>10344</v>
      </c>
      <c r="R38" s="199">
        <v>980865</v>
      </c>
      <c r="S38" s="3">
        <v>24</v>
      </c>
    </row>
    <row r="39" spans="1:19" ht="12" customHeight="1">
      <c r="A39" s="29" t="s">
        <v>44</v>
      </c>
      <c r="B39" s="20">
        <v>25</v>
      </c>
      <c r="C39" s="7">
        <v>750576</v>
      </c>
      <c r="D39" s="7">
        <v>109412</v>
      </c>
      <c r="E39" s="7">
        <v>109412</v>
      </c>
      <c r="F39" s="7">
        <v>109412</v>
      </c>
      <c r="G39" s="7" t="s">
        <v>277</v>
      </c>
      <c r="H39" s="7" t="s">
        <v>277</v>
      </c>
      <c r="I39" s="7">
        <v>641164</v>
      </c>
      <c r="J39" s="7">
        <v>26572</v>
      </c>
      <c r="K39" s="7" t="s">
        <v>309</v>
      </c>
      <c r="L39" s="7">
        <v>26572</v>
      </c>
      <c r="M39" s="7" t="s">
        <v>277</v>
      </c>
      <c r="N39" s="7">
        <v>614592</v>
      </c>
      <c r="O39" s="7">
        <v>5057</v>
      </c>
      <c r="P39" s="7">
        <v>6174</v>
      </c>
      <c r="Q39" s="7">
        <v>49110</v>
      </c>
      <c r="R39" s="199">
        <v>554251</v>
      </c>
      <c r="S39" s="3">
        <v>25</v>
      </c>
    </row>
    <row r="40" spans="1:19" ht="12" customHeight="1">
      <c r="A40" s="29" t="s">
        <v>45</v>
      </c>
      <c r="B40" s="20">
        <v>26</v>
      </c>
      <c r="C40" s="7">
        <v>2189926</v>
      </c>
      <c r="D40" s="7">
        <v>873501</v>
      </c>
      <c r="E40" s="7">
        <v>873501</v>
      </c>
      <c r="F40" s="7">
        <v>873501</v>
      </c>
      <c r="G40" s="7" t="s">
        <v>277</v>
      </c>
      <c r="H40" s="7" t="s">
        <v>277</v>
      </c>
      <c r="I40" s="7">
        <v>1316425</v>
      </c>
      <c r="J40" s="7">
        <v>51745</v>
      </c>
      <c r="K40" s="7">
        <v>717</v>
      </c>
      <c r="L40" s="7">
        <v>51028</v>
      </c>
      <c r="M40" s="7" t="s">
        <v>277</v>
      </c>
      <c r="N40" s="7">
        <v>1264680</v>
      </c>
      <c r="O40" s="7">
        <v>65210</v>
      </c>
      <c r="P40" s="7">
        <v>38808</v>
      </c>
      <c r="Q40" s="7">
        <v>458269</v>
      </c>
      <c r="R40" s="199">
        <v>702393</v>
      </c>
      <c r="S40" s="3">
        <v>26</v>
      </c>
    </row>
    <row r="41" spans="1:18" ht="12" customHeight="1">
      <c r="A41" s="29"/>
      <c r="B41" s="2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30"/>
    </row>
    <row r="42" spans="1:18" ht="12" customHeight="1">
      <c r="A42" s="29" t="s">
        <v>102</v>
      </c>
      <c r="B42" s="20"/>
      <c r="C42" s="7">
        <v>7056323</v>
      </c>
      <c r="D42" s="7">
        <v>912317</v>
      </c>
      <c r="E42" s="7">
        <v>908627</v>
      </c>
      <c r="F42" s="7">
        <v>908627</v>
      </c>
      <c r="G42" s="7" t="s">
        <v>277</v>
      </c>
      <c r="H42" s="7" t="s">
        <v>315</v>
      </c>
      <c r="I42" s="7">
        <f aca="true" t="shared" si="5" ref="I42:Q42">SUM(I43:I47)</f>
        <v>6147696</v>
      </c>
      <c r="J42" s="7">
        <f t="shared" si="5"/>
        <v>265382</v>
      </c>
      <c r="K42" s="7">
        <f t="shared" si="5"/>
        <v>118498</v>
      </c>
      <c r="L42" s="7">
        <f t="shared" si="5"/>
        <v>136884</v>
      </c>
      <c r="M42" s="7" t="s">
        <v>277</v>
      </c>
      <c r="N42" s="7">
        <f t="shared" si="5"/>
        <v>5892314</v>
      </c>
      <c r="O42" s="7">
        <f t="shared" si="5"/>
        <v>57451</v>
      </c>
      <c r="P42" s="7">
        <f t="shared" si="5"/>
        <v>21254</v>
      </c>
      <c r="Q42" s="7">
        <f t="shared" si="5"/>
        <v>395068</v>
      </c>
      <c r="R42" s="199">
        <v>5419541</v>
      </c>
    </row>
    <row r="43" spans="1:19" ht="12" customHeight="1">
      <c r="A43" s="29" t="s">
        <v>46</v>
      </c>
      <c r="B43" s="20">
        <v>27</v>
      </c>
      <c r="C43" s="7">
        <v>659210</v>
      </c>
      <c r="D43" s="7">
        <v>40564</v>
      </c>
      <c r="E43" s="7">
        <v>40564</v>
      </c>
      <c r="F43" s="7">
        <v>40564</v>
      </c>
      <c r="G43" s="7" t="s">
        <v>277</v>
      </c>
      <c r="H43" s="7" t="s">
        <v>315</v>
      </c>
      <c r="I43" s="7">
        <f>J43+N43</f>
        <v>618646</v>
      </c>
      <c r="J43" s="7">
        <f>SUM(K43:M43)</f>
        <v>113612</v>
      </c>
      <c r="K43" s="7">
        <v>45166</v>
      </c>
      <c r="L43" s="7">
        <v>68446</v>
      </c>
      <c r="M43" s="7" t="s">
        <v>277</v>
      </c>
      <c r="N43" s="7">
        <f>SUM(O43:R43)</f>
        <v>505034</v>
      </c>
      <c r="O43" s="7">
        <v>4782</v>
      </c>
      <c r="P43" s="7">
        <v>27</v>
      </c>
      <c r="Q43" s="7">
        <v>51567</v>
      </c>
      <c r="R43" s="199">
        <v>448658</v>
      </c>
      <c r="S43" s="3">
        <v>27</v>
      </c>
    </row>
    <row r="44" spans="1:19" ht="12" customHeight="1">
      <c r="A44" s="29" t="s">
        <v>47</v>
      </c>
      <c r="B44" s="20">
        <v>28</v>
      </c>
      <c r="C44" s="7">
        <v>321426</v>
      </c>
      <c r="D44" s="7">
        <v>12705</v>
      </c>
      <c r="E44" s="7">
        <v>12705</v>
      </c>
      <c r="F44" s="7">
        <v>12705</v>
      </c>
      <c r="G44" s="7" t="s">
        <v>277</v>
      </c>
      <c r="H44" s="7" t="s">
        <v>277</v>
      </c>
      <c r="I44" s="7">
        <f>J44+N44</f>
        <v>308721</v>
      </c>
      <c r="J44" s="7">
        <f>SUM(K44:M44)</f>
        <v>66950</v>
      </c>
      <c r="K44" s="7">
        <v>62427</v>
      </c>
      <c r="L44" s="7">
        <v>4523</v>
      </c>
      <c r="M44" s="7" t="s">
        <v>277</v>
      </c>
      <c r="N44" s="7">
        <f>SUM(O44:R44)</f>
        <v>241771</v>
      </c>
      <c r="O44" s="7" t="s">
        <v>277</v>
      </c>
      <c r="P44" s="7">
        <v>374</v>
      </c>
      <c r="Q44" s="7">
        <v>8780</v>
      </c>
      <c r="R44" s="199">
        <v>232617</v>
      </c>
      <c r="S44" s="3">
        <v>28</v>
      </c>
    </row>
    <row r="45" spans="1:19" ht="12" customHeight="1">
      <c r="A45" s="29" t="s">
        <v>48</v>
      </c>
      <c r="B45" s="20">
        <v>29</v>
      </c>
      <c r="C45" s="7">
        <v>3379357</v>
      </c>
      <c r="D45" s="7">
        <v>397092</v>
      </c>
      <c r="E45" s="7">
        <v>397092</v>
      </c>
      <c r="F45" s="7">
        <v>397092</v>
      </c>
      <c r="G45" s="7" t="s">
        <v>277</v>
      </c>
      <c r="H45" s="7" t="s">
        <v>277</v>
      </c>
      <c r="I45" s="7">
        <f>J45+N45</f>
        <v>2982265</v>
      </c>
      <c r="J45" s="7">
        <f>SUM(K45:M45)</f>
        <v>20686</v>
      </c>
      <c r="K45" s="7">
        <v>10843</v>
      </c>
      <c r="L45" s="7">
        <v>9843</v>
      </c>
      <c r="M45" s="7" t="s">
        <v>277</v>
      </c>
      <c r="N45" s="7">
        <f>SUM(O45:R45)</f>
        <v>2961579</v>
      </c>
      <c r="O45" s="7">
        <v>35856</v>
      </c>
      <c r="P45" s="7">
        <v>8820</v>
      </c>
      <c r="Q45" s="7">
        <v>289514</v>
      </c>
      <c r="R45" s="199">
        <v>2627389</v>
      </c>
      <c r="S45" s="3">
        <v>29</v>
      </c>
    </row>
    <row r="46" spans="1:19" ht="12" customHeight="1">
      <c r="A46" s="29" t="s">
        <v>49</v>
      </c>
      <c r="B46" s="20">
        <v>30</v>
      </c>
      <c r="C46" s="7">
        <v>1977817</v>
      </c>
      <c r="D46" s="7">
        <v>379529</v>
      </c>
      <c r="E46" s="7">
        <v>379529</v>
      </c>
      <c r="F46" s="7">
        <v>379529</v>
      </c>
      <c r="G46" s="7" t="s">
        <v>277</v>
      </c>
      <c r="H46" s="7" t="s">
        <v>309</v>
      </c>
      <c r="I46" s="7">
        <f>J46+N46</f>
        <v>1598288</v>
      </c>
      <c r="J46" s="7">
        <f>SUM(K46:M46)</f>
        <v>24774</v>
      </c>
      <c r="K46" s="7" t="s">
        <v>309</v>
      </c>
      <c r="L46" s="7">
        <v>24774</v>
      </c>
      <c r="M46" s="7" t="s">
        <v>277</v>
      </c>
      <c r="N46" s="7">
        <f>SUM(O46:R46)</f>
        <v>1573514</v>
      </c>
      <c r="O46" s="7">
        <v>263</v>
      </c>
      <c r="P46" s="7">
        <v>9132</v>
      </c>
      <c r="Q46" s="7">
        <v>25652</v>
      </c>
      <c r="R46" s="199">
        <v>1538467</v>
      </c>
      <c r="S46" s="3">
        <v>30</v>
      </c>
    </row>
    <row r="47" spans="1:19" ht="12" customHeight="1">
      <c r="A47" s="29" t="s">
        <v>50</v>
      </c>
      <c r="B47" s="20">
        <v>31</v>
      </c>
      <c r="C47" s="7">
        <v>718513</v>
      </c>
      <c r="D47" s="7">
        <v>78737</v>
      </c>
      <c r="E47" s="7">
        <v>78737</v>
      </c>
      <c r="F47" s="7">
        <v>78737</v>
      </c>
      <c r="G47" s="7" t="s">
        <v>277</v>
      </c>
      <c r="H47" s="7" t="s">
        <v>309</v>
      </c>
      <c r="I47" s="7">
        <v>639776</v>
      </c>
      <c r="J47" s="7">
        <v>39360</v>
      </c>
      <c r="K47" s="7">
        <v>62</v>
      </c>
      <c r="L47" s="7">
        <v>29298</v>
      </c>
      <c r="M47" s="7" t="s">
        <v>277</v>
      </c>
      <c r="N47" s="7">
        <f>SUM(O47:R47)</f>
        <v>610416</v>
      </c>
      <c r="O47" s="7">
        <v>16550</v>
      </c>
      <c r="P47" s="7">
        <v>2901</v>
      </c>
      <c r="Q47" s="7">
        <v>19555</v>
      </c>
      <c r="R47" s="199">
        <v>571410</v>
      </c>
      <c r="S47" s="3">
        <v>31</v>
      </c>
    </row>
    <row r="48" spans="1:18" ht="12" customHeight="1">
      <c r="A48" s="29"/>
      <c r="B48" s="2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0"/>
    </row>
    <row r="49" spans="1:18" ht="12" customHeight="1">
      <c r="A49" s="29" t="s">
        <v>103</v>
      </c>
      <c r="B49" s="20"/>
      <c r="C49" s="7">
        <v>7081778</v>
      </c>
      <c r="D49" s="7">
        <v>1399048</v>
      </c>
      <c r="E49" s="7">
        <v>1399048</v>
      </c>
      <c r="F49" s="7">
        <f aca="true" t="shared" si="6" ref="F49:R49">SUM(F50:F56)</f>
        <v>1399048</v>
      </c>
      <c r="G49" s="7" t="s">
        <v>277</v>
      </c>
      <c r="H49" s="7" t="s">
        <v>315</v>
      </c>
      <c r="I49" s="7">
        <v>5682730</v>
      </c>
      <c r="J49" s="7">
        <f t="shared" si="6"/>
        <v>518955</v>
      </c>
      <c r="K49" s="7">
        <f t="shared" si="6"/>
        <v>206365</v>
      </c>
      <c r="L49" s="7">
        <f t="shared" si="6"/>
        <v>312590</v>
      </c>
      <c r="M49" s="7" t="s">
        <v>277</v>
      </c>
      <c r="N49" s="7">
        <v>5163775</v>
      </c>
      <c r="O49" s="7">
        <f t="shared" si="6"/>
        <v>47093</v>
      </c>
      <c r="P49" s="7">
        <f t="shared" si="6"/>
        <v>7703</v>
      </c>
      <c r="Q49" s="7">
        <f t="shared" si="6"/>
        <v>729708</v>
      </c>
      <c r="R49" s="199">
        <f t="shared" si="6"/>
        <v>4379271</v>
      </c>
    </row>
    <row r="50" spans="1:19" ht="12" customHeight="1">
      <c r="A50" s="29" t="s">
        <v>51</v>
      </c>
      <c r="B50" s="20">
        <v>32</v>
      </c>
      <c r="C50" s="7">
        <v>142875</v>
      </c>
      <c r="D50" s="7">
        <v>27135</v>
      </c>
      <c r="E50" s="7">
        <v>27135</v>
      </c>
      <c r="F50" s="7">
        <v>27135</v>
      </c>
      <c r="G50" s="7" t="s">
        <v>277</v>
      </c>
      <c r="H50" s="7" t="s">
        <v>315</v>
      </c>
      <c r="I50" s="7">
        <f aca="true" t="shared" si="7" ref="I50:I56">J50+N50</f>
        <v>115740</v>
      </c>
      <c r="J50" s="7">
        <f aca="true" t="shared" si="8" ref="J50:J56">SUM(K50:M50)</f>
        <v>9802</v>
      </c>
      <c r="K50" s="7">
        <v>2476</v>
      </c>
      <c r="L50" s="7">
        <v>7326</v>
      </c>
      <c r="M50" s="7" t="s">
        <v>277</v>
      </c>
      <c r="N50" s="7">
        <f aca="true" t="shared" si="9" ref="N50:N56">SUM(O50:R50)</f>
        <v>105938</v>
      </c>
      <c r="O50" s="7" t="s">
        <v>277</v>
      </c>
      <c r="P50" s="7" t="s">
        <v>277</v>
      </c>
      <c r="Q50" s="7">
        <v>61668</v>
      </c>
      <c r="R50" s="199">
        <v>44270</v>
      </c>
      <c r="S50" s="3">
        <v>32</v>
      </c>
    </row>
    <row r="51" spans="1:19" ht="12" customHeight="1">
      <c r="A51" s="29" t="s">
        <v>52</v>
      </c>
      <c r="B51" s="20">
        <v>33</v>
      </c>
      <c r="C51" s="7">
        <v>595981</v>
      </c>
      <c r="D51" s="7">
        <v>35168</v>
      </c>
      <c r="E51" s="7">
        <v>35168</v>
      </c>
      <c r="F51" s="7">
        <v>35168</v>
      </c>
      <c r="G51" s="7" t="s">
        <v>277</v>
      </c>
      <c r="H51" s="7" t="s">
        <v>277</v>
      </c>
      <c r="I51" s="7">
        <f t="shared" si="7"/>
        <v>560813</v>
      </c>
      <c r="J51" s="7">
        <f t="shared" si="8"/>
        <v>48751</v>
      </c>
      <c r="K51" s="7">
        <v>46</v>
      </c>
      <c r="L51" s="7">
        <v>48705</v>
      </c>
      <c r="M51" s="7" t="s">
        <v>277</v>
      </c>
      <c r="N51" s="7">
        <f t="shared" si="9"/>
        <v>512062</v>
      </c>
      <c r="O51" s="7" t="s">
        <v>277</v>
      </c>
      <c r="P51" s="7" t="s">
        <v>277</v>
      </c>
      <c r="Q51" s="7">
        <v>100401</v>
      </c>
      <c r="R51" s="199">
        <v>411661</v>
      </c>
      <c r="S51" s="3">
        <v>33</v>
      </c>
    </row>
    <row r="52" spans="1:19" ht="12" customHeight="1">
      <c r="A52" s="29" t="s">
        <v>53</v>
      </c>
      <c r="B52" s="20">
        <v>34</v>
      </c>
      <c r="C52" s="7">
        <v>905131</v>
      </c>
      <c r="D52" s="7">
        <v>8852</v>
      </c>
      <c r="E52" s="7">
        <v>8852</v>
      </c>
      <c r="F52" s="7">
        <v>8852</v>
      </c>
      <c r="G52" s="7" t="s">
        <v>277</v>
      </c>
      <c r="H52" s="7" t="s">
        <v>315</v>
      </c>
      <c r="I52" s="7">
        <f t="shared" si="7"/>
        <v>896279</v>
      </c>
      <c r="J52" s="7">
        <f t="shared" si="8"/>
        <v>140426</v>
      </c>
      <c r="K52" s="7">
        <v>67986</v>
      </c>
      <c r="L52" s="7">
        <v>72440</v>
      </c>
      <c r="M52" s="7" t="s">
        <v>277</v>
      </c>
      <c r="N52" s="7">
        <f t="shared" si="9"/>
        <v>755853</v>
      </c>
      <c r="O52" s="7">
        <v>16465</v>
      </c>
      <c r="P52" s="7">
        <v>3162</v>
      </c>
      <c r="Q52" s="7">
        <v>39390</v>
      </c>
      <c r="R52" s="199">
        <v>696836</v>
      </c>
      <c r="S52" s="3">
        <v>34</v>
      </c>
    </row>
    <row r="53" spans="1:19" ht="12" customHeight="1">
      <c r="A53" s="29" t="s">
        <v>54</v>
      </c>
      <c r="B53" s="20">
        <v>35</v>
      </c>
      <c r="C53" s="7">
        <v>2376893</v>
      </c>
      <c r="D53" s="7">
        <v>454979</v>
      </c>
      <c r="E53" s="7">
        <v>454979</v>
      </c>
      <c r="F53" s="7">
        <v>454979</v>
      </c>
      <c r="G53" s="7" t="s">
        <v>277</v>
      </c>
      <c r="H53" s="7" t="s">
        <v>277</v>
      </c>
      <c r="I53" s="7">
        <v>1921914</v>
      </c>
      <c r="J53" s="7">
        <f t="shared" si="8"/>
        <v>149333</v>
      </c>
      <c r="K53" s="7">
        <v>74629</v>
      </c>
      <c r="L53" s="7">
        <v>74704</v>
      </c>
      <c r="M53" s="7" t="s">
        <v>277</v>
      </c>
      <c r="N53" s="7">
        <v>1772581</v>
      </c>
      <c r="O53" s="7">
        <v>21799</v>
      </c>
      <c r="P53" s="7">
        <v>3220</v>
      </c>
      <c r="Q53" s="7">
        <v>333364</v>
      </c>
      <c r="R53" s="199">
        <v>1414198</v>
      </c>
      <c r="S53" s="3">
        <v>35</v>
      </c>
    </row>
    <row r="54" spans="1:19" ht="12" customHeight="1">
      <c r="A54" s="29" t="s">
        <v>55</v>
      </c>
      <c r="B54" s="20">
        <v>36</v>
      </c>
      <c r="C54" s="7">
        <v>473257</v>
      </c>
      <c r="D54" s="7" t="s">
        <v>315</v>
      </c>
      <c r="E54" s="7" t="s">
        <v>277</v>
      </c>
      <c r="F54" s="7" t="s">
        <v>277</v>
      </c>
      <c r="G54" s="7" t="s">
        <v>277</v>
      </c>
      <c r="H54" s="7" t="s">
        <v>315</v>
      </c>
      <c r="I54" s="7">
        <f t="shared" si="7"/>
        <v>473257</v>
      </c>
      <c r="J54" s="7">
        <f t="shared" si="8"/>
        <v>124520</v>
      </c>
      <c r="K54" s="7">
        <v>61228</v>
      </c>
      <c r="L54" s="7">
        <v>63292</v>
      </c>
      <c r="M54" s="7" t="s">
        <v>277</v>
      </c>
      <c r="N54" s="7">
        <f t="shared" si="9"/>
        <v>348737</v>
      </c>
      <c r="O54" s="7" t="s">
        <v>277</v>
      </c>
      <c r="P54" s="7" t="s">
        <v>277</v>
      </c>
      <c r="Q54" s="7">
        <v>52569</v>
      </c>
      <c r="R54" s="199">
        <v>296168</v>
      </c>
      <c r="S54" s="3">
        <v>36</v>
      </c>
    </row>
    <row r="55" spans="1:19" ht="12" customHeight="1">
      <c r="A55" s="29" t="s">
        <v>56</v>
      </c>
      <c r="B55" s="20">
        <v>37</v>
      </c>
      <c r="C55" s="7">
        <v>101</v>
      </c>
      <c r="D55" s="7" t="s">
        <v>277</v>
      </c>
      <c r="E55" s="7" t="s">
        <v>277</v>
      </c>
      <c r="F55" s="7" t="s">
        <v>277</v>
      </c>
      <c r="G55" s="7" t="s">
        <v>277</v>
      </c>
      <c r="H55" s="7" t="s">
        <v>277</v>
      </c>
      <c r="I55" s="7">
        <v>101</v>
      </c>
      <c r="J55" s="7" t="s">
        <v>277</v>
      </c>
      <c r="K55" s="7" t="s">
        <v>277</v>
      </c>
      <c r="L55" s="7" t="s">
        <v>277</v>
      </c>
      <c r="M55" s="7" t="s">
        <v>277</v>
      </c>
      <c r="N55" s="7">
        <f t="shared" si="9"/>
        <v>101</v>
      </c>
      <c r="O55" s="7" t="s">
        <v>277</v>
      </c>
      <c r="P55" s="7" t="s">
        <v>277</v>
      </c>
      <c r="Q55" s="7" t="s">
        <v>277</v>
      </c>
      <c r="R55" s="199">
        <v>101</v>
      </c>
      <c r="S55" s="3">
        <v>37</v>
      </c>
    </row>
    <row r="56" spans="1:19" ht="12" customHeight="1">
      <c r="A56" s="29" t="s">
        <v>57</v>
      </c>
      <c r="B56" s="20">
        <v>38</v>
      </c>
      <c r="C56" s="7">
        <v>2587540</v>
      </c>
      <c r="D56" s="7">
        <v>872914</v>
      </c>
      <c r="E56" s="7">
        <v>872914</v>
      </c>
      <c r="F56" s="7">
        <v>872914</v>
      </c>
      <c r="G56" s="7" t="s">
        <v>277</v>
      </c>
      <c r="H56" s="7" t="s">
        <v>277</v>
      </c>
      <c r="I56" s="7">
        <f t="shared" si="7"/>
        <v>1714626</v>
      </c>
      <c r="J56" s="7">
        <f t="shared" si="8"/>
        <v>46123</v>
      </c>
      <c r="K56" s="7" t="s">
        <v>277</v>
      </c>
      <c r="L56" s="7">
        <v>46123</v>
      </c>
      <c r="M56" s="7" t="s">
        <v>277</v>
      </c>
      <c r="N56" s="7">
        <f t="shared" si="9"/>
        <v>1668503</v>
      </c>
      <c r="O56" s="7">
        <v>8829</v>
      </c>
      <c r="P56" s="7">
        <v>1321</v>
      </c>
      <c r="Q56" s="7">
        <v>142316</v>
      </c>
      <c r="R56" s="199">
        <v>1516037</v>
      </c>
      <c r="S56" s="3">
        <v>38</v>
      </c>
    </row>
    <row r="57" spans="1:18" ht="12" customHeight="1">
      <c r="A57" s="29"/>
      <c r="B57" s="20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30"/>
    </row>
    <row r="58" spans="1:18" ht="12" customHeight="1">
      <c r="A58" s="29" t="s">
        <v>104</v>
      </c>
      <c r="B58" s="20"/>
      <c r="C58" s="7">
        <v>12975937</v>
      </c>
      <c r="D58" s="7">
        <v>6177433</v>
      </c>
      <c r="E58" s="7">
        <v>6177433</v>
      </c>
      <c r="F58" s="7">
        <f aca="true" t="shared" si="10" ref="F58:R58">SUM(F59:F66)</f>
        <v>6176827</v>
      </c>
      <c r="G58" s="7">
        <f t="shared" si="10"/>
        <v>606</v>
      </c>
      <c r="H58" s="7" t="s">
        <v>315</v>
      </c>
      <c r="I58" s="7">
        <f t="shared" si="10"/>
        <v>6798504</v>
      </c>
      <c r="J58" s="7">
        <f t="shared" si="10"/>
        <v>872462</v>
      </c>
      <c r="K58" s="7">
        <f t="shared" si="10"/>
        <v>146471</v>
      </c>
      <c r="L58" s="7">
        <f t="shared" si="10"/>
        <v>725991</v>
      </c>
      <c r="M58" s="7" t="s">
        <v>277</v>
      </c>
      <c r="N58" s="7">
        <f t="shared" si="10"/>
        <v>5926042</v>
      </c>
      <c r="O58" s="7">
        <f t="shared" si="10"/>
        <v>108766</v>
      </c>
      <c r="P58" s="7">
        <f t="shared" si="10"/>
        <v>58099</v>
      </c>
      <c r="Q58" s="7">
        <f t="shared" si="10"/>
        <v>695889</v>
      </c>
      <c r="R58" s="199">
        <f t="shared" si="10"/>
        <v>5063288</v>
      </c>
    </row>
    <row r="59" spans="1:19" ht="12" customHeight="1">
      <c r="A59" s="29" t="s">
        <v>58</v>
      </c>
      <c r="B59" s="20">
        <v>39</v>
      </c>
      <c r="C59" s="7">
        <v>2797823</v>
      </c>
      <c r="D59" s="7">
        <v>1682201</v>
      </c>
      <c r="E59" s="7">
        <v>1682201</v>
      </c>
      <c r="F59" s="7">
        <v>1682201</v>
      </c>
      <c r="G59" s="7" t="s">
        <v>277</v>
      </c>
      <c r="H59" s="7" t="s">
        <v>277</v>
      </c>
      <c r="I59" s="7">
        <f aca="true" t="shared" si="11" ref="I59:I66">J59+N59</f>
        <v>1115622</v>
      </c>
      <c r="J59" s="7">
        <f aca="true" t="shared" si="12" ref="J59:J66">SUM(K59:M59)</f>
        <v>135985</v>
      </c>
      <c r="K59" s="7">
        <v>10483</v>
      </c>
      <c r="L59" s="7">
        <v>125502</v>
      </c>
      <c r="M59" s="7" t="s">
        <v>277</v>
      </c>
      <c r="N59" s="7">
        <f aca="true" t="shared" si="13" ref="N59:N66">SUM(O59:R59)</f>
        <v>979637</v>
      </c>
      <c r="O59" s="7" t="s">
        <v>277</v>
      </c>
      <c r="P59" s="7">
        <v>18055</v>
      </c>
      <c r="Q59" s="7">
        <v>23437</v>
      </c>
      <c r="R59" s="199">
        <v>938145</v>
      </c>
      <c r="S59" s="3">
        <v>39</v>
      </c>
    </row>
    <row r="60" spans="1:19" ht="12" customHeight="1">
      <c r="A60" s="29" t="s">
        <v>381</v>
      </c>
      <c r="B60" s="20">
        <v>40</v>
      </c>
      <c r="C60" s="7">
        <v>461659</v>
      </c>
      <c r="D60" s="7">
        <v>89391</v>
      </c>
      <c r="E60" s="7">
        <v>89391</v>
      </c>
      <c r="F60" s="7">
        <v>89391</v>
      </c>
      <c r="G60" s="7" t="s">
        <v>277</v>
      </c>
      <c r="H60" s="7" t="s">
        <v>277</v>
      </c>
      <c r="I60" s="7">
        <f t="shared" si="11"/>
        <v>372268</v>
      </c>
      <c r="J60" s="7">
        <f t="shared" si="12"/>
        <v>36351</v>
      </c>
      <c r="K60" s="7">
        <v>27</v>
      </c>
      <c r="L60" s="7">
        <v>36324</v>
      </c>
      <c r="M60" s="7" t="s">
        <v>277</v>
      </c>
      <c r="N60" s="7">
        <f t="shared" si="13"/>
        <v>335917</v>
      </c>
      <c r="O60" s="7" t="s">
        <v>277</v>
      </c>
      <c r="P60" s="7" t="s">
        <v>277</v>
      </c>
      <c r="Q60" s="7">
        <v>30089</v>
      </c>
      <c r="R60" s="199">
        <v>305828</v>
      </c>
      <c r="S60" s="3">
        <v>40</v>
      </c>
    </row>
    <row r="61" spans="1:19" ht="12" customHeight="1">
      <c r="A61" s="29" t="s">
        <v>59</v>
      </c>
      <c r="B61" s="20">
        <v>41</v>
      </c>
      <c r="C61" s="7">
        <v>2853331</v>
      </c>
      <c r="D61" s="7">
        <v>902911</v>
      </c>
      <c r="E61" s="7">
        <v>962911</v>
      </c>
      <c r="F61" s="7">
        <v>902911</v>
      </c>
      <c r="G61" s="7" t="s">
        <v>277</v>
      </c>
      <c r="H61" s="7" t="s">
        <v>277</v>
      </c>
      <c r="I61" s="7">
        <f t="shared" si="11"/>
        <v>1950420</v>
      </c>
      <c r="J61" s="7">
        <f t="shared" si="12"/>
        <v>198027</v>
      </c>
      <c r="K61" s="7">
        <v>15550</v>
      </c>
      <c r="L61" s="7">
        <v>182477</v>
      </c>
      <c r="M61" s="7" t="s">
        <v>277</v>
      </c>
      <c r="N61" s="7">
        <f t="shared" si="13"/>
        <v>1752393</v>
      </c>
      <c r="O61" s="7">
        <v>18290</v>
      </c>
      <c r="P61" s="7">
        <v>13791</v>
      </c>
      <c r="Q61" s="7">
        <v>78531</v>
      </c>
      <c r="R61" s="199">
        <v>1641781</v>
      </c>
      <c r="S61" s="3">
        <v>41</v>
      </c>
    </row>
    <row r="62" spans="1:19" ht="12" customHeight="1">
      <c r="A62" s="29" t="s">
        <v>60</v>
      </c>
      <c r="B62" s="20">
        <v>42</v>
      </c>
      <c r="C62" s="7">
        <v>1268478</v>
      </c>
      <c r="D62" s="7">
        <v>264009</v>
      </c>
      <c r="E62" s="7">
        <v>264009</v>
      </c>
      <c r="F62" s="7">
        <v>264009</v>
      </c>
      <c r="G62" s="7" t="s">
        <v>277</v>
      </c>
      <c r="H62" s="7" t="s">
        <v>315</v>
      </c>
      <c r="I62" s="7">
        <f t="shared" si="11"/>
        <v>1004469</v>
      </c>
      <c r="J62" s="7">
        <f t="shared" si="12"/>
        <v>203070</v>
      </c>
      <c r="K62" s="7">
        <v>116321</v>
      </c>
      <c r="L62" s="7">
        <v>86749</v>
      </c>
      <c r="M62" s="7" t="s">
        <v>277</v>
      </c>
      <c r="N62" s="7">
        <f t="shared" si="13"/>
        <v>801399</v>
      </c>
      <c r="O62" s="7">
        <v>38617</v>
      </c>
      <c r="P62" s="7">
        <v>14231</v>
      </c>
      <c r="Q62" s="7">
        <v>172718</v>
      </c>
      <c r="R62" s="199">
        <v>575833</v>
      </c>
      <c r="S62" s="3">
        <v>42</v>
      </c>
    </row>
    <row r="63" spans="1:19" ht="12" customHeight="1">
      <c r="A63" s="29" t="s">
        <v>61</v>
      </c>
      <c r="B63" s="20">
        <v>43</v>
      </c>
      <c r="C63" s="7">
        <v>2595552</v>
      </c>
      <c r="D63" s="7">
        <v>1193782</v>
      </c>
      <c r="E63" s="7">
        <v>1193782</v>
      </c>
      <c r="F63" s="7">
        <v>1193782</v>
      </c>
      <c r="G63" s="7" t="s">
        <v>277</v>
      </c>
      <c r="H63" s="7" t="s">
        <v>315</v>
      </c>
      <c r="I63" s="7">
        <f t="shared" si="11"/>
        <v>1401770</v>
      </c>
      <c r="J63" s="7">
        <f t="shared" si="12"/>
        <v>203093</v>
      </c>
      <c r="K63" s="7">
        <v>4046</v>
      </c>
      <c r="L63" s="7">
        <v>199047</v>
      </c>
      <c r="M63" s="7" t="s">
        <v>277</v>
      </c>
      <c r="N63" s="7">
        <f t="shared" si="13"/>
        <v>1198677</v>
      </c>
      <c r="O63" s="7" t="s">
        <v>277</v>
      </c>
      <c r="P63" s="7">
        <v>7909</v>
      </c>
      <c r="Q63" s="7">
        <v>326466</v>
      </c>
      <c r="R63" s="199">
        <v>864302</v>
      </c>
      <c r="S63" s="3">
        <v>43</v>
      </c>
    </row>
    <row r="64" spans="1:19" ht="12" customHeight="1">
      <c r="A64" s="29" t="s">
        <v>62</v>
      </c>
      <c r="B64" s="20">
        <v>44</v>
      </c>
      <c r="C64" s="7">
        <v>281719</v>
      </c>
      <c r="D64" s="7">
        <v>232819</v>
      </c>
      <c r="E64" s="7">
        <v>232819</v>
      </c>
      <c r="F64" s="7">
        <v>232819</v>
      </c>
      <c r="G64" s="7" t="s">
        <v>277</v>
      </c>
      <c r="H64" s="7" t="s">
        <v>315</v>
      </c>
      <c r="I64" s="7">
        <f t="shared" si="11"/>
        <v>48900</v>
      </c>
      <c r="J64" s="7">
        <f t="shared" si="12"/>
        <v>1977</v>
      </c>
      <c r="K64" s="7" t="s">
        <v>277</v>
      </c>
      <c r="L64" s="7">
        <v>1977</v>
      </c>
      <c r="M64" s="7" t="s">
        <v>277</v>
      </c>
      <c r="N64" s="7">
        <f t="shared" si="13"/>
        <v>46923</v>
      </c>
      <c r="O64" s="7" t="s">
        <v>277</v>
      </c>
      <c r="P64" s="7" t="s">
        <v>277</v>
      </c>
      <c r="Q64" s="7">
        <v>13186</v>
      </c>
      <c r="R64" s="199">
        <v>33737</v>
      </c>
      <c r="S64" s="3">
        <v>44</v>
      </c>
    </row>
    <row r="65" spans="1:19" ht="12" customHeight="1">
      <c r="A65" s="29" t="s">
        <v>63</v>
      </c>
      <c r="B65" s="20">
        <v>45</v>
      </c>
      <c r="C65" s="7">
        <v>2074437</v>
      </c>
      <c r="D65" s="7">
        <v>1797205</v>
      </c>
      <c r="E65" s="7">
        <v>1797205</v>
      </c>
      <c r="F65" s="7">
        <v>1797205</v>
      </c>
      <c r="G65" s="7" t="s">
        <v>277</v>
      </c>
      <c r="H65" s="7" t="s">
        <v>315</v>
      </c>
      <c r="I65" s="7">
        <f t="shared" si="11"/>
        <v>277232</v>
      </c>
      <c r="J65" s="7">
        <f t="shared" si="12"/>
        <v>10063</v>
      </c>
      <c r="K65" s="7">
        <v>44</v>
      </c>
      <c r="L65" s="7">
        <v>10019</v>
      </c>
      <c r="M65" s="7" t="s">
        <v>277</v>
      </c>
      <c r="N65" s="7">
        <f t="shared" si="13"/>
        <v>267169</v>
      </c>
      <c r="O65" s="7" t="s">
        <v>277</v>
      </c>
      <c r="P65" s="7" t="s">
        <v>277</v>
      </c>
      <c r="Q65" s="7">
        <v>15789</v>
      </c>
      <c r="R65" s="199">
        <v>251380</v>
      </c>
      <c r="S65" s="3">
        <v>45</v>
      </c>
    </row>
    <row r="66" spans="1:19" ht="12" customHeight="1">
      <c r="A66" s="29" t="s">
        <v>64</v>
      </c>
      <c r="B66" s="20">
        <v>46</v>
      </c>
      <c r="C66" s="7">
        <v>642938</v>
      </c>
      <c r="D66" s="7">
        <v>15115</v>
      </c>
      <c r="E66" s="7">
        <f>F66+G66</f>
        <v>15115</v>
      </c>
      <c r="F66" s="7">
        <v>14509</v>
      </c>
      <c r="G66" s="7">
        <v>606</v>
      </c>
      <c r="H66" s="7" t="s">
        <v>277</v>
      </c>
      <c r="I66" s="7">
        <f t="shared" si="11"/>
        <v>627823</v>
      </c>
      <c r="J66" s="7">
        <f t="shared" si="12"/>
        <v>83896</v>
      </c>
      <c r="K66" s="7" t="s">
        <v>277</v>
      </c>
      <c r="L66" s="7">
        <v>83896</v>
      </c>
      <c r="M66" s="7" t="s">
        <v>277</v>
      </c>
      <c r="N66" s="7">
        <f t="shared" si="13"/>
        <v>543927</v>
      </c>
      <c r="O66" s="7">
        <v>51859</v>
      </c>
      <c r="P66" s="7">
        <v>4113</v>
      </c>
      <c r="Q66" s="7">
        <v>35673</v>
      </c>
      <c r="R66" s="199">
        <v>452282</v>
      </c>
      <c r="S66" s="3">
        <v>46</v>
      </c>
    </row>
    <row r="67" spans="1:18" ht="12" customHeight="1">
      <c r="A67" s="29"/>
      <c r="B67" s="20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30"/>
    </row>
    <row r="68" spans="1:18" ht="12" customHeight="1">
      <c r="A68" s="29" t="s">
        <v>105</v>
      </c>
      <c r="B68" s="20"/>
      <c r="C68" s="7">
        <v>7769132</v>
      </c>
      <c r="D68" s="7">
        <v>824014</v>
      </c>
      <c r="E68" s="7">
        <v>824014</v>
      </c>
      <c r="F68" s="7">
        <f aca="true" t="shared" si="14" ref="F68:R68">SUM(F69:F92)</f>
        <v>824014</v>
      </c>
      <c r="G68" s="7" t="s">
        <v>277</v>
      </c>
      <c r="H68" s="7" t="s">
        <v>315</v>
      </c>
      <c r="I68" s="7">
        <v>6945118</v>
      </c>
      <c r="J68" s="7">
        <f t="shared" si="14"/>
        <v>464489</v>
      </c>
      <c r="K68" s="7">
        <f t="shared" si="14"/>
        <v>111566</v>
      </c>
      <c r="L68" s="7">
        <f t="shared" si="14"/>
        <v>352923</v>
      </c>
      <c r="M68" s="7" t="s">
        <v>277</v>
      </c>
      <c r="N68" s="7">
        <f t="shared" si="14"/>
        <v>6480629</v>
      </c>
      <c r="O68" s="7">
        <f t="shared" si="14"/>
        <v>96454</v>
      </c>
      <c r="P68" s="7">
        <f t="shared" si="14"/>
        <v>56553</v>
      </c>
      <c r="Q68" s="7">
        <f t="shared" si="14"/>
        <v>560590</v>
      </c>
      <c r="R68" s="199">
        <f t="shared" si="14"/>
        <v>5767032</v>
      </c>
    </row>
    <row r="69" spans="1:19" ht="12" customHeight="1">
      <c r="A69" s="29" t="s">
        <v>65</v>
      </c>
      <c r="B69" s="20">
        <v>47</v>
      </c>
      <c r="C69" s="7">
        <v>2265122</v>
      </c>
      <c r="D69" s="7">
        <v>191745</v>
      </c>
      <c r="E69" s="7">
        <v>191745</v>
      </c>
      <c r="F69" s="7">
        <v>191745</v>
      </c>
      <c r="G69" s="7" t="s">
        <v>277</v>
      </c>
      <c r="H69" s="7" t="s">
        <v>277</v>
      </c>
      <c r="I69" s="7">
        <v>2073377</v>
      </c>
      <c r="J69" s="7">
        <f aca="true" t="shared" si="15" ref="J69:J92">SUM(K69:M69)</f>
        <v>178572</v>
      </c>
      <c r="K69" s="7" t="s">
        <v>277</v>
      </c>
      <c r="L69" s="7">
        <v>178572</v>
      </c>
      <c r="M69" s="7" t="s">
        <v>277</v>
      </c>
      <c r="N69" s="7">
        <v>1894805</v>
      </c>
      <c r="O69" s="7" t="s">
        <v>277</v>
      </c>
      <c r="P69" s="7">
        <v>2510</v>
      </c>
      <c r="Q69" s="7">
        <v>239989</v>
      </c>
      <c r="R69" s="199">
        <v>1652306</v>
      </c>
      <c r="S69" s="3">
        <v>47</v>
      </c>
    </row>
    <row r="70" spans="1:19" ht="12" customHeight="1">
      <c r="A70" s="29" t="s">
        <v>66</v>
      </c>
      <c r="B70" s="20">
        <v>48</v>
      </c>
      <c r="C70" s="7">
        <v>1336</v>
      </c>
      <c r="D70" s="7" t="s">
        <v>277</v>
      </c>
      <c r="E70" s="7" t="s">
        <v>277</v>
      </c>
      <c r="F70" s="7" t="s">
        <v>277</v>
      </c>
      <c r="G70" s="7" t="s">
        <v>277</v>
      </c>
      <c r="H70" s="7" t="s">
        <v>277</v>
      </c>
      <c r="I70" s="7">
        <v>1336</v>
      </c>
      <c r="J70" s="7">
        <f t="shared" si="15"/>
        <v>33</v>
      </c>
      <c r="K70" s="7" t="s">
        <v>277</v>
      </c>
      <c r="L70" s="7">
        <v>33</v>
      </c>
      <c r="M70" s="7" t="s">
        <v>277</v>
      </c>
      <c r="N70" s="7">
        <v>1303</v>
      </c>
      <c r="O70" s="7" t="s">
        <v>277</v>
      </c>
      <c r="P70" s="7" t="s">
        <v>308</v>
      </c>
      <c r="Q70" s="7" t="s">
        <v>308</v>
      </c>
      <c r="R70" s="199">
        <v>1303</v>
      </c>
      <c r="S70" s="3">
        <v>48</v>
      </c>
    </row>
    <row r="71" spans="1:19" ht="12" customHeight="1">
      <c r="A71" s="29" t="s">
        <v>67</v>
      </c>
      <c r="B71" s="20">
        <v>49</v>
      </c>
      <c r="C71" s="7">
        <v>152877</v>
      </c>
      <c r="D71" s="7" t="s">
        <v>315</v>
      </c>
      <c r="E71" s="7" t="s">
        <v>277</v>
      </c>
      <c r="F71" s="7" t="s">
        <v>277</v>
      </c>
      <c r="G71" s="7" t="s">
        <v>277</v>
      </c>
      <c r="H71" s="7" t="s">
        <v>315</v>
      </c>
      <c r="I71" s="7">
        <f aca="true" t="shared" si="16" ref="I71:I92">J71+N71</f>
        <v>152877</v>
      </c>
      <c r="J71" s="7">
        <f t="shared" si="15"/>
        <v>28132</v>
      </c>
      <c r="K71" s="7">
        <v>8630</v>
      </c>
      <c r="L71" s="7">
        <v>19502</v>
      </c>
      <c r="M71" s="7" t="s">
        <v>277</v>
      </c>
      <c r="N71" s="7">
        <v>124745</v>
      </c>
      <c r="O71" s="7" t="s">
        <v>277</v>
      </c>
      <c r="P71" s="7" t="s">
        <v>277</v>
      </c>
      <c r="Q71" s="7">
        <v>15153</v>
      </c>
      <c r="R71" s="199">
        <v>109592</v>
      </c>
      <c r="S71" s="3">
        <v>49</v>
      </c>
    </row>
    <row r="72" spans="1:19" ht="12" customHeight="1">
      <c r="A72" s="29" t="s">
        <v>68</v>
      </c>
      <c r="B72" s="20">
        <v>50</v>
      </c>
      <c r="C72" s="7">
        <v>13186</v>
      </c>
      <c r="D72" s="7" t="s">
        <v>277</v>
      </c>
      <c r="E72" s="7" t="s">
        <v>277</v>
      </c>
      <c r="F72" s="7" t="s">
        <v>277</v>
      </c>
      <c r="G72" s="7" t="s">
        <v>277</v>
      </c>
      <c r="H72" s="7" t="s">
        <v>277</v>
      </c>
      <c r="I72" s="7">
        <f t="shared" si="16"/>
        <v>13186</v>
      </c>
      <c r="J72" s="7">
        <f t="shared" si="15"/>
        <v>4624</v>
      </c>
      <c r="K72" s="7" t="s">
        <v>277</v>
      </c>
      <c r="L72" s="7">
        <v>4624</v>
      </c>
      <c r="M72" s="7" t="s">
        <v>277</v>
      </c>
      <c r="N72" s="7">
        <v>8562</v>
      </c>
      <c r="O72" s="7" t="s">
        <v>277</v>
      </c>
      <c r="P72" s="7" t="s">
        <v>309</v>
      </c>
      <c r="Q72" s="7">
        <v>230</v>
      </c>
      <c r="R72" s="199">
        <v>8332</v>
      </c>
      <c r="S72" s="3">
        <v>50</v>
      </c>
    </row>
    <row r="73" spans="1:19" ht="12" customHeight="1">
      <c r="A73" s="29" t="s">
        <v>69</v>
      </c>
      <c r="B73" s="20">
        <v>51</v>
      </c>
      <c r="C73" s="7">
        <v>35979</v>
      </c>
      <c r="D73" s="7" t="s">
        <v>277</v>
      </c>
      <c r="E73" s="7" t="s">
        <v>277</v>
      </c>
      <c r="F73" s="7" t="s">
        <v>277</v>
      </c>
      <c r="G73" s="7" t="s">
        <v>277</v>
      </c>
      <c r="H73" s="7" t="s">
        <v>277</v>
      </c>
      <c r="I73" s="7">
        <f t="shared" si="16"/>
        <v>35979</v>
      </c>
      <c r="J73" s="7">
        <f t="shared" si="15"/>
        <v>2628</v>
      </c>
      <c r="K73" s="7" t="s">
        <v>277</v>
      </c>
      <c r="L73" s="7">
        <v>2628</v>
      </c>
      <c r="M73" s="7" t="s">
        <v>277</v>
      </c>
      <c r="N73" s="7">
        <v>33351</v>
      </c>
      <c r="O73" s="7" t="s">
        <v>277</v>
      </c>
      <c r="P73" s="8" t="s">
        <v>310</v>
      </c>
      <c r="Q73" s="7">
        <v>1537</v>
      </c>
      <c r="R73" s="199">
        <v>31814</v>
      </c>
      <c r="S73" s="3">
        <v>51</v>
      </c>
    </row>
    <row r="74" spans="1:19" ht="12" customHeight="1">
      <c r="A74" s="29" t="s">
        <v>70</v>
      </c>
      <c r="B74" s="20">
        <v>52</v>
      </c>
      <c r="C74" s="7">
        <v>504944</v>
      </c>
      <c r="D74" s="7">
        <v>31698</v>
      </c>
      <c r="E74" s="7">
        <v>31698</v>
      </c>
      <c r="F74" s="7">
        <v>31698</v>
      </c>
      <c r="G74" s="7" t="s">
        <v>277</v>
      </c>
      <c r="H74" s="7" t="s">
        <v>315</v>
      </c>
      <c r="I74" s="7">
        <f t="shared" si="16"/>
        <v>473246</v>
      </c>
      <c r="J74" s="7">
        <f t="shared" si="15"/>
        <v>83263</v>
      </c>
      <c r="K74" s="7">
        <v>69751</v>
      </c>
      <c r="L74" s="7">
        <v>13512</v>
      </c>
      <c r="M74" s="7" t="s">
        <v>277</v>
      </c>
      <c r="N74" s="7">
        <v>389983</v>
      </c>
      <c r="O74" s="7">
        <v>3327</v>
      </c>
      <c r="P74" s="7" t="s">
        <v>277</v>
      </c>
      <c r="Q74" s="7">
        <v>36227</v>
      </c>
      <c r="R74" s="199">
        <v>350429</v>
      </c>
      <c r="S74" s="3">
        <v>52</v>
      </c>
    </row>
    <row r="75" spans="1:19" ht="12" customHeight="1">
      <c r="A75" s="29" t="s">
        <v>71</v>
      </c>
      <c r="B75" s="20">
        <v>53</v>
      </c>
      <c r="C75" s="7">
        <v>131988</v>
      </c>
      <c r="D75" s="7">
        <v>16914</v>
      </c>
      <c r="E75" s="7">
        <v>16914</v>
      </c>
      <c r="F75" s="7">
        <v>16914</v>
      </c>
      <c r="G75" s="7" t="s">
        <v>277</v>
      </c>
      <c r="H75" s="7" t="s">
        <v>277</v>
      </c>
      <c r="I75" s="7">
        <f t="shared" si="16"/>
        <v>115074</v>
      </c>
      <c r="J75" s="7">
        <f t="shared" si="15"/>
        <v>4558</v>
      </c>
      <c r="K75" s="7">
        <v>560</v>
      </c>
      <c r="L75" s="7">
        <v>3998</v>
      </c>
      <c r="M75" s="7" t="s">
        <v>277</v>
      </c>
      <c r="N75" s="7">
        <v>110516</v>
      </c>
      <c r="O75" s="7">
        <v>170</v>
      </c>
      <c r="P75" s="7" t="s">
        <v>277</v>
      </c>
      <c r="Q75" s="7">
        <v>20263</v>
      </c>
      <c r="R75" s="199">
        <v>90083</v>
      </c>
      <c r="S75" s="3">
        <v>53</v>
      </c>
    </row>
    <row r="76" spans="1:19" ht="12" customHeight="1">
      <c r="A76" s="29" t="s">
        <v>72</v>
      </c>
      <c r="B76" s="20">
        <v>54</v>
      </c>
      <c r="C76" s="7">
        <v>191890</v>
      </c>
      <c r="D76" s="7">
        <v>4622</v>
      </c>
      <c r="E76" s="7">
        <v>4622</v>
      </c>
      <c r="F76" s="7">
        <v>4622</v>
      </c>
      <c r="G76" s="7" t="s">
        <v>277</v>
      </c>
      <c r="H76" s="7" t="s">
        <v>277</v>
      </c>
      <c r="I76" s="7">
        <f t="shared" si="16"/>
        <v>187268</v>
      </c>
      <c r="J76" s="7">
        <f t="shared" si="15"/>
        <v>4379</v>
      </c>
      <c r="K76" s="7" t="s">
        <v>277</v>
      </c>
      <c r="L76" s="7">
        <v>4379</v>
      </c>
      <c r="M76" s="7" t="s">
        <v>277</v>
      </c>
      <c r="N76" s="7">
        <v>182889</v>
      </c>
      <c r="O76" s="7">
        <v>670</v>
      </c>
      <c r="P76" s="8" t="s">
        <v>310</v>
      </c>
      <c r="Q76" s="7">
        <v>44048</v>
      </c>
      <c r="R76" s="199">
        <v>138171</v>
      </c>
      <c r="S76" s="3">
        <v>54</v>
      </c>
    </row>
    <row r="77" spans="1:19" ht="12" customHeight="1">
      <c r="A77" s="29" t="s">
        <v>73</v>
      </c>
      <c r="B77" s="20">
        <v>55</v>
      </c>
      <c r="C77" s="7">
        <v>1427826</v>
      </c>
      <c r="D77" s="7">
        <v>495078</v>
      </c>
      <c r="E77" s="7">
        <v>495078</v>
      </c>
      <c r="F77" s="7">
        <v>495078</v>
      </c>
      <c r="G77" s="7" t="s">
        <v>277</v>
      </c>
      <c r="H77" s="7" t="s">
        <v>277</v>
      </c>
      <c r="I77" s="7">
        <f t="shared" si="16"/>
        <v>932748</v>
      </c>
      <c r="J77" s="7">
        <f t="shared" si="15"/>
        <v>18041</v>
      </c>
      <c r="K77" s="7" t="s">
        <v>277</v>
      </c>
      <c r="L77" s="7">
        <v>18041</v>
      </c>
      <c r="M77" s="7" t="s">
        <v>277</v>
      </c>
      <c r="N77" s="7">
        <v>914707</v>
      </c>
      <c r="O77" s="7">
        <v>8374</v>
      </c>
      <c r="P77" s="7">
        <v>12859</v>
      </c>
      <c r="Q77" s="7">
        <v>27650</v>
      </c>
      <c r="R77" s="199">
        <v>865824</v>
      </c>
      <c r="S77" s="3">
        <v>55</v>
      </c>
    </row>
    <row r="78" spans="1:19" ht="12" customHeight="1">
      <c r="A78" s="29" t="s">
        <v>382</v>
      </c>
      <c r="B78" s="20">
        <v>56</v>
      </c>
      <c r="C78" s="7">
        <v>2301156</v>
      </c>
      <c r="D78" s="7">
        <v>83957</v>
      </c>
      <c r="E78" s="7">
        <v>83957</v>
      </c>
      <c r="F78" s="7">
        <v>83957</v>
      </c>
      <c r="G78" s="7" t="s">
        <v>277</v>
      </c>
      <c r="H78" s="7" t="s">
        <v>315</v>
      </c>
      <c r="I78" s="7">
        <f t="shared" si="16"/>
        <v>2217199</v>
      </c>
      <c r="J78" s="7">
        <f t="shared" si="15"/>
        <v>104784</v>
      </c>
      <c r="K78" s="7">
        <v>32098</v>
      </c>
      <c r="L78" s="7">
        <v>72686</v>
      </c>
      <c r="M78" s="7" t="s">
        <v>277</v>
      </c>
      <c r="N78" s="7">
        <v>2112415</v>
      </c>
      <c r="O78" s="7">
        <v>83913</v>
      </c>
      <c r="P78" s="7">
        <v>12420</v>
      </c>
      <c r="Q78" s="7">
        <v>130081</v>
      </c>
      <c r="R78" s="199">
        <v>1886001</v>
      </c>
      <c r="S78" s="3">
        <v>56</v>
      </c>
    </row>
    <row r="79" spans="1:19" ht="12" customHeight="1">
      <c r="A79" s="29" t="s">
        <v>74</v>
      </c>
      <c r="B79" s="20">
        <v>57</v>
      </c>
      <c r="C79" s="7">
        <v>4695</v>
      </c>
      <c r="D79" s="7" t="s">
        <v>277</v>
      </c>
      <c r="E79" s="7" t="s">
        <v>277</v>
      </c>
      <c r="F79" s="7" t="s">
        <v>277</v>
      </c>
      <c r="G79" s="7" t="s">
        <v>277</v>
      </c>
      <c r="H79" s="7" t="s">
        <v>277</v>
      </c>
      <c r="I79" s="7">
        <f t="shared" si="16"/>
        <v>4695</v>
      </c>
      <c r="J79" s="7">
        <f t="shared" si="15"/>
        <v>2967</v>
      </c>
      <c r="K79" s="7" t="s">
        <v>277</v>
      </c>
      <c r="L79" s="7">
        <v>2967</v>
      </c>
      <c r="M79" s="7" t="s">
        <v>277</v>
      </c>
      <c r="N79" s="7">
        <v>1728</v>
      </c>
      <c r="O79" s="7" t="s">
        <v>277</v>
      </c>
      <c r="P79" s="7" t="s">
        <v>277</v>
      </c>
      <c r="Q79" s="7">
        <v>182</v>
      </c>
      <c r="R79" s="199">
        <v>1546</v>
      </c>
      <c r="S79" s="3">
        <v>57</v>
      </c>
    </row>
    <row r="80" spans="1:19" ht="12" customHeight="1">
      <c r="A80" s="29" t="s">
        <v>383</v>
      </c>
      <c r="B80" s="20">
        <v>58</v>
      </c>
      <c r="C80" s="7" t="s">
        <v>277</v>
      </c>
      <c r="D80" s="7" t="s">
        <v>277</v>
      </c>
      <c r="E80" s="7" t="s">
        <v>277</v>
      </c>
      <c r="F80" s="7" t="s">
        <v>277</v>
      </c>
      <c r="G80" s="7" t="s">
        <v>277</v>
      </c>
      <c r="H80" s="7" t="s">
        <v>277</v>
      </c>
      <c r="I80" s="7" t="s">
        <v>277</v>
      </c>
      <c r="J80" s="7" t="s">
        <v>277</v>
      </c>
      <c r="K80" s="7" t="s">
        <v>277</v>
      </c>
      <c r="L80" s="7" t="s">
        <v>277</v>
      </c>
      <c r="M80" s="7" t="s">
        <v>277</v>
      </c>
      <c r="N80" s="7" t="s">
        <v>277</v>
      </c>
      <c r="O80" s="7" t="s">
        <v>277</v>
      </c>
      <c r="P80" s="7" t="s">
        <v>277</v>
      </c>
      <c r="Q80" s="7" t="s">
        <v>277</v>
      </c>
      <c r="R80" s="199" t="s">
        <v>277</v>
      </c>
      <c r="S80" s="3">
        <v>58</v>
      </c>
    </row>
    <row r="81" spans="1:19" ht="12" customHeight="1">
      <c r="A81" s="29" t="s">
        <v>75</v>
      </c>
      <c r="B81" s="20">
        <v>59</v>
      </c>
      <c r="C81" s="7">
        <v>101</v>
      </c>
      <c r="D81" s="7" t="s">
        <v>277</v>
      </c>
      <c r="E81" s="7" t="s">
        <v>277</v>
      </c>
      <c r="F81" s="7" t="s">
        <v>277</v>
      </c>
      <c r="G81" s="7" t="s">
        <v>277</v>
      </c>
      <c r="H81" s="7" t="s">
        <v>277</v>
      </c>
      <c r="I81" s="7">
        <f t="shared" si="16"/>
        <v>101</v>
      </c>
      <c r="J81" s="7">
        <f t="shared" si="15"/>
        <v>79</v>
      </c>
      <c r="K81" s="7" t="s">
        <v>277</v>
      </c>
      <c r="L81" s="7">
        <v>79</v>
      </c>
      <c r="M81" s="7" t="s">
        <v>277</v>
      </c>
      <c r="N81" s="7">
        <v>22</v>
      </c>
      <c r="O81" s="7" t="s">
        <v>277</v>
      </c>
      <c r="P81" s="7" t="s">
        <v>309</v>
      </c>
      <c r="Q81" s="7" t="s">
        <v>277</v>
      </c>
      <c r="R81" s="199">
        <v>22</v>
      </c>
      <c r="S81" s="3">
        <v>59</v>
      </c>
    </row>
    <row r="82" spans="1:19" ht="12" customHeight="1">
      <c r="A82" s="29" t="s">
        <v>76</v>
      </c>
      <c r="B82" s="20">
        <v>60</v>
      </c>
      <c r="C82" s="7">
        <v>2696</v>
      </c>
      <c r="D82" s="7" t="s">
        <v>277</v>
      </c>
      <c r="E82" s="7" t="s">
        <v>277</v>
      </c>
      <c r="F82" s="7" t="s">
        <v>277</v>
      </c>
      <c r="G82" s="7" t="s">
        <v>277</v>
      </c>
      <c r="H82" s="7" t="s">
        <v>277</v>
      </c>
      <c r="I82" s="7">
        <f t="shared" si="16"/>
        <v>2696</v>
      </c>
      <c r="J82" s="7">
        <f t="shared" si="15"/>
        <v>9</v>
      </c>
      <c r="K82" s="7">
        <v>9</v>
      </c>
      <c r="L82" s="7" t="s">
        <v>277</v>
      </c>
      <c r="M82" s="7" t="s">
        <v>277</v>
      </c>
      <c r="N82" s="7">
        <v>2687</v>
      </c>
      <c r="O82" s="7" t="s">
        <v>277</v>
      </c>
      <c r="P82" s="7" t="s">
        <v>277</v>
      </c>
      <c r="Q82" s="7" t="s">
        <v>277</v>
      </c>
      <c r="R82" s="199">
        <v>2687</v>
      </c>
      <c r="S82" s="3">
        <v>60</v>
      </c>
    </row>
    <row r="83" spans="1:19" ht="12" customHeight="1">
      <c r="A83" s="29" t="s">
        <v>77</v>
      </c>
      <c r="B83" s="20">
        <v>61</v>
      </c>
      <c r="C83" s="7" t="s">
        <v>277</v>
      </c>
      <c r="D83" s="7" t="s">
        <v>277</v>
      </c>
      <c r="E83" s="7" t="s">
        <v>277</v>
      </c>
      <c r="F83" s="7" t="s">
        <v>277</v>
      </c>
      <c r="G83" s="7" t="s">
        <v>277</v>
      </c>
      <c r="H83" s="7" t="s">
        <v>277</v>
      </c>
      <c r="I83" s="7" t="s">
        <v>277</v>
      </c>
      <c r="J83" s="7" t="s">
        <v>277</v>
      </c>
      <c r="K83" s="7" t="s">
        <v>277</v>
      </c>
      <c r="L83" s="7" t="s">
        <v>277</v>
      </c>
      <c r="M83" s="7" t="s">
        <v>277</v>
      </c>
      <c r="N83" s="7" t="s">
        <v>277</v>
      </c>
      <c r="O83" s="7" t="s">
        <v>277</v>
      </c>
      <c r="P83" s="7" t="s">
        <v>277</v>
      </c>
      <c r="Q83" s="7" t="s">
        <v>277</v>
      </c>
      <c r="R83" s="199" t="s">
        <v>277</v>
      </c>
      <c r="S83" s="3">
        <v>61</v>
      </c>
    </row>
    <row r="84" spans="1:19" ht="12" customHeight="1">
      <c r="A84" s="29" t="s">
        <v>78</v>
      </c>
      <c r="B84" s="20">
        <v>62</v>
      </c>
      <c r="C84" s="7">
        <v>3210</v>
      </c>
      <c r="D84" s="7" t="s">
        <v>277</v>
      </c>
      <c r="E84" s="7" t="s">
        <v>277</v>
      </c>
      <c r="F84" s="7" t="s">
        <v>277</v>
      </c>
      <c r="G84" s="7" t="s">
        <v>277</v>
      </c>
      <c r="H84" s="7" t="s">
        <v>277</v>
      </c>
      <c r="I84" s="7">
        <v>3210</v>
      </c>
      <c r="J84" s="7">
        <f t="shared" si="15"/>
        <v>3210</v>
      </c>
      <c r="K84" s="7" t="s">
        <v>277</v>
      </c>
      <c r="L84" s="7">
        <v>3210</v>
      </c>
      <c r="M84" s="7" t="s">
        <v>277</v>
      </c>
      <c r="N84" s="7" t="s">
        <v>277</v>
      </c>
      <c r="O84" s="7" t="s">
        <v>277</v>
      </c>
      <c r="P84" s="7" t="s">
        <v>277</v>
      </c>
      <c r="Q84" s="7" t="s">
        <v>277</v>
      </c>
      <c r="R84" s="199" t="s">
        <v>277</v>
      </c>
      <c r="S84" s="3">
        <v>62</v>
      </c>
    </row>
    <row r="85" spans="1:19" ht="12" customHeight="1">
      <c r="A85" s="29" t="s">
        <v>79</v>
      </c>
      <c r="B85" s="20">
        <v>63</v>
      </c>
      <c r="C85" s="7">
        <v>28162</v>
      </c>
      <c r="D85" s="7" t="s">
        <v>277</v>
      </c>
      <c r="E85" s="7" t="s">
        <v>277</v>
      </c>
      <c r="F85" s="7" t="s">
        <v>277</v>
      </c>
      <c r="G85" s="7" t="s">
        <v>277</v>
      </c>
      <c r="H85" s="7" t="s">
        <v>277</v>
      </c>
      <c r="I85" s="7">
        <f t="shared" si="16"/>
        <v>28162</v>
      </c>
      <c r="J85" s="7">
        <f t="shared" si="15"/>
        <v>1183</v>
      </c>
      <c r="K85" s="7">
        <v>2</v>
      </c>
      <c r="L85" s="7">
        <v>1181</v>
      </c>
      <c r="M85" s="7" t="s">
        <v>277</v>
      </c>
      <c r="N85" s="7">
        <v>26979</v>
      </c>
      <c r="O85" s="7" t="s">
        <v>277</v>
      </c>
      <c r="P85" s="7" t="s">
        <v>277</v>
      </c>
      <c r="Q85" s="7">
        <v>4906</v>
      </c>
      <c r="R85" s="199">
        <v>22073</v>
      </c>
      <c r="S85" s="3">
        <v>63</v>
      </c>
    </row>
    <row r="86" spans="1:19" ht="12" customHeight="1">
      <c r="A86" s="29" t="s">
        <v>80</v>
      </c>
      <c r="B86" s="20">
        <v>64</v>
      </c>
      <c r="C86" s="7">
        <v>19865</v>
      </c>
      <c r="D86" s="7" t="s">
        <v>277</v>
      </c>
      <c r="E86" s="7" t="s">
        <v>277</v>
      </c>
      <c r="F86" s="7" t="s">
        <v>277</v>
      </c>
      <c r="G86" s="7" t="s">
        <v>277</v>
      </c>
      <c r="H86" s="7" t="s">
        <v>277</v>
      </c>
      <c r="I86" s="7">
        <f t="shared" si="16"/>
        <v>19865</v>
      </c>
      <c r="J86" s="7">
        <f t="shared" si="15"/>
        <v>1970</v>
      </c>
      <c r="K86" s="7">
        <v>17</v>
      </c>
      <c r="L86" s="7">
        <v>1953</v>
      </c>
      <c r="M86" s="7" t="s">
        <v>277</v>
      </c>
      <c r="N86" s="7">
        <v>17895</v>
      </c>
      <c r="O86" s="7" t="s">
        <v>277</v>
      </c>
      <c r="P86" s="7" t="s">
        <v>277</v>
      </c>
      <c r="Q86" s="7">
        <v>1704</v>
      </c>
      <c r="R86" s="199">
        <v>16191</v>
      </c>
      <c r="S86" s="3">
        <v>64</v>
      </c>
    </row>
    <row r="87" spans="1:19" ht="12" customHeight="1">
      <c r="A87" s="29" t="s">
        <v>97</v>
      </c>
      <c r="B87" s="20">
        <v>65</v>
      </c>
      <c r="C87" s="7">
        <v>658832</v>
      </c>
      <c r="D87" s="7" t="s">
        <v>315</v>
      </c>
      <c r="E87" s="7" t="s">
        <v>277</v>
      </c>
      <c r="F87" s="7" t="s">
        <v>277</v>
      </c>
      <c r="G87" s="7" t="s">
        <v>277</v>
      </c>
      <c r="H87" s="7" t="s">
        <v>315</v>
      </c>
      <c r="I87" s="7">
        <f t="shared" si="16"/>
        <v>658832</v>
      </c>
      <c r="J87" s="7">
        <f t="shared" si="15"/>
        <v>25654</v>
      </c>
      <c r="K87" s="7">
        <v>496</v>
      </c>
      <c r="L87" s="7">
        <v>25158</v>
      </c>
      <c r="M87" s="7" t="s">
        <v>277</v>
      </c>
      <c r="N87" s="7">
        <v>633178</v>
      </c>
      <c r="O87" s="7" t="s">
        <v>277</v>
      </c>
      <c r="P87" s="7">
        <v>28764</v>
      </c>
      <c r="Q87" s="7">
        <v>38278</v>
      </c>
      <c r="R87" s="199">
        <v>566136</v>
      </c>
      <c r="S87" s="3">
        <v>65</v>
      </c>
    </row>
    <row r="88" spans="1:19" ht="12" customHeight="1">
      <c r="A88" s="29" t="s">
        <v>81</v>
      </c>
      <c r="B88" s="20">
        <v>66</v>
      </c>
      <c r="C88" s="7">
        <v>568</v>
      </c>
      <c r="D88" s="7" t="s">
        <v>277</v>
      </c>
      <c r="E88" s="7" t="s">
        <v>277</v>
      </c>
      <c r="F88" s="7" t="s">
        <v>277</v>
      </c>
      <c r="G88" s="7" t="s">
        <v>277</v>
      </c>
      <c r="H88" s="7" t="s">
        <v>277</v>
      </c>
      <c r="I88" s="7">
        <v>568</v>
      </c>
      <c r="J88" s="7" t="s">
        <v>277</v>
      </c>
      <c r="K88" s="7" t="s">
        <v>277</v>
      </c>
      <c r="L88" s="7" t="s">
        <v>277</v>
      </c>
      <c r="M88" s="7" t="s">
        <v>277</v>
      </c>
      <c r="N88" s="7">
        <v>568</v>
      </c>
      <c r="O88" s="7" t="s">
        <v>277</v>
      </c>
      <c r="P88" s="7" t="s">
        <v>277</v>
      </c>
      <c r="Q88" s="7">
        <v>14</v>
      </c>
      <c r="R88" s="199">
        <v>554</v>
      </c>
      <c r="S88" s="3">
        <v>66</v>
      </c>
    </row>
    <row r="89" spans="1:19" ht="12" customHeight="1">
      <c r="A89" s="29" t="s">
        <v>82</v>
      </c>
      <c r="B89" s="20">
        <v>67</v>
      </c>
      <c r="C89" s="7">
        <v>303</v>
      </c>
      <c r="D89" s="7" t="s">
        <v>277</v>
      </c>
      <c r="E89" s="7" t="s">
        <v>277</v>
      </c>
      <c r="F89" s="7" t="s">
        <v>277</v>
      </c>
      <c r="G89" s="7" t="s">
        <v>277</v>
      </c>
      <c r="H89" s="7" t="s">
        <v>277</v>
      </c>
      <c r="I89" s="7">
        <v>303</v>
      </c>
      <c r="J89" s="7" t="s">
        <v>277</v>
      </c>
      <c r="K89" s="7" t="s">
        <v>277</v>
      </c>
      <c r="L89" s="7" t="s">
        <v>277</v>
      </c>
      <c r="M89" s="7" t="s">
        <v>277</v>
      </c>
      <c r="N89" s="7">
        <v>303</v>
      </c>
      <c r="O89" s="7" t="s">
        <v>309</v>
      </c>
      <c r="P89" s="7" t="s">
        <v>309</v>
      </c>
      <c r="Q89" s="7" t="s">
        <v>277</v>
      </c>
      <c r="R89" s="199">
        <v>303</v>
      </c>
      <c r="S89" s="3">
        <v>67</v>
      </c>
    </row>
    <row r="90" spans="1:19" ht="12" customHeight="1">
      <c r="A90" s="29" t="s">
        <v>83</v>
      </c>
      <c r="B90" s="20">
        <v>68</v>
      </c>
      <c r="C90" s="7">
        <v>10414</v>
      </c>
      <c r="D90" s="7" t="s">
        <v>277</v>
      </c>
      <c r="E90" s="7" t="s">
        <v>277</v>
      </c>
      <c r="F90" s="7" t="s">
        <v>277</v>
      </c>
      <c r="G90" s="7" t="s">
        <v>277</v>
      </c>
      <c r="H90" s="7" t="s">
        <v>277</v>
      </c>
      <c r="I90" s="7">
        <f t="shared" si="16"/>
        <v>10414</v>
      </c>
      <c r="J90" s="7">
        <f t="shared" si="15"/>
        <v>82</v>
      </c>
      <c r="K90" s="7">
        <v>3</v>
      </c>
      <c r="L90" s="7">
        <v>79</v>
      </c>
      <c r="M90" s="7" t="s">
        <v>277</v>
      </c>
      <c r="N90" s="7">
        <v>10332</v>
      </c>
      <c r="O90" s="7" t="s">
        <v>309</v>
      </c>
      <c r="P90" s="7" t="s">
        <v>277</v>
      </c>
      <c r="Q90" s="7">
        <v>181</v>
      </c>
      <c r="R90" s="199">
        <v>10151</v>
      </c>
      <c r="S90" s="3">
        <v>68</v>
      </c>
    </row>
    <row r="91" spans="1:19" ht="12" customHeight="1">
      <c r="A91" s="29" t="s">
        <v>84</v>
      </c>
      <c r="B91" s="20">
        <v>69</v>
      </c>
      <c r="C91" s="7">
        <v>442</v>
      </c>
      <c r="D91" s="7" t="s">
        <v>277</v>
      </c>
      <c r="E91" s="7" t="s">
        <v>277</v>
      </c>
      <c r="F91" s="7" t="s">
        <v>277</v>
      </c>
      <c r="G91" s="7" t="s">
        <v>277</v>
      </c>
      <c r="H91" s="7" t="s">
        <v>277</v>
      </c>
      <c r="I91" s="7">
        <v>442</v>
      </c>
      <c r="J91" s="7" t="s">
        <v>277</v>
      </c>
      <c r="K91" s="7" t="s">
        <v>277</v>
      </c>
      <c r="L91" s="7" t="s">
        <v>277</v>
      </c>
      <c r="M91" s="7" t="s">
        <v>277</v>
      </c>
      <c r="N91" s="7">
        <v>442</v>
      </c>
      <c r="O91" s="7" t="s">
        <v>309</v>
      </c>
      <c r="P91" s="7" t="s">
        <v>277</v>
      </c>
      <c r="Q91" s="7" t="s">
        <v>277</v>
      </c>
      <c r="R91" s="199">
        <v>442</v>
      </c>
      <c r="S91" s="3">
        <v>69</v>
      </c>
    </row>
    <row r="92" spans="1:19" ht="12" customHeight="1" thickBot="1">
      <c r="A92" s="31" t="s">
        <v>85</v>
      </c>
      <c r="B92" s="32">
        <v>70</v>
      </c>
      <c r="C92" s="200">
        <v>13540</v>
      </c>
      <c r="D92" s="200" t="s">
        <v>277</v>
      </c>
      <c r="E92" s="200" t="s">
        <v>277</v>
      </c>
      <c r="F92" s="200" t="s">
        <v>277</v>
      </c>
      <c r="G92" s="200" t="s">
        <v>277</v>
      </c>
      <c r="H92" s="200" t="s">
        <v>277</v>
      </c>
      <c r="I92" s="200">
        <f t="shared" si="16"/>
        <v>13540</v>
      </c>
      <c r="J92" s="200">
        <f t="shared" si="15"/>
        <v>321</v>
      </c>
      <c r="K92" s="200" t="s">
        <v>277</v>
      </c>
      <c r="L92" s="200">
        <v>321</v>
      </c>
      <c r="M92" s="200" t="s">
        <v>277</v>
      </c>
      <c r="N92" s="200">
        <v>13219</v>
      </c>
      <c r="O92" s="200" t="s">
        <v>309</v>
      </c>
      <c r="P92" s="200" t="s">
        <v>277</v>
      </c>
      <c r="Q92" s="200">
        <v>147</v>
      </c>
      <c r="R92" s="202">
        <v>13072</v>
      </c>
      <c r="S92" s="3">
        <v>70</v>
      </c>
    </row>
    <row r="93" ht="12">
      <c r="A93" s="196" t="s">
        <v>318</v>
      </c>
    </row>
    <row r="94" ht="12">
      <c r="A94" s="196" t="s">
        <v>299</v>
      </c>
    </row>
  </sheetData>
  <printOptions/>
  <pageMargins left="0.8267716535433072" right="0.5118110236220472" top="1.1023622047244095" bottom="0.5118110236220472" header="0.5118110236220472" footer="0.5118110236220472"/>
  <pageSetup orientation="portrait" paperSize="9" scale="65" r:id="rId1"/>
  <rowBreaks count="1" manualBreakCount="1">
    <brk id="48" max="18" man="1"/>
  </rowBreaks>
  <colBreaks count="1" manualBreakCount="1">
    <brk id="9" min="5" max="9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94"/>
  <sheetViews>
    <sheetView showOutlineSymbols="0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12.75390625" style="61" customWidth="1"/>
    <col min="2" max="2" width="2.375" style="61" customWidth="1"/>
    <col min="3" max="6" width="8.625" style="61" customWidth="1"/>
    <col min="7" max="23" width="8.625" style="62" customWidth="1"/>
    <col min="24" max="39" width="8.625" style="61" customWidth="1"/>
    <col min="40" max="40" width="2.50390625" style="61" customWidth="1"/>
    <col min="41" max="16384" width="10.75390625" style="61" customWidth="1"/>
  </cols>
  <sheetData>
    <row r="1" spans="1:39" s="40" customFormat="1" ht="14.25">
      <c r="A1" s="2" t="s">
        <v>106</v>
      </c>
      <c r="B1" s="2"/>
      <c r="C1" s="2"/>
      <c r="D1" s="2"/>
      <c r="E1" s="2"/>
      <c r="F1" s="2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43" customFormat="1" ht="12" customHeight="1" thickBot="1">
      <c r="A2" s="41"/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39" s="49" customFormat="1" ht="12" customHeight="1">
      <c r="A3" s="44"/>
      <c r="B3" s="45"/>
      <c r="C3" s="46"/>
      <c r="D3" s="47"/>
      <c r="E3" s="47" t="s">
        <v>107</v>
      </c>
      <c r="F3" s="47"/>
      <c r="G3" s="47"/>
      <c r="H3" s="47"/>
      <c r="I3" s="47" t="s">
        <v>108</v>
      </c>
      <c r="J3" s="47"/>
      <c r="K3" s="47"/>
      <c r="L3" s="47"/>
      <c r="M3" s="260"/>
      <c r="N3" s="47"/>
      <c r="O3" s="47" t="s">
        <v>109</v>
      </c>
      <c r="P3" s="47"/>
      <c r="Q3" s="47"/>
      <c r="R3" s="47" t="s">
        <v>110</v>
      </c>
      <c r="S3" s="47"/>
      <c r="T3" s="47"/>
      <c r="U3" s="47" t="s">
        <v>111</v>
      </c>
      <c r="V3" s="47"/>
      <c r="W3" s="47"/>
      <c r="X3" s="260"/>
      <c r="Y3" s="47"/>
      <c r="Z3" s="47"/>
      <c r="AA3" s="47" t="s">
        <v>112</v>
      </c>
      <c r="AB3" s="47"/>
      <c r="AC3" s="47"/>
      <c r="AD3" s="47" t="s">
        <v>110</v>
      </c>
      <c r="AE3" s="47"/>
      <c r="AF3" s="47"/>
      <c r="AG3" s="47" t="s">
        <v>111</v>
      </c>
      <c r="AH3" s="47"/>
      <c r="AI3" s="47"/>
      <c r="AJ3" s="47"/>
      <c r="AK3" s="47"/>
      <c r="AL3" s="47"/>
      <c r="AM3" s="48"/>
    </row>
    <row r="4" spans="1:39" s="49" customFormat="1" ht="12" customHeight="1">
      <c r="A4" s="25" t="s">
        <v>4</v>
      </c>
      <c r="B4" s="50"/>
      <c r="C4" s="51"/>
      <c r="D4" s="296" t="s">
        <v>113</v>
      </c>
      <c r="E4" s="297"/>
      <c r="F4" s="298"/>
      <c r="G4" s="296" t="s">
        <v>114</v>
      </c>
      <c r="H4" s="297"/>
      <c r="I4" s="298"/>
      <c r="J4" s="296" t="s">
        <v>115</v>
      </c>
      <c r="K4" s="297"/>
      <c r="L4" s="298"/>
      <c r="M4" s="261" t="s">
        <v>116</v>
      </c>
      <c r="N4" s="256"/>
      <c r="O4" s="296" t="s">
        <v>388</v>
      </c>
      <c r="P4" s="297"/>
      <c r="Q4" s="298"/>
      <c r="R4" s="299" t="s">
        <v>117</v>
      </c>
      <c r="S4" s="299"/>
      <c r="T4" s="299"/>
      <c r="U4" s="299" t="s">
        <v>115</v>
      </c>
      <c r="V4" s="299"/>
      <c r="W4" s="299"/>
      <c r="X4" s="261" t="s">
        <v>116</v>
      </c>
      <c r="Y4" s="256"/>
      <c r="Z4" s="296" t="s">
        <v>389</v>
      </c>
      <c r="AA4" s="297"/>
      <c r="AB4" s="298"/>
      <c r="AC4" s="296" t="s">
        <v>114</v>
      </c>
      <c r="AD4" s="297"/>
      <c r="AE4" s="298"/>
      <c r="AF4" s="296" t="s">
        <v>115</v>
      </c>
      <c r="AG4" s="297"/>
      <c r="AH4" s="298"/>
      <c r="AI4" s="296" t="s">
        <v>118</v>
      </c>
      <c r="AJ4" s="297"/>
      <c r="AK4" s="297"/>
      <c r="AL4" s="297"/>
      <c r="AM4" s="300"/>
    </row>
    <row r="5" spans="1:40" s="49" customFormat="1" ht="12" customHeight="1">
      <c r="A5" s="52"/>
      <c r="B5" s="53"/>
      <c r="C5" s="54" t="s">
        <v>313</v>
      </c>
      <c r="D5" s="16" t="s">
        <v>313</v>
      </c>
      <c r="E5" s="16" t="s">
        <v>119</v>
      </c>
      <c r="F5" s="16" t="s">
        <v>120</v>
      </c>
      <c r="G5" s="16" t="s">
        <v>313</v>
      </c>
      <c r="H5" s="16" t="s">
        <v>119</v>
      </c>
      <c r="I5" s="16" t="s">
        <v>120</v>
      </c>
      <c r="J5" s="16" t="s">
        <v>313</v>
      </c>
      <c r="K5" s="16" t="s">
        <v>119</v>
      </c>
      <c r="L5" s="16" t="s">
        <v>120</v>
      </c>
      <c r="M5" s="17"/>
      <c r="N5" s="257" t="s">
        <v>313</v>
      </c>
      <c r="O5" s="16" t="s">
        <v>313</v>
      </c>
      <c r="P5" s="16" t="s">
        <v>119</v>
      </c>
      <c r="Q5" s="16" t="s">
        <v>120</v>
      </c>
      <c r="R5" s="16" t="s">
        <v>313</v>
      </c>
      <c r="S5" s="16" t="s">
        <v>119</v>
      </c>
      <c r="T5" s="16" t="s">
        <v>120</v>
      </c>
      <c r="U5" s="16" t="s">
        <v>313</v>
      </c>
      <c r="V5" s="16" t="s">
        <v>119</v>
      </c>
      <c r="W5" s="16" t="s">
        <v>120</v>
      </c>
      <c r="X5" s="17"/>
      <c r="Y5" s="257" t="s">
        <v>313</v>
      </c>
      <c r="Z5" s="16" t="s">
        <v>313</v>
      </c>
      <c r="AA5" s="16" t="s">
        <v>119</v>
      </c>
      <c r="AB5" s="16" t="s">
        <v>120</v>
      </c>
      <c r="AC5" s="16" t="s">
        <v>313</v>
      </c>
      <c r="AD5" s="16" t="s">
        <v>119</v>
      </c>
      <c r="AE5" s="16" t="s">
        <v>120</v>
      </c>
      <c r="AF5" s="16" t="s">
        <v>313</v>
      </c>
      <c r="AG5" s="16" t="s">
        <v>119</v>
      </c>
      <c r="AH5" s="16" t="s">
        <v>120</v>
      </c>
      <c r="AI5" s="16" t="s">
        <v>313</v>
      </c>
      <c r="AJ5" s="16" t="s">
        <v>121</v>
      </c>
      <c r="AK5" s="16" t="s">
        <v>122</v>
      </c>
      <c r="AL5" s="16" t="s">
        <v>123</v>
      </c>
      <c r="AM5" s="35" t="s">
        <v>124</v>
      </c>
      <c r="AN5" s="185"/>
    </row>
    <row r="6" spans="1:40" s="56" customFormat="1" ht="12" customHeight="1">
      <c r="A6" s="27" t="s">
        <v>319</v>
      </c>
      <c r="B6" s="55"/>
      <c r="C6" s="252">
        <v>426121</v>
      </c>
      <c r="D6" s="6">
        <v>397482</v>
      </c>
      <c r="E6" s="6">
        <v>204945</v>
      </c>
      <c r="F6" s="6">
        <v>192537</v>
      </c>
      <c r="G6" s="253">
        <v>183898</v>
      </c>
      <c r="H6" s="253" t="s">
        <v>315</v>
      </c>
      <c r="I6" s="253" t="s">
        <v>315</v>
      </c>
      <c r="J6" s="253">
        <v>213584</v>
      </c>
      <c r="K6" s="253" t="s">
        <v>315</v>
      </c>
      <c r="L6" s="253" t="s">
        <v>315</v>
      </c>
      <c r="M6" s="254">
        <v>28639</v>
      </c>
      <c r="N6" s="258">
        <v>197378</v>
      </c>
      <c r="O6" s="253">
        <v>177336</v>
      </c>
      <c r="P6" s="253">
        <v>86152</v>
      </c>
      <c r="Q6" s="253">
        <v>91184</v>
      </c>
      <c r="R6" s="253">
        <v>73959</v>
      </c>
      <c r="S6" s="253" t="s">
        <v>315</v>
      </c>
      <c r="T6" s="254" t="s">
        <v>315</v>
      </c>
      <c r="U6" s="253">
        <v>103377</v>
      </c>
      <c r="V6" s="253" t="s">
        <v>315</v>
      </c>
      <c r="W6" s="254" t="s">
        <v>315</v>
      </c>
      <c r="X6" s="268">
        <v>20042</v>
      </c>
      <c r="Y6" s="265">
        <v>228743</v>
      </c>
      <c r="Z6" s="6">
        <v>220146</v>
      </c>
      <c r="AA6" s="6">
        <v>118793</v>
      </c>
      <c r="AB6" s="6">
        <v>101353</v>
      </c>
      <c r="AC6" s="6">
        <v>109939</v>
      </c>
      <c r="AD6" s="6">
        <v>109939</v>
      </c>
      <c r="AE6" s="6" t="s">
        <v>277</v>
      </c>
      <c r="AF6" s="6">
        <v>110207</v>
      </c>
      <c r="AG6" s="6">
        <v>8854</v>
      </c>
      <c r="AH6" s="6">
        <v>101353</v>
      </c>
      <c r="AI6" s="6">
        <v>8596</v>
      </c>
      <c r="AJ6" s="6">
        <v>1313</v>
      </c>
      <c r="AK6" s="6">
        <v>857</v>
      </c>
      <c r="AL6" s="6">
        <v>5010</v>
      </c>
      <c r="AM6" s="255">
        <v>1417</v>
      </c>
      <c r="AN6" s="185"/>
    </row>
    <row r="7" spans="1:40" s="56" customFormat="1" ht="12" customHeight="1">
      <c r="A7" s="29" t="s">
        <v>317</v>
      </c>
      <c r="B7" s="57"/>
      <c r="C7" s="204">
        <v>424388</v>
      </c>
      <c r="D7" s="7">
        <v>395269</v>
      </c>
      <c r="E7" s="7">
        <v>203589</v>
      </c>
      <c r="F7" s="7">
        <v>191681</v>
      </c>
      <c r="G7" s="205">
        <v>183655</v>
      </c>
      <c r="H7" s="205" t="s">
        <v>307</v>
      </c>
      <c r="I7" s="205" t="s">
        <v>307</v>
      </c>
      <c r="J7" s="205">
        <v>211615</v>
      </c>
      <c r="K7" s="205" t="s">
        <v>307</v>
      </c>
      <c r="L7" s="205" t="s">
        <v>307</v>
      </c>
      <c r="M7" s="262">
        <v>29118</v>
      </c>
      <c r="N7" s="245">
        <v>196512</v>
      </c>
      <c r="O7" s="205">
        <v>176127</v>
      </c>
      <c r="P7" s="205">
        <v>84750</v>
      </c>
      <c r="Q7" s="205">
        <v>91378</v>
      </c>
      <c r="R7" s="205">
        <v>73566</v>
      </c>
      <c r="S7" s="205" t="s">
        <v>315</v>
      </c>
      <c r="T7" s="205" t="s">
        <v>315</v>
      </c>
      <c r="U7" s="205">
        <v>102562</v>
      </c>
      <c r="V7" s="205" t="s">
        <v>315</v>
      </c>
      <c r="W7" s="205" t="s">
        <v>315</v>
      </c>
      <c r="X7" s="269">
        <v>20384</v>
      </c>
      <c r="Y7" s="207">
        <v>227876</v>
      </c>
      <c r="Z7" s="7">
        <v>219142</v>
      </c>
      <c r="AA7" s="7">
        <v>118839</v>
      </c>
      <c r="AB7" s="7">
        <v>100303</v>
      </c>
      <c r="AC7" s="7">
        <v>110089</v>
      </c>
      <c r="AD7" s="7">
        <v>109889</v>
      </c>
      <c r="AE7" s="7">
        <v>200</v>
      </c>
      <c r="AF7" s="7">
        <v>109053</v>
      </c>
      <c r="AG7" s="7">
        <v>8950</v>
      </c>
      <c r="AH7" s="7">
        <v>100102</v>
      </c>
      <c r="AI7" s="7">
        <v>8734</v>
      </c>
      <c r="AJ7" s="7">
        <v>1254</v>
      </c>
      <c r="AK7" s="7">
        <v>1534</v>
      </c>
      <c r="AL7" s="7">
        <v>3560</v>
      </c>
      <c r="AM7" s="199">
        <v>2386</v>
      </c>
      <c r="AN7" s="185"/>
    </row>
    <row r="8" spans="1:40" s="56" customFormat="1" ht="12" customHeight="1">
      <c r="A8" s="29" t="s">
        <v>306</v>
      </c>
      <c r="B8" s="57"/>
      <c r="C8" s="204">
        <v>424527</v>
      </c>
      <c r="D8" s="7">
        <v>395633</v>
      </c>
      <c r="E8" s="7">
        <v>204599</v>
      </c>
      <c r="F8" s="7">
        <v>191034</v>
      </c>
      <c r="G8" s="205">
        <v>183682</v>
      </c>
      <c r="H8" s="205">
        <v>176471</v>
      </c>
      <c r="I8" s="205">
        <v>7211</v>
      </c>
      <c r="J8" s="205">
        <v>211951</v>
      </c>
      <c r="K8" s="205">
        <v>28127</v>
      </c>
      <c r="L8" s="205">
        <v>183823</v>
      </c>
      <c r="M8" s="262">
        <v>28894</v>
      </c>
      <c r="N8" s="245">
        <v>196266</v>
      </c>
      <c r="O8" s="205">
        <v>175920</v>
      </c>
      <c r="P8" s="205">
        <v>85453</v>
      </c>
      <c r="Q8" s="205">
        <v>90467</v>
      </c>
      <c r="R8" s="205">
        <v>73332</v>
      </c>
      <c r="S8" s="205">
        <v>66412</v>
      </c>
      <c r="T8" s="205">
        <v>6920</v>
      </c>
      <c r="U8" s="205">
        <v>102588</v>
      </c>
      <c r="V8" s="205">
        <v>19041</v>
      </c>
      <c r="W8" s="205">
        <v>83547</v>
      </c>
      <c r="X8" s="269">
        <v>20346</v>
      </c>
      <c r="Y8" s="207">
        <v>228261</v>
      </c>
      <c r="Z8" s="7">
        <v>219713</v>
      </c>
      <c r="AA8" s="7">
        <v>119146</v>
      </c>
      <c r="AB8" s="7">
        <v>100567</v>
      </c>
      <c r="AC8" s="7">
        <v>110350</v>
      </c>
      <c r="AD8" s="7">
        <v>110059</v>
      </c>
      <c r="AE8" s="7">
        <v>291</v>
      </c>
      <c r="AF8" s="7">
        <v>109363</v>
      </c>
      <c r="AG8" s="7">
        <v>9086</v>
      </c>
      <c r="AH8" s="7">
        <v>100276</v>
      </c>
      <c r="AI8" s="7">
        <v>8548</v>
      </c>
      <c r="AJ8" s="7">
        <v>1250</v>
      </c>
      <c r="AK8" s="7">
        <v>1691</v>
      </c>
      <c r="AL8" s="7">
        <v>2899</v>
      </c>
      <c r="AM8" s="199">
        <v>2709</v>
      </c>
      <c r="AN8" s="185"/>
    </row>
    <row r="9" spans="1:40" s="56" customFormat="1" ht="12" customHeight="1">
      <c r="A9" s="29"/>
      <c r="B9" s="57"/>
      <c r="C9" s="58"/>
      <c r="D9" s="5"/>
      <c r="E9" s="5"/>
      <c r="F9" s="5"/>
      <c r="G9" s="59"/>
      <c r="H9" s="59"/>
      <c r="I9" s="59"/>
      <c r="J9" s="59"/>
      <c r="K9" s="59"/>
      <c r="L9" s="59"/>
      <c r="M9" s="263"/>
      <c r="N9" s="246"/>
      <c r="O9" s="59"/>
      <c r="P9" s="59"/>
      <c r="Q9" s="59"/>
      <c r="R9" s="59"/>
      <c r="S9" s="59"/>
      <c r="T9" s="59"/>
      <c r="U9" s="59"/>
      <c r="V9" s="59"/>
      <c r="W9" s="59"/>
      <c r="X9" s="270"/>
      <c r="Y9" s="266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30"/>
      <c r="AN9" s="185"/>
    </row>
    <row r="10" spans="1:40" s="56" customFormat="1" ht="12" customHeight="1">
      <c r="A10" s="248" t="s">
        <v>125</v>
      </c>
      <c r="B10" s="57"/>
      <c r="C10" s="204">
        <v>18224</v>
      </c>
      <c r="D10" s="7">
        <v>17473</v>
      </c>
      <c r="E10" s="7">
        <v>11143</v>
      </c>
      <c r="F10" s="7">
        <f>I10+L10</f>
        <v>6330</v>
      </c>
      <c r="G10" s="205">
        <f>H10+I10</f>
        <v>11285</v>
      </c>
      <c r="H10" s="205">
        <f>S10+AD10</f>
        <v>11077</v>
      </c>
      <c r="I10" s="205">
        <f>T10+AE10</f>
        <v>208</v>
      </c>
      <c r="J10" s="205">
        <f>K10+L10</f>
        <v>6188</v>
      </c>
      <c r="K10" s="205">
        <v>66</v>
      </c>
      <c r="L10" s="205">
        <f>W10+AH10</f>
        <v>6122</v>
      </c>
      <c r="M10" s="262">
        <v>751</v>
      </c>
      <c r="N10" s="245">
        <v>3150</v>
      </c>
      <c r="O10" s="205">
        <v>2920</v>
      </c>
      <c r="P10" s="205">
        <v>1624</v>
      </c>
      <c r="Q10" s="205">
        <v>1297</v>
      </c>
      <c r="R10" s="205">
        <f>S10+T10</f>
        <v>1730</v>
      </c>
      <c r="S10" s="205">
        <f>SUM(S11:S20)</f>
        <v>1558</v>
      </c>
      <c r="T10" s="205">
        <f>SUM(T11:T20)</f>
        <v>172</v>
      </c>
      <c r="U10" s="205">
        <v>1190</v>
      </c>
      <c r="V10" s="205">
        <v>65</v>
      </c>
      <c r="W10" s="205">
        <v>1124</v>
      </c>
      <c r="X10" s="269">
        <v>229</v>
      </c>
      <c r="Y10" s="207">
        <v>15077</v>
      </c>
      <c r="Z10" s="7">
        <f>AA10+AB10</f>
        <v>14554</v>
      </c>
      <c r="AA10" s="7">
        <f aca="true" t="shared" si="0" ref="AA10:AA19">AD10+AG10</f>
        <v>9520</v>
      </c>
      <c r="AB10" s="7">
        <f aca="true" t="shared" si="1" ref="AB10:AB18">AE10+AH10</f>
        <v>5034</v>
      </c>
      <c r="AC10" s="7">
        <f>AD10+AE10</f>
        <v>9555</v>
      </c>
      <c r="AD10" s="7">
        <f>SUM(AD11:AD20)</f>
        <v>9519</v>
      </c>
      <c r="AE10" s="7">
        <v>36</v>
      </c>
      <c r="AF10" s="7">
        <f>AG10+AH10</f>
        <v>4999</v>
      </c>
      <c r="AG10" s="7">
        <v>1</v>
      </c>
      <c r="AH10" s="7">
        <f>SUM(AH11:AH20)</f>
        <v>4998</v>
      </c>
      <c r="AI10" s="7">
        <v>522</v>
      </c>
      <c r="AJ10" s="7">
        <v>100</v>
      </c>
      <c r="AK10" s="7">
        <f>SUM(AK11:AK20)</f>
        <v>124</v>
      </c>
      <c r="AL10" s="7">
        <v>298</v>
      </c>
      <c r="AM10" s="249" t="s">
        <v>277</v>
      </c>
      <c r="AN10" s="244"/>
    </row>
    <row r="11" spans="1:40" s="56" customFormat="1" ht="12" customHeight="1">
      <c r="A11" s="29" t="s">
        <v>20</v>
      </c>
      <c r="B11" s="57">
        <v>1</v>
      </c>
      <c r="C11" s="204">
        <v>282</v>
      </c>
      <c r="D11" s="7">
        <v>276</v>
      </c>
      <c r="E11" s="7">
        <v>216</v>
      </c>
      <c r="F11" s="7">
        <v>60</v>
      </c>
      <c r="G11" s="205">
        <v>216</v>
      </c>
      <c r="H11" s="205">
        <v>216</v>
      </c>
      <c r="I11" s="203" t="s">
        <v>310</v>
      </c>
      <c r="J11" s="205">
        <v>60</v>
      </c>
      <c r="K11" s="205" t="s">
        <v>277</v>
      </c>
      <c r="L11" s="205">
        <v>60</v>
      </c>
      <c r="M11" s="262">
        <v>6</v>
      </c>
      <c r="N11" s="245" t="s">
        <v>277</v>
      </c>
      <c r="O11" s="205" t="s">
        <v>277</v>
      </c>
      <c r="P11" s="205" t="s">
        <v>309</v>
      </c>
      <c r="Q11" s="205" t="s">
        <v>277</v>
      </c>
      <c r="R11" s="205" t="s">
        <v>277</v>
      </c>
      <c r="S11" s="205" t="s">
        <v>320</v>
      </c>
      <c r="T11" s="205" t="s">
        <v>277</v>
      </c>
      <c r="U11" s="205" t="s">
        <v>277</v>
      </c>
      <c r="V11" s="205" t="s">
        <v>277</v>
      </c>
      <c r="W11" s="205" t="s">
        <v>309</v>
      </c>
      <c r="X11" s="269" t="s">
        <v>277</v>
      </c>
      <c r="Y11" s="207">
        <v>282</v>
      </c>
      <c r="Z11" s="7">
        <v>277</v>
      </c>
      <c r="AA11" s="7">
        <v>216</v>
      </c>
      <c r="AB11" s="7">
        <v>60</v>
      </c>
      <c r="AC11" s="7">
        <v>216</v>
      </c>
      <c r="AD11" s="7">
        <v>216</v>
      </c>
      <c r="AE11" s="7" t="s">
        <v>277</v>
      </c>
      <c r="AF11" s="7">
        <v>60</v>
      </c>
      <c r="AG11" s="7" t="s">
        <v>277</v>
      </c>
      <c r="AH11" s="7">
        <v>60</v>
      </c>
      <c r="AI11" s="7">
        <v>6</v>
      </c>
      <c r="AJ11" s="7">
        <v>2</v>
      </c>
      <c r="AK11" s="7">
        <v>2</v>
      </c>
      <c r="AL11" s="7">
        <v>1</v>
      </c>
      <c r="AM11" s="199" t="s">
        <v>277</v>
      </c>
      <c r="AN11" s="185">
        <v>1</v>
      </c>
    </row>
    <row r="12" spans="1:40" s="56" customFormat="1" ht="12" customHeight="1">
      <c r="A12" s="29" t="s">
        <v>21</v>
      </c>
      <c r="B12" s="57">
        <v>2</v>
      </c>
      <c r="C12" s="204">
        <v>1915</v>
      </c>
      <c r="D12" s="7">
        <v>1821</v>
      </c>
      <c r="E12" s="7">
        <v>1413</v>
      </c>
      <c r="F12" s="7">
        <v>408</v>
      </c>
      <c r="G12" s="205">
        <v>1429</v>
      </c>
      <c r="H12" s="205">
        <v>1413</v>
      </c>
      <c r="I12" s="205">
        <v>16</v>
      </c>
      <c r="J12" s="205">
        <v>392</v>
      </c>
      <c r="K12" s="205" t="s">
        <v>277</v>
      </c>
      <c r="L12" s="205">
        <v>392</v>
      </c>
      <c r="M12" s="262">
        <v>94</v>
      </c>
      <c r="N12" s="245" t="s">
        <v>277</v>
      </c>
      <c r="O12" s="205" t="s">
        <v>277</v>
      </c>
      <c r="P12" s="205" t="s">
        <v>308</v>
      </c>
      <c r="Q12" s="205" t="s">
        <v>277</v>
      </c>
      <c r="R12" s="205" t="s">
        <v>277</v>
      </c>
      <c r="S12" s="205" t="s">
        <v>308</v>
      </c>
      <c r="T12" s="205" t="s">
        <v>277</v>
      </c>
      <c r="U12" s="205" t="s">
        <v>277</v>
      </c>
      <c r="V12" s="205" t="s">
        <v>277</v>
      </c>
      <c r="W12" s="205" t="s">
        <v>277</v>
      </c>
      <c r="X12" s="269" t="s">
        <v>308</v>
      </c>
      <c r="Y12" s="207">
        <v>1916</v>
      </c>
      <c r="Z12" s="7">
        <v>1882</v>
      </c>
      <c r="AA12" s="7">
        <f t="shared" si="0"/>
        <v>1413</v>
      </c>
      <c r="AB12" s="7">
        <f t="shared" si="1"/>
        <v>408</v>
      </c>
      <c r="AC12" s="7">
        <v>1429</v>
      </c>
      <c r="AD12" s="7">
        <v>1413</v>
      </c>
      <c r="AE12" s="7">
        <v>16</v>
      </c>
      <c r="AF12" s="7">
        <v>393</v>
      </c>
      <c r="AG12" s="8" t="s">
        <v>310</v>
      </c>
      <c r="AH12" s="7">
        <v>392</v>
      </c>
      <c r="AI12" s="7">
        <f aca="true" t="shared" si="2" ref="AI12:AI20">SUM(AJ12:AM12)</f>
        <v>94</v>
      </c>
      <c r="AJ12" s="7">
        <v>13</v>
      </c>
      <c r="AK12" s="7">
        <v>12</v>
      </c>
      <c r="AL12" s="7">
        <v>69</v>
      </c>
      <c r="AM12" s="199" t="s">
        <v>308</v>
      </c>
      <c r="AN12" s="185">
        <v>2</v>
      </c>
    </row>
    <row r="13" spans="1:40" s="56" customFormat="1" ht="12" customHeight="1">
      <c r="A13" s="29" t="s">
        <v>22</v>
      </c>
      <c r="B13" s="57">
        <v>3</v>
      </c>
      <c r="C13" s="204">
        <v>232</v>
      </c>
      <c r="D13" s="7">
        <v>220</v>
      </c>
      <c r="E13" s="7">
        <v>140</v>
      </c>
      <c r="F13" s="7">
        <v>80</v>
      </c>
      <c r="G13" s="205">
        <v>140</v>
      </c>
      <c r="H13" s="205">
        <v>140</v>
      </c>
      <c r="I13" s="203" t="s">
        <v>310</v>
      </c>
      <c r="J13" s="205">
        <v>80</v>
      </c>
      <c r="K13" s="205" t="s">
        <v>308</v>
      </c>
      <c r="L13" s="205">
        <v>80</v>
      </c>
      <c r="M13" s="262">
        <v>12</v>
      </c>
      <c r="N13" s="245" t="s">
        <v>277</v>
      </c>
      <c r="O13" s="205" t="s">
        <v>277</v>
      </c>
      <c r="P13" s="205" t="s">
        <v>277</v>
      </c>
      <c r="Q13" s="205" t="s">
        <v>277</v>
      </c>
      <c r="R13" s="205" t="s">
        <v>277</v>
      </c>
      <c r="S13" s="205" t="s">
        <v>277</v>
      </c>
      <c r="T13" s="205" t="s">
        <v>277</v>
      </c>
      <c r="U13" s="205" t="s">
        <v>277</v>
      </c>
      <c r="V13" s="205" t="s">
        <v>277</v>
      </c>
      <c r="W13" s="205" t="s">
        <v>277</v>
      </c>
      <c r="X13" s="269" t="s">
        <v>277</v>
      </c>
      <c r="Y13" s="207">
        <v>232</v>
      </c>
      <c r="Z13" s="7">
        <v>220</v>
      </c>
      <c r="AA13" s="7">
        <v>140</v>
      </c>
      <c r="AB13" s="7">
        <v>80</v>
      </c>
      <c r="AC13" s="7">
        <v>140</v>
      </c>
      <c r="AD13" s="7">
        <v>140</v>
      </c>
      <c r="AE13" s="7" t="s">
        <v>277</v>
      </c>
      <c r="AF13" s="7">
        <v>80</v>
      </c>
      <c r="AG13" s="7" t="s">
        <v>277</v>
      </c>
      <c r="AH13" s="7">
        <v>80</v>
      </c>
      <c r="AI13" s="7">
        <f t="shared" si="2"/>
        <v>12</v>
      </c>
      <c r="AJ13" s="7">
        <v>11</v>
      </c>
      <c r="AK13" s="7">
        <v>1</v>
      </c>
      <c r="AL13" s="7" t="s">
        <v>277</v>
      </c>
      <c r="AM13" s="199" t="s">
        <v>277</v>
      </c>
      <c r="AN13" s="185">
        <v>3</v>
      </c>
    </row>
    <row r="14" spans="1:40" s="56" customFormat="1" ht="12" customHeight="1">
      <c r="A14" s="29" t="s">
        <v>23</v>
      </c>
      <c r="B14" s="57">
        <v>4</v>
      </c>
      <c r="C14" s="204">
        <v>4463</v>
      </c>
      <c r="D14" s="7">
        <v>4209</v>
      </c>
      <c r="E14" s="7">
        <v>2877</v>
      </c>
      <c r="F14" s="7">
        <f>I14+L14</f>
        <v>1332</v>
      </c>
      <c r="G14" s="205">
        <f>H14+I14</f>
        <v>2931</v>
      </c>
      <c r="H14" s="205">
        <v>2856</v>
      </c>
      <c r="I14" s="205">
        <f>T14+AE14</f>
        <v>75</v>
      </c>
      <c r="J14" s="205">
        <v>1278</v>
      </c>
      <c r="K14" s="205">
        <v>21</v>
      </c>
      <c r="L14" s="205">
        <v>1257</v>
      </c>
      <c r="M14" s="262">
        <v>254</v>
      </c>
      <c r="N14" s="245">
        <v>1179</v>
      </c>
      <c r="O14" s="205">
        <f>P14+Q14</f>
        <v>1050</v>
      </c>
      <c r="P14" s="205">
        <f>S14+V14</f>
        <v>542</v>
      </c>
      <c r="Q14" s="205">
        <f>T14+W14</f>
        <v>508</v>
      </c>
      <c r="R14" s="205">
        <f>S14+T14</f>
        <v>584</v>
      </c>
      <c r="S14" s="205">
        <v>521</v>
      </c>
      <c r="T14" s="205">
        <v>63</v>
      </c>
      <c r="U14" s="205">
        <f>V14+W14</f>
        <v>466</v>
      </c>
      <c r="V14" s="205">
        <v>21</v>
      </c>
      <c r="W14" s="205">
        <v>445</v>
      </c>
      <c r="X14" s="269">
        <v>120</v>
      </c>
      <c r="Y14" s="207">
        <v>3294</v>
      </c>
      <c r="Z14" s="7">
        <v>3159</v>
      </c>
      <c r="AA14" s="7">
        <v>2335</v>
      </c>
      <c r="AB14" s="7">
        <f t="shared" si="1"/>
        <v>824</v>
      </c>
      <c r="AC14" s="7">
        <v>2348</v>
      </c>
      <c r="AD14" s="7">
        <v>2335</v>
      </c>
      <c r="AE14" s="7">
        <v>12</v>
      </c>
      <c r="AF14" s="7">
        <v>812</v>
      </c>
      <c r="AG14" s="7" t="s">
        <v>277</v>
      </c>
      <c r="AH14" s="7">
        <v>812</v>
      </c>
      <c r="AI14" s="7">
        <f t="shared" si="2"/>
        <v>134</v>
      </c>
      <c r="AJ14" s="7">
        <v>35</v>
      </c>
      <c r="AK14" s="7">
        <v>70</v>
      </c>
      <c r="AL14" s="7">
        <v>29</v>
      </c>
      <c r="AM14" s="199" t="s">
        <v>277</v>
      </c>
      <c r="AN14" s="185">
        <v>4</v>
      </c>
    </row>
    <row r="15" spans="1:40" s="56" customFormat="1" ht="12" customHeight="1">
      <c r="A15" s="29" t="s">
        <v>24</v>
      </c>
      <c r="B15" s="57">
        <v>5</v>
      </c>
      <c r="C15" s="204">
        <v>3798</v>
      </c>
      <c r="D15" s="7">
        <v>3624</v>
      </c>
      <c r="E15" s="7">
        <v>1820</v>
      </c>
      <c r="F15" s="7">
        <v>1804</v>
      </c>
      <c r="G15" s="205">
        <v>1814</v>
      </c>
      <c r="H15" s="205">
        <v>1812</v>
      </c>
      <c r="I15" s="205">
        <v>2</v>
      </c>
      <c r="J15" s="205">
        <v>1810</v>
      </c>
      <c r="K15" s="205">
        <v>8</v>
      </c>
      <c r="L15" s="205">
        <v>1802</v>
      </c>
      <c r="M15" s="262">
        <v>174</v>
      </c>
      <c r="N15" s="245">
        <v>475</v>
      </c>
      <c r="O15" s="205">
        <v>448</v>
      </c>
      <c r="P15" s="205">
        <f>S15+V15</f>
        <v>83</v>
      </c>
      <c r="Q15" s="205">
        <v>365</v>
      </c>
      <c r="R15" s="205">
        <v>75</v>
      </c>
      <c r="S15" s="205">
        <v>75</v>
      </c>
      <c r="T15" s="205" t="s">
        <v>277</v>
      </c>
      <c r="U15" s="205">
        <v>373</v>
      </c>
      <c r="V15" s="203">
        <v>8</v>
      </c>
      <c r="W15" s="205">
        <v>366</v>
      </c>
      <c r="X15" s="269">
        <v>27</v>
      </c>
      <c r="Y15" s="207">
        <v>3323</v>
      </c>
      <c r="Z15" s="7">
        <f>AA15+AB15</f>
        <v>3176</v>
      </c>
      <c r="AA15" s="7">
        <v>1738</v>
      </c>
      <c r="AB15" s="7">
        <f t="shared" si="1"/>
        <v>1438</v>
      </c>
      <c r="AC15" s="7">
        <f>AD15+AE15</f>
        <v>1739</v>
      </c>
      <c r="AD15" s="7">
        <v>1737</v>
      </c>
      <c r="AE15" s="7">
        <v>2</v>
      </c>
      <c r="AF15" s="7">
        <f>AG15+AH15</f>
        <v>1436</v>
      </c>
      <c r="AG15" s="8" t="s">
        <v>310</v>
      </c>
      <c r="AH15" s="7">
        <v>1436</v>
      </c>
      <c r="AI15" s="7">
        <f t="shared" si="2"/>
        <v>147</v>
      </c>
      <c r="AJ15" s="7">
        <v>3</v>
      </c>
      <c r="AK15" s="7">
        <v>20</v>
      </c>
      <c r="AL15" s="7">
        <v>124</v>
      </c>
      <c r="AM15" s="199" t="s">
        <v>277</v>
      </c>
      <c r="AN15" s="185">
        <v>5</v>
      </c>
    </row>
    <row r="16" spans="1:40" s="56" customFormat="1" ht="12" customHeight="1">
      <c r="A16" s="29" t="s">
        <v>25</v>
      </c>
      <c r="B16" s="57">
        <v>6</v>
      </c>
      <c r="C16" s="204">
        <v>2277</v>
      </c>
      <c r="D16" s="7">
        <v>2184</v>
      </c>
      <c r="E16" s="7">
        <v>1555</v>
      </c>
      <c r="F16" s="7">
        <v>629</v>
      </c>
      <c r="G16" s="205">
        <v>1589</v>
      </c>
      <c r="H16" s="205">
        <f>S16+AD16</f>
        <v>1542</v>
      </c>
      <c r="I16" s="205">
        <v>47</v>
      </c>
      <c r="J16" s="205">
        <v>595</v>
      </c>
      <c r="K16" s="205">
        <v>13</v>
      </c>
      <c r="L16" s="205">
        <v>582</v>
      </c>
      <c r="M16" s="262">
        <v>93</v>
      </c>
      <c r="N16" s="245">
        <v>596</v>
      </c>
      <c r="O16" s="205">
        <v>553</v>
      </c>
      <c r="P16" s="205">
        <f>S16+V16</f>
        <v>386</v>
      </c>
      <c r="Q16" s="205">
        <v>167</v>
      </c>
      <c r="R16" s="205">
        <v>417</v>
      </c>
      <c r="S16" s="205">
        <v>373</v>
      </c>
      <c r="T16" s="205">
        <v>44</v>
      </c>
      <c r="U16" s="205">
        <v>136</v>
      </c>
      <c r="V16" s="205">
        <v>13</v>
      </c>
      <c r="W16" s="205">
        <v>123</v>
      </c>
      <c r="X16" s="269">
        <v>44</v>
      </c>
      <c r="Y16" s="207">
        <v>1680</v>
      </c>
      <c r="Z16" s="7">
        <v>1631</v>
      </c>
      <c r="AA16" s="7">
        <v>1169</v>
      </c>
      <c r="AB16" s="7">
        <f t="shared" si="1"/>
        <v>462</v>
      </c>
      <c r="AC16" s="7">
        <f>AD16+AE16</f>
        <v>1172</v>
      </c>
      <c r="AD16" s="7">
        <v>1169</v>
      </c>
      <c r="AE16" s="7">
        <v>3</v>
      </c>
      <c r="AF16" s="7">
        <v>459</v>
      </c>
      <c r="AG16" s="7" t="s">
        <v>277</v>
      </c>
      <c r="AH16" s="7">
        <v>459</v>
      </c>
      <c r="AI16" s="7">
        <f t="shared" si="2"/>
        <v>49</v>
      </c>
      <c r="AJ16" s="7">
        <v>20</v>
      </c>
      <c r="AK16" s="7">
        <v>8</v>
      </c>
      <c r="AL16" s="7">
        <v>21</v>
      </c>
      <c r="AM16" s="199" t="s">
        <v>277</v>
      </c>
      <c r="AN16" s="185">
        <v>6</v>
      </c>
    </row>
    <row r="17" spans="1:40" s="56" customFormat="1" ht="12" customHeight="1">
      <c r="A17" s="29" t="s">
        <v>26</v>
      </c>
      <c r="B17" s="57">
        <v>7</v>
      </c>
      <c r="C17" s="204">
        <v>2214</v>
      </c>
      <c r="D17" s="7">
        <v>2156</v>
      </c>
      <c r="E17" s="7">
        <v>1429</v>
      </c>
      <c r="F17" s="7">
        <v>727</v>
      </c>
      <c r="G17" s="205">
        <v>1476</v>
      </c>
      <c r="H17" s="205">
        <f>S17+AD17</f>
        <v>1411</v>
      </c>
      <c r="I17" s="205">
        <v>65</v>
      </c>
      <c r="J17" s="205">
        <v>680</v>
      </c>
      <c r="K17" s="205">
        <v>18</v>
      </c>
      <c r="L17" s="205">
        <v>662</v>
      </c>
      <c r="M17" s="262">
        <v>58</v>
      </c>
      <c r="N17" s="245">
        <v>804</v>
      </c>
      <c r="O17" s="205">
        <v>766</v>
      </c>
      <c r="P17" s="205">
        <f>S17+V17</f>
        <v>607</v>
      </c>
      <c r="Q17" s="205">
        <v>159</v>
      </c>
      <c r="R17" s="205">
        <v>655</v>
      </c>
      <c r="S17" s="205">
        <v>589</v>
      </c>
      <c r="T17" s="205">
        <v>65</v>
      </c>
      <c r="U17" s="205">
        <v>112</v>
      </c>
      <c r="V17" s="203">
        <v>18</v>
      </c>
      <c r="W17" s="205">
        <v>94</v>
      </c>
      <c r="X17" s="269">
        <v>38</v>
      </c>
      <c r="Y17" s="207">
        <v>1411</v>
      </c>
      <c r="Z17" s="7">
        <v>1391</v>
      </c>
      <c r="AA17" s="7">
        <f t="shared" si="0"/>
        <v>822</v>
      </c>
      <c r="AB17" s="7">
        <v>568</v>
      </c>
      <c r="AC17" s="7">
        <v>822</v>
      </c>
      <c r="AD17" s="7">
        <v>822</v>
      </c>
      <c r="AE17" s="7" t="s">
        <v>277</v>
      </c>
      <c r="AF17" s="7">
        <v>569</v>
      </c>
      <c r="AG17" s="8" t="s">
        <v>310</v>
      </c>
      <c r="AH17" s="7">
        <v>568</v>
      </c>
      <c r="AI17" s="7">
        <v>20</v>
      </c>
      <c r="AJ17" s="7">
        <v>8</v>
      </c>
      <c r="AK17" s="7">
        <v>5</v>
      </c>
      <c r="AL17" s="7">
        <v>6</v>
      </c>
      <c r="AM17" s="199" t="s">
        <v>277</v>
      </c>
      <c r="AN17" s="185">
        <v>7</v>
      </c>
    </row>
    <row r="18" spans="1:40" s="56" customFormat="1" ht="12" customHeight="1">
      <c r="A18" s="29" t="s">
        <v>27</v>
      </c>
      <c r="B18" s="57">
        <v>8</v>
      </c>
      <c r="C18" s="204">
        <v>1796</v>
      </c>
      <c r="D18" s="7">
        <v>1759</v>
      </c>
      <c r="E18" s="7">
        <v>783</v>
      </c>
      <c r="F18" s="7">
        <v>976</v>
      </c>
      <c r="G18" s="205">
        <v>779</v>
      </c>
      <c r="H18" s="205">
        <v>777</v>
      </c>
      <c r="I18" s="205">
        <v>2</v>
      </c>
      <c r="J18" s="205">
        <v>980</v>
      </c>
      <c r="K18" s="205">
        <v>6</v>
      </c>
      <c r="L18" s="205">
        <v>974</v>
      </c>
      <c r="M18" s="262">
        <v>37</v>
      </c>
      <c r="N18" s="245">
        <v>104</v>
      </c>
      <c r="O18" s="205">
        <v>103</v>
      </c>
      <c r="P18" s="205">
        <v>6</v>
      </c>
      <c r="Q18" s="205">
        <v>97</v>
      </c>
      <c r="R18" s="205" t="s">
        <v>277</v>
      </c>
      <c r="S18" s="205" t="s">
        <v>277</v>
      </c>
      <c r="T18" s="205" t="s">
        <v>277</v>
      </c>
      <c r="U18" s="205">
        <v>103</v>
      </c>
      <c r="V18" s="203">
        <v>6</v>
      </c>
      <c r="W18" s="205">
        <v>97</v>
      </c>
      <c r="X18" s="269">
        <v>1</v>
      </c>
      <c r="Y18" s="207">
        <f>Z18+AI18</f>
        <v>1692</v>
      </c>
      <c r="Z18" s="7">
        <f>AA18+AB18</f>
        <v>1656</v>
      </c>
      <c r="AA18" s="7">
        <f t="shared" si="0"/>
        <v>777</v>
      </c>
      <c r="AB18" s="7">
        <f t="shared" si="1"/>
        <v>879</v>
      </c>
      <c r="AC18" s="7">
        <f>AD18+AE18</f>
        <v>779</v>
      </c>
      <c r="AD18" s="7">
        <v>777</v>
      </c>
      <c r="AE18" s="7">
        <v>2</v>
      </c>
      <c r="AF18" s="7">
        <f>AG18+AH18</f>
        <v>877</v>
      </c>
      <c r="AG18" s="8" t="s">
        <v>310</v>
      </c>
      <c r="AH18" s="7">
        <v>877</v>
      </c>
      <c r="AI18" s="7">
        <f t="shared" si="2"/>
        <v>36</v>
      </c>
      <c r="AJ18" s="7">
        <v>4</v>
      </c>
      <c r="AK18" s="7">
        <v>4</v>
      </c>
      <c r="AL18" s="7">
        <v>28</v>
      </c>
      <c r="AM18" s="199" t="s">
        <v>277</v>
      </c>
      <c r="AN18" s="185">
        <v>8</v>
      </c>
    </row>
    <row r="19" spans="1:40" s="56" customFormat="1" ht="12" customHeight="1">
      <c r="A19" s="29" t="s">
        <v>28</v>
      </c>
      <c r="B19" s="57">
        <v>9</v>
      </c>
      <c r="C19" s="204">
        <v>868</v>
      </c>
      <c r="D19" s="7">
        <v>854</v>
      </c>
      <c r="E19" s="7">
        <v>677</v>
      </c>
      <c r="F19" s="7">
        <v>177</v>
      </c>
      <c r="G19" s="205">
        <v>677</v>
      </c>
      <c r="H19" s="205">
        <v>677</v>
      </c>
      <c r="I19" s="203" t="s">
        <v>310</v>
      </c>
      <c r="J19" s="205">
        <v>177</v>
      </c>
      <c r="K19" s="205" t="s">
        <v>309</v>
      </c>
      <c r="L19" s="205">
        <v>177</v>
      </c>
      <c r="M19" s="262">
        <v>14</v>
      </c>
      <c r="N19" s="245" t="s">
        <v>277</v>
      </c>
      <c r="O19" s="205" t="s">
        <v>277</v>
      </c>
      <c r="P19" s="205" t="s">
        <v>277</v>
      </c>
      <c r="Q19" s="205" t="s">
        <v>277</v>
      </c>
      <c r="R19" s="205" t="s">
        <v>277</v>
      </c>
      <c r="S19" s="205" t="s">
        <v>277</v>
      </c>
      <c r="T19" s="205" t="s">
        <v>309</v>
      </c>
      <c r="U19" s="205" t="s">
        <v>277</v>
      </c>
      <c r="V19" s="205" t="s">
        <v>277</v>
      </c>
      <c r="W19" s="205" t="s">
        <v>277</v>
      </c>
      <c r="X19" s="269" t="s">
        <v>277</v>
      </c>
      <c r="Y19" s="207">
        <v>868</v>
      </c>
      <c r="Z19" s="7">
        <v>854</v>
      </c>
      <c r="AA19" s="7">
        <f t="shared" si="0"/>
        <v>677</v>
      </c>
      <c r="AB19" s="7">
        <v>177</v>
      </c>
      <c r="AC19" s="7">
        <v>677</v>
      </c>
      <c r="AD19" s="7">
        <v>677</v>
      </c>
      <c r="AE19" s="7" t="s">
        <v>277</v>
      </c>
      <c r="AF19" s="7">
        <f>AG19+AH19</f>
        <v>177</v>
      </c>
      <c r="AG19" s="8" t="s">
        <v>310</v>
      </c>
      <c r="AH19" s="7">
        <v>177</v>
      </c>
      <c r="AI19" s="7">
        <v>14</v>
      </c>
      <c r="AJ19" s="7">
        <v>2</v>
      </c>
      <c r="AK19" s="7">
        <v>1</v>
      </c>
      <c r="AL19" s="7">
        <v>12</v>
      </c>
      <c r="AM19" s="199" t="s">
        <v>277</v>
      </c>
      <c r="AN19" s="185">
        <v>8</v>
      </c>
    </row>
    <row r="20" spans="1:40" s="56" customFormat="1" ht="12" customHeight="1">
      <c r="A20" s="29" t="s">
        <v>29</v>
      </c>
      <c r="B20" s="57">
        <v>10</v>
      </c>
      <c r="C20" s="204">
        <v>379</v>
      </c>
      <c r="D20" s="7">
        <v>370</v>
      </c>
      <c r="E20" s="7">
        <v>233</v>
      </c>
      <c r="F20" s="7">
        <v>137</v>
      </c>
      <c r="G20" s="205">
        <v>233</v>
      </c>
      <c r="H20" s="205">
        <v>233</v>
      </c>
      <c r="I20" s="203" t="s">
        <v>311</v>
      </c>
      <c r="J20" s="205">
        <v>137</v>
      </c>
      <c r="K20" s="205" t="s">
        <v>309</v>
      </c>
      <c r="L20" s="205">
        <v>137</v>
      </c>
      <c r="M20" s="262">
        <v>9</v>
      </c>
      <c r="N20" s="245" t="s">
        <v>309</v>
      </c>
      <c r="O20" s="205" t="s">
        <v>277</v>
      </c>
      <c r="P20" s="205" t="s">
        <v>277</v>
      </c>
      <c r="Q20" s="205" t="s">
        <v>277</v>
      </c>
      <c r="R20" s="205" t="s">
        <v>277</v>
      </c>
      <c r="S20" s="205" t="s">
        <v>277</v>
      </c>
      <c r="T20" s="205" t="s">
        <v>277</v>
      </c>
      <c r="U20" s="205" t="s">
        <v>277</v>
      </c>
      <c r="V20" s="205" t="s">
        <v>277</v>
      </c>
      <c r="W20" s="205" t="s">
        <v>277</v>
      </c>
      <c r="X20" s="269" t="s">
        <v>277</v>
      </c>
      <c r="Y20" s="207">
        <v>278</v>
      </c>
      <c r="Z20" s="7">
        <v>369</v>
      </c>
      <c r="AA20" s="7">
        <v>233</v>
      </c>
      <c r="AB20" s="7">
        <v>137</v>
      </c>
      <c r="AC20" s="7">
        <v>233</v>
      </c>
      <c r="AD20" s="7">
        <v>233</v>
      </c>
      <c r="AE20" s="7" t="s">
        <v>277</v>
      </c>
      <c r="AF20" s="7">
        <v>137</v>
      </c>
      <c r="AG20" s="7" t="s">
        <v>277</v>
      </c>
      <c r="AH20" s="7">
        <v>137</v>
      </c>
      <c r="AI20" s="7">
        <f t="shared" si="2"/>
        <v>9</v>
      </c>
      <c r="AJ20" s="7">
        <v>1</v>
      </c>
      <c r="AK20" s="7">
        <v>1</v>
      </c>
      <c r="AL20" s="7">
        <v>7</v>
      </c>
      <c r="AM20" s="199" t="s">
        <v>277</v>
      </c>
      <c r="AN20" s="185">
        <v>10</v>
      </c>
    </row>
    <row r="21" spans="1:40" s="56" customFormat="1" ht="12" customHeight="1">
      <c r="A21" s="29"/>
      <c r="B21" s="57"/>
      <c r="C21" s="58"/>
      <c r="D21" s="5"/>
      <c r="E21" s="5"/>
      <c r="F21" s="5"/>
      <c r="G21" s="59"/>
      <c r="H21" s="59"/>
      <c r="I21" s="59"/>
      <c r="J21" s="59"/>
      <c r="K21" s="59"/>
      <c r="L21" s="59"/>
      <c r="M21" s="263"/>
      <c r="N21" s="246"/>
      <c r="O21" s="59"/>
      <c r="P21" s="59"/>
      <c r="Q21" s="59"/>
      <c r="R21" s="59"/>
      <c r="S21" s="59"/>
      <c r="T21" s="59">
        <v>0</v>
      </c>
      <c r="U21" s="59"/>
      <c r="V21" s="59"/>
      <c r="W21" s="59"/>
      <c r="X21" s="270"/>
      <c r="Y21" s="26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30"/>
      <c r="AN21" s="185"/>
    </row>
    <row r="22" spans="1:40" s="56" customFormat="1" ht="12" customHeight="1">
      <c r="A22" s="248" t="s">
        <v>126</v>
      </c>
      <c r="B22" s="57"/>
      <c r="C22" s="58">
        <f aca="true" t="shared" si="3" ref="C22:C31">D22+M22</f>
        <v>151892</v>
      </c>
      <c r="D22" s="5">
        <f aca="true" t="shared" si="4" ref="D22:D31">E22+F22</f>
        <v>137322</v>
      </c>
      <c r="E22" s="5">
        <f aca="true" t="shared" si="5" ref="E22:E31">H22+K22</f>
        <v>63318</v>
      </c>
      <c r="F22" s="5">
        <f aca="true" t="shared" si="6" ref="F22:F31">I22+L22</f>
        <v>74004</v>
      </c>
      <c r="G22" s="59">
        <f aca="true" t="shared" si="7" ref="G22:G31">H22+I22</f>
        <v>47274</v>
      </c>
      <c r="H22" s="59">
        <f aca="true" t="shared" si="8" ref="H22:H31">S22+AD22</f>
        <v>44555</v>
      </c>
      <c r="I22" s="59">
        <f aca="true" t="shared" si="9" ref="I22:I31">T22+AE22</f>
        <v>2719</v>
      </c>
      <c r="J22" s="59">
        <f aca="true" t="shared" si="10" ref="J22:J31">K22+L22</f>
        <v>90048</v>
      </c>
      <c r="K22" s="59">
        <f aca="true" t="shared" si="11" ref="K22:K31">V22+AG22</f>
        <v>18763</v>
      </c>
      <c r="L22" s="59">
        <f aca="true" t="shared" si="12" ref="L22:L31">W22+AH22</f>
        <v>71285</v>
      </c>
      <c r="M22" s="263">
        <f aca="true" t="shared" si="13" ref="M22:M31">X22+AI22</f>
        <v>14570</v>
      </c>
      <c r="N22" s="246">
        <f>O22+X22</f>
        <v>97878</v>
      </c>
      <c r="O22" s="59">
        <f aca="true" t="shared" si="14" ref="O22:O30">P22+Q22</f>
        <v>85681</v>
      </c>
      <c r="P22" s="59">
        <f aca="true" t="shared" si="15" ref="P22:P31">S22+V22</f>
        <v>37873</v>
      </c>
      <c r="Q22" s="59">
        <f aca="true" t="shared" si="16" ref="Q22:Q30">T22+W22</f>
        <v>47808</v>
      </c>
      <c r="R22" s="59">
        <f aca="true" t="shared" si="17" ref="R22:R31">S22+T22</f>
        <v>30344</v>
      </c>
      <c r="S22" s="59">
        <f>SUM(S23:S31)</f>
        <v>27662</v>
      </c>
      <c r="T22" s="59">
        <f>SUM(T23:T31)</f>
        <v>2682</v>
      </c>
      <c r="U22" s="59">
        <f aca="true" t="shared" si="18" ref="U22:U31">V22+W22</f>
        <v>55337</v>
      </c>
      <c r="V22" s="59">
        <v>10211</v>
      </c>
      <c r="W22" s="59">
        <v>45126</v>
      </c>
      <c r="X22" s="270">
        <f>SUM(X23:X31)</f>
        <v>12197</v>
      </c>
      <c r="Y22" s="266">
        <f>Z22+AI22</f>
        <v>54014</v>
      </c>
      <c r="Z22" s="5">
        <f aca="true" t="shared" si="19" ref="Z22:Z28">AA22+AB22</f>
        <v>51641</v>
      </c>
      <c r="AA22" s="5">
        <f aca="true" t="shared" si="20" ref="AA22:AA31">AD22+AG22</f>
        <v>25445</v>
      </c>
      <c r="AB22" s="5">
        <f aca="true" t="shared" si="21" ref="AB22:AB30">AE22+AH22</f>
        <v>26196</v>
      </c>
      <c r="AC22" s="5">
        <f aca="true" t="shared" si="22" ref="AC22:AC31">AD22+AE22</f>
        <v>16930</v>
      </c>
      <c r="AD22" s="5">
        <v>16893</v>
      </c>
      <c r="AE22" s="5">
        <v>37</v>
      </c>
      <c r="AF22" s="5">
        <f aca="true" t="shared" si="23" ref="AF22:AF30">AG22+AH22</f>
        <v>34711</v>
      </c>
      <c r="AG22" s="5">
        <f>SUM(AG23:AG31)</f>
        <v>8552</v>
      </c>
      <c r="AH22" s="5">
        <f>SUM(AH23:AH31)</f>
        <v>26159</v>
      </c>
      <c r="AI22" s="5">
        <f aca="true" t="shared" si="24" ref="AI22:AI31">SUM(AJ22:AM22)</f>
        <v>2373</v>
      </c>
      <c r="AJ22" s="5">
        <v>230</v>
      </c>
      <c r="AK22" s="5">
        <f>SUM(AK23:AK31)</f>
        <v>301</v>
      </c>
      <c r="AL22" s="5">
        <v>805</v>
      </c>
      <c r="AM22" s="250">
        <v>1037</v>
      </c>
      <c r="AN22" s="185"/>
    </row>
    <row r="23" spans="1:40" s="56" customFormat="1" ht="12" customHeight="1">
      <c r="A23" s="29" t="s">
        <v>30</v>
      </c>
      <c r="B23" s="57">
        <v>11</v>
      </c>
      <c r="C23" s="58">
        <f t="shared" si="3"/>
        <v>8506</v>
      </c>
      <c r="D23" s="5">
        <f t="shared" si="4"/>
        <v>8072</v>
      </c>
      <c r="E23" s="5">
        <f t="shared" si="5"/>
        <v>3902</v>
      </c>
      <c r="F23" s="5">
        <f t="shared" si="6"/>
        <v>4170</v>
      </c>
      <c r="G23" s="59">
        <f t="shared" si="7"/>
        <v>3967</v>
      </c>
      <c r="H23" s="59">
        <f t="shared" si="8"/>
        <v>3718</v>
      </c>
      <c r="I23" s="59">
        <f t="shared" si="9"/>
        <v>249</v>
      </c>
      <c r="J23" s="59">
        <f t="shared" si="10"/>
        <v>4105</v>
      </c>
      <c r="K23" s="59">
        <f t="shared" si="11"/>
        <v>184</v>
      </c>
      <c r="L23" s="59">
        <f t="shared" si="12"/>
        <v>3921</v>
      </c>
      <c r="M23" s="263">
        <f t="shared" si="13"/>
        <v>434</v>
      </c>
      <c r="N23" s="246">
        <v>4691</v>
      </c>
      <c r="O23" s="59">
        <v>4355</v>
      </c>
      <c r="P23" s="59">
        <v>2066</v>
      </c>
      <c r="Q23" s="59">
        <f t="shared" si="16"/>
        <v>2289</v>
      </c>
      <c r="R23" s="59">
        <f t="shared" si="17"/>
        <v>2127</v>
      </c>
      <c r="S23" s="59">
        <v>1882</v>
      </c>
      <c r="T23" s="59">
        <v>245</v>
      </c>
      <c r="U23" s="59">
        <v>2228</v>
      </c>
      <c r="V23" s="59">
        <v>183</v>
      </c>
      <c r="W23" s="59">
        <v>2044</v>
      </c>
      <c r="X23" s="270">
        <v>336</v>
      </c>
      <c r="Y23" s="266">
        <v>3815</v>
      </c>
      <c r="Z23" s="5">
        <v>3717</v>
      </c>
      <c r="AA23" s="5">
        <f t="shared" si="20"/>
        <v>1837</v>
      </c>
      <c r="AB23" s="5">
        <v>1880</v>
      </c>
      <c r="AC23" s="5">
        <v>1839</v>
      </c>
      <c r="AD23" s="7">
        <v>1836</v>
      </c>
      <c r="AE23" s="7">
        <v>4</v>
      </c>
      <c r="AF23" s="5">
        <f t="shared" si="23"/>
        <v>1878</v>
      </c>
      <c r="AG23" s="7">
        <v>1</v>
      </c>
      <c r="AH23" s="7">
        <v>1877</v>
      </c>
      <c r="AI23" s="5">
        <f t="shared" si="24"/>
        <v>98</v>
      </c>
      <c r="AJ23" s="7">
        <v>42</v>
      </c>
      <c r="AK23" s="7">
        <v>33</v>
      </c>
      <c r="AL23" s="7">
        <v>23</v>
      </c>
      <c r="AM23" s="201" t="s">
        <v>310</v>
      </c>
      <c r="AN23" s="185">
        <v>11</v>
      </c>
    </row>
    <row r="24" spans="1:40" s="56" customFormat="1" ht="12" customHeight="1">
      <c r="A24" s="29" t="s">
        <v>31</v>
      </c>
      <c r="B24" s="57">
        <v>12</v>
      </c>
      <c r="C24" s="58">
        <v>1688</v>
      </c>
      <c r="D24" s="5">
        <v>1620</v>
      </c>
      <c r="E24" s="5">
        <v>978</v>
      </c>
      <c r="F24" s="5">
        <v>642</v>
      </c>
      <c r="G24" s="59">
        <v>983</v>
      </c>
      <c r="H24" s="59">
        <f t="shared" si="8"/>
        <v>977</v>
      </c>
      <c r="I24" s="59">
        <v>6</v>
      </c>
      <c r="J24" s="59">
        <v>637</v>
      </c>
      <c r="K24" s="59">
        <v>1</v>
      </c>
      <c r="L24" s="59">
        <f t="shared" si="12"/>
        <v>636</v>
      </c>
      <c r="M24" s="263">
        <v>68</v>
      </c>
      <c r="N24" s="246">
        <v>325</v>
      </c>
      <c r="O24" s="59">
        <v>319</v>
      </c>
      <c r="P24" s="59">
        <v>283</v>
      </c>
      <c r="Q24" s="59">
        <f t="shared" si="16"/>
        <v>36</v>
      </c>
      <c r="R24" s="59">
        <f t="shared" si="17"/>
        <v>287</v>
      </c>
      <c r="S24" s="59">
        <v>281</v>
      </c>
      <c r="T24" s="59">
        <v>6</v>
      </c>
      <c r="U24" s="59">
        <v>32</v>
      </c>
      <c r="V24" s="59">
        <v>1</v>
      </c>
      <c r="W24" s="59">
        <v>30</v>
      </c>
      <c r="X24" s="270">
        <v>5</v>
      </c>
      <c r="Y24" s="266">
        <v>1365</v>
      </c>
      <c r="Z24" s="5">
        <v>1301</v>
      </c>
      <c r="AA24" s="5">
        <v>696</v>
      </c>
      <c r="AB24" s="5">
        <v>606</v>
      </c>
      <c r="AC24" s="5">
        <v>696</v>
      </c>
      <c r="AD24" s="7">
        <v>696</v>
      </c>
      <c r="AE24" s="7" t="s">
        <v>308</v>
      </c>
      <c r="AF24" s="5">
        <v>606</v>
      </c>
      <c r="AG24" s="7" t="s">
        <v>309</v>
      </c>
      <c r="AH24" s="7">
        <v>606</v>
      </c>
      <c r="AI24" s="5">
        <v>63</v>
      </c>
      <c r="AJ24" s="7">
        <v>6</v>
      </c>
      <c r="AK24" s="7">
        <v>24</v>
      </c>
      <c r="AL24" s="7">
        <v>34</v>
      </c>
      <c r="AM24" s="199" t="s">
        <v>277</v>
      </c>
      <c r="AN24" s="185">
        <v>12</v>
      </c>
    </row>
    <row r="25" spans="1:40" s="56" customFormat="1" ht="12" customHeight="1">
      <c r="A25" s="29" t="s">
        <v>32</v>
      </c>
      <c r="B25" s="57">
        <v>13</v>
      </c>
      <c r="C25" s="58">
        <v>25351</v>
      </c>
      <c r="D25" s="5">
        <f t="shared" si="4"/>
        <v>23929</v>
      </c>
      <c r="E25" s="5">
        <f t="shared" si="5"/>
        <v>12987</v>
      </c>
      <c r="F25" s="5">
        <f t="shared" si="6"/>
        <v>10942</v>
      </c>
      <c r="G25" s="59">
        <f t="shared" si="7"/>
        <v>13254</v>
      </c>
      <c r="H25" s="59">
        <f t="shared" si="8"/>
        <v>11846</v>
      </c>
      <c r="I25" s="59">
        <f t="shared" si="9"/>
        <v>1408</v>
      </c>
      <c r="J25" s="59">
        <f t="shared" si="10"/>
        <v>10675</v>
      </c>
      <c r="K25" s="59">
        <f t="shared" si="11"/>
        <v>1141</v>
      </c>
      <c r="L25" s="59">
        <f t="shared" si="12"/>
        <v>9534</v>
      </c>
      <c r="M25" s="263">
        <v>1422</v>
      </c>
      <c r="N25" s="246">
        <v>20931</v>
      </c>
      <c r="O25" s="59">
        <v>19582</v>
      </c>
      <c r="P25" s="59">
        <v>10688</v>
      </c>
      <c r="Q25" s="59">
        <v>8895</v>
      </c>
      <c r="R25" s="59">
        <f t="shared" si="17"/>
        <v>10952</v>
      </c>
      <c r="S25" s="59">
        <v>9549</v>
      </c>
      <c r="T25" s="59">
        <v>1403</v>
      </c>
      <c r="U25" s="59">
        <v>8630</v>
      </c>
      <c r="V25" s="59">
        <v>1140</v>
      </c>
      <c r="W25" s="59">
        <v>7491</v>
      </c>
      <c r="X25" s="270">
        <v>1349</v>
      </c>
      <c r="Y25" s="266">
        <v>4420</v>
      </c>
      <c r="Z25" s="5">
        <f t="shared" si="19"/>
        <v>4346</v>
      </c>
      <c r="AA25" s="5">
        <f t="shared" si="20"/>
        <v>2298</v>
      </c>
      <c r="AB25" s="5">
        <f t="shared" si="21"/>
        <v>2048</v>
      </c>
      <c r="AC25" s="5">
        <f t="shared" si="22"/>
        <v>2302</v>
      </c>
      <c r="AD25" s="7">
        <v>2297</v>
      </c>
      <c r="AE25" s="7">
        <v>5</v>
      </c>
      <c r="AF25" s="5">
        <f t="shared" si="23"/>
        <v>2044</v>
      </c>
      <c r="AG25" s="7">
        <v>1</v>
      </c>
      <c r="AH25" s="7">
        <v>2043</v>
      </c>
      <c r="AI25" s="5">
        <v>73</v>
      </c>
      <c r="AJ25" s="7">
        <v>14</v>
      </c>
      <c r="AK25" s="7">
        <v>13</v>
      </c>
      <c r="AL25" s="7">
        <v>44</v>
      </c>
      <c r="AM25" s="199">
        <v>1</v>
      </c>
      <c r="AN25" s="185">
        <v>13</v>
      </c>
    </row>
    <row r="26" spans="1:40" s="56" customFormat="1" ht="12" customHeight="1">
      <c r="A26" s="29" t="s">
        <v>33</v>
      </c>
      <c r="B26" s="57">
        <v>14</v>
      </c>
      <c r="C26" s="58">
        <f t="shared" si="3"/>
        <v>35962</v>
      </c>
      <c r="D26" s="5">
        <f t="shared" si="4"/>
        <v>33641</v>
      </c>
      <c r="E26" s="5">
        <f t="shared" si="5"/>
        <v>18704</v>
      </c>
      <c r="F26" s="5">
        <f t="shared" si="6"/>
        <v>14937</v>
      </c>
      <c r="G26" s="59">
        <f t="shared" si="7"/>
        <v>9455</v>
      </c>
      <c r="H26" s="59">
        <f t="shared" si="8"/>
        <v>9098</v>
      </c>
      <c r="I26" s="59">
        <f t="shared" si="9"/>
        <v>357</v>
      </c>
      <c r="J26" s="59">
        <f t="shared" si="10"/>
        <v>24186</v>
      </c>
      <c r="K26" s="59">
        <f t="shared" si="11"/>
        <v>9606</v>
      </c>
      <c r="L26" s="59">
        <f t="shared" si="12"/>
        <v>14580</v>
      </c>
      <c r="M26" s="263">
        <f t="shared" si="13"/>
        <v>2321</v>
      </c>
      <c r="N26" s="246">
        <v>9424</v>
      </c>
      <c r="O26" s="59">
        <f t="shared" si="14"/>
        <v>8732</v>
      </c>
      <c r="P26" s="59">
        <f t="shared" si="15"/>
        <v>5460</v>
      </c>
      <c r="Q26" s="59">
        <v>3272</v>
      </c>
      <c r="R26" s="59">
        <f t="shared" si="17"/>
        <v>4658</v>
      </c>
      <c r="S26" s="59">
        <v>4302</v>
      </c>
      <c r="T26" s="59">
        <v>356</v>
      </c>
      <c r="U26" s="59">
        <f t="shared" si="18"/>
        <v>4075</v>
      </c>
      <c r="V26" s="59">
        <v>1158</v>
      </c>
      <c r="W26" s="59">
        <v>2917</v>
      </c>
      <c r="X26" s="270">
        <v>692</v>
      </c>
      <c r="Y26" s="266">
        <f>Z26+AI26</f>
        <v>26537</v>
      </c>
      <c r="Z26" s="5">
        <f t="shared" si="19"/>
        <v>24908</v>
      </c>
      <c r="AA26" s="5">
        <f t="shared" si="20"/>
        <v>13244</v>
      </c>
      <c r="AB26" s="5">
        <f t="shared" si="21"/>
        <v>11664</v>
      </c>
      <c r="AC26" s="5">
        <f t="shared" si="22"/>
        <v>4797</v>
      </c>
      <c r="AD26" s="7">
        <v>4796</v>
      </c>
      <c r="AE26" s="7">
        <v>1</v>
      </c>
      <c r="AF26" s="5">
        <f t="shared" si="23"/>
        <v>20111</v>
      </c>
      <c r="AG26" s="7">
        <v>8448</v>
      </c>
      <c r="AH26" s="7">
        <v>11663</v>
      </c>
      <c r="AI26" s="5">
        <f t="shared" si="24"/>
        <v>1629</v>
      </c>
      <c r="AJ26" s="7">
        <v>4</v>
      </c>
      <c r="AK26" s="7">
        <v>80</v>
      </c>
      <c r="AL26" s="7">
        <v>522</v>
      </c>
      <c r="AM26" s="199">
        <v>1023</v>
      </c>
      <c r="AN26" s="185">
        <v>14</v>
      </c>
    </row>
    <row r="27" spans="1:40" s="56" customFormat="1" ht="12" customHeight="1">
      <c r="A27" s="29" t="s">
        <v>34</v>
      </c>
      <c r="B27" s="57">
        <v>15</v>
      </c>
      <c r="C27" s="58">
        <f t="shared" si="3"/>
        <v>7445</v>
      </c>
      <c r="D27" s="5">
        <f t="shared" si="4"/>
        <v>7062</v>
      </c>
      <c r="E27" s="5">
        <f t="shared" si="5"/>
        <v>4648</v>
      </c>
      <c r="F27" s="5">
        <f t="shared" si="6"/>
        <v>2414</v>
      </c>
      <c r="G27" s="59">
        <f t="shared" si="7"/>
        <v>4783</v>
      </c>
      <c r="H27" s="59">
        <f t="shared" si="8"/>
        <v>4530</v>
      </c>
      <c r="I27" s="59">
        <f t="shared" si="9"/>
        <v>253</v>
      </c>
      <c r="J27" s="59">
        <f t="shared" si="10"/>
        <v>2279</v>
      </c>
      <c r="K27" s="59">
        <f t="shared" si="11"/>
        <v>118</v>
      </c>
      <c r="L27" s="59">
        <f t="shared" si="12"/>
        <v>2161</v>
      </c>
      <c r="M27" s="263">
        <f t="shared" si="13"/>
        <v>383</v>
      </c>
      <c r="N27" s="246">
        <v>4411</v>
      </c>
      <c r="O27" s="59">
        <v>4084</v>
      </c>
      <c r="P27" s="59">
        <f t="shared" si="15"/>
        <v>2575</v>
      </c>
      <c r="Q27" s="59">
        <f t="shared" si="16"/>
        <v>1510</v>
      </c>
      <c r="R27" s="59">
        <f t="shared" si="17"/>
        <v>2714</v>
      </c>
      <c r="S27" s="59">
        <v>2475</v>
      </c>
      <c r="T27" s="59">
        <v>239</v>
      </c>
      <c r="U27" s="59">
        <v>1370</v>
      </c>
      <c r="V27" s="59">
        <v>100</v>
      </c>
      <c r="W27" s="59">
        <v>1271</v>
      </c>
      <c r="X27" s="270">
        <v>327</v>
      </c>
      <c r="Y27" s="266">
        <v>3032</v>
      </c>
      <c r="Z27" s="5">
        <v>2976</v>
      </c>
      <c r="AA27" s="5">
        <v>2072</v>
      </c>
      <c r="AB27" s="5">
        <f t="shared" si="21"/>
        <v>904</v>
      </c>
      <c r="AC27" s="5">
        <f t="shared" si="22"/>
        <v>2069</v>
      </c>
      <c r="AD27" s="7">
        <v>2055</v>
      </c>
      <c r="AE27" s="7">
        <v>14</v>
      </c>
      <c r="AF27" s="5">
        <v>907</v>
      </c>
      <c r="AG27" s="7">
        <v>18</v>
      </c>
      <c r="AH27" s="7">
        <v>890</v>
      </c>
      <c r="AI27" s="5">
        <f t="shared" si="24"/>
        <v>56</v>
      </c>
      <c r="AJ27" s="7">
        <v>10</v>
      </c>
      <c r="AK27" s="7">
        <v>31</v>
      </c>
      <c r="AL27" s="7">
        <v>15</v>
      </c>
      <c r="AM27" s="201" t="s">
        <v>310</v>
      </c>
      <c r="AN27" s="185">
        <v>15</v>
      </c>
    </row>
    <row r="28" spans="1:40" s="56" customFormat="1" ht="12" customHeight="1">
      <c r="A28" s="29" t="s">
        <v>35</v>
      </c>
      <c r="B28" s="57">
        <v>16</v>
      </c>
      <c r="C28" s="58">
        <f t="shared" si="3"/>
        <v>4773</v>
      </c>
      <c r="D28" s="5">
        <f t="shared" si="4"/>
        <v>4588</v>
      </c>
      <c r="E28" s="5">
        <f t="shared" si="5"/>
        <v>1926</v>
      </c>
      <c r="F28" s="5">
        <f t="shared" si="6"/>
        <v>2662</v>
      </c>
      <c r="G28" s="59">
        <f t="shared" si="7"/>
        <v>1936</v>
      </c>
      <c r="H28" s="59">
        <f t="shared" si="8"/>
        <v>1892</v>
      </c>
      <c r="I28" s="59">
        <f t="shared" si="9"/>
        <v>44</v>
      </c>
      <c r="J28" s="59">
        <f t="shared" si="10"/>
        <v>2652</v>
      </c>
      <c r="K28" s="59">
        <f t="shared" si="11"/>
        <v>34</v>
      </c>
      <c r="L28" s="59">
        <f t="shared" si="12"/>
        <v>2618</v>
      </c>
      <c r="M28" s="263">
        <f t="shared" si="13"/>
        <v>185</v>
      </c>
      <c r="N28" s="246">
        <v>1405</v>
      </c>
      <c r="O28" s="59">
        <v>1302</v>
      </c>
      <c r="P28" s="59">
        <v>671</v>
      </c>
      <c r="Q28" s="59">
        <f t="shared" si="16"/>
        <v>631</v>
      </c>
      <c r="R28" s="59">
        <f t="shared" si="17"/>
        <v>685</v>
      </c>
      <c r="S28" s="59">
        <v>643</v>
      </c>
      <c r="T28" s="59">
        <v>42</v>
      </c>
      <c r="U28" s="59">
        <f t="shared" si="18"/>
        <v>618</v>
      </c>
      <c r="V28" s="59">
        <v>29</v>
      </c>
      <c r="W28" s="59">
        <v>589</v>
      </c>
      <c r="X28" s="270">
        <v>103</v>
      </c>
      <c r="Y28" s="266">
        <f>Z28+AI28</f>
        <v>3367</v>
      </c>
      <c r="Z28" s="5">
        <f t="shared" si="19"/>
        <v>3285</v>
      </c>
      <c r="AA28" s="5">
        <v>1253</v>
      </c>
      <c r="AB28" s="5">
        <v>2032</v>
      </c>
      <c r="AC28" s="5">
        <f t="shared" si="22"/>
        <v>1251</v>
      </c>
      <c r="AD28" s="7">
        <v>1249</v>
      </c>
      <c r="AE28" s="7">
        <v>2</v>
      </c>
      <c r="AF28" s="5">
        <f t="shared" si="23"/>
        <v>2034</v>
      </c>
      <c r="AG28" s="7">
        <v>5</v>
      </c>
      <c r="AH28" s="7">
        <v>2029</v>
      </c>
      <c r="AI28" s="5">
        <f t="shared" si="24"/>
        <v>82</v>
      </c>
      <c r="AJ28" s="7">
        <v>40</v>
      </c>
      <c r="AK28" s="7">
        <v>25</v>
      </c>
      <c r="AL28" s="7">
        <v>7</v>
      </c>
      <c r="AM28" s="199">
        <v>10</v>
      </c>
      <c r="AN28" s="185">
        <v>16</v>
      </c>
    </row>
    <row r="29" spans="1:40" s="56" customFormat="1" ht="12" customHeight="1">
      <c r="A29" s="29" t="s">
        <v>36</v>
      </c>
      <c r="B29" s="57">
        <v>17</v>
      </c>
      <c r="C29" s="58">
        <f t="shared" si="3"/>
        <v>49924</v>
      </c>
      <c r="D29" s="5">
        <f t="shared" si="4"/>
        <v>42088</v>
      </c>
      <c r="E29" s="5">
        <f t="shared" si="5"/>
        <v>11874</v>
      </c>
      <c r="F29" s="5">
        <f t="shared" si="6"/>
        <v>30214</v>
      </c>
      <c r="G29" s="59">
        <f t="shared" si="7"/>
        <v>4418</v>
      </c>
      <c r="H29" s="59">
        <f t="shared" si="8"/>
        <v>4284</v>
      </c>
      <c r="I29" s="59">
        <f t="shared" si="9"/>
        <v>134</v>
      </c>
      <c r="J29" s="59">
        <f t="shared" si="10"/>
        <v>37670</v>
      </c>
      <c r="K29" s="59">
        <f t="shared" si="11"/>
        <v>7590</v>
      </c>
      <c r="L29" s="59">
        <f t="shared" si="12"/>
        <v>30080</v>
      </c>
      <c r="M29" s="263">
        <f t="shared" si="13"/>
        <v>7836</v>
      </c>
      <c r="N29" s="246">
        <f>O29+X29</f>
        <v>43470</v>
      </c>
      <c r="O29" s="59">
        <f t="shared" si="14"/>
        <v>35783</v>
      </c>
      <c r="P29" s="59">
        <f t="shared" si="15"/>
        <v>10517</v>
      </c>
      <c r="Q29" s="59">
        <f t="shared" si="16"/>
        <v>25266</v>
      </c>
      <c r="R29" s="59">
        <f t="shared" si="17"/>
        <v>3125</v>
      </c>
      <c r="S29" s="59">
        <v>2997</v>
      </c>
      <c r="T29" s="59">
        <v>128</v>
      </c>
      <c r="U29" s="59">
        <f t="shared" si="18"/>
        <v>32658</v>
      </c>
      <c r="V29" s="59">
        <v>7520</v>
      </c>
      <c r="W29" s="59">
        <v>25138</v>
      </c>
      <c r="X29" s="270">
        <v>7687</v>
      </c>
      <c r="Y29" s="266">
        <v>6455</v>
      </c>
      <c r="Z29" s="5">
        <v>6306</v>
      </c>
      <c r="AA29" s="5">
        <v>1358</v>
      </c>
      <c r="AB29" s="5">
        <f t="shared" si="21"/>
        <v>4948</v>
      </c>
      <c r="AC29" s="5">
        <v>1294</v>
      </c>
      <c r="AD29" s="7">
        <v>1287</v>
      </c>
      <c r="AE29" s="7">
        <v>6</v>
      </c>
      <c r="AF29" s="5">
        <f t="shared" si="23"/>
        <v>5012</v>
      </c>
      <c r="AG29" s="7">
        <v>70</v>
      </c>
      <c r="AH29" s="7">
        <v>4942</v>
      </c>
      <c r="AI29" s="5">
        <f t="shared" si="24"/>
        <v>149</v>
      </c>
      <c r="AJ29" s="7">
        <v>11</v>
      </c>
      <c r="AK29" s="7">
        <v>43</v>
      </c>
      <c r="AL29" s="7">
        <v>93</v>
      </c>
      <c r="AM29" s="199">
        <v>2</v>
      </c>
      <c r="AN29" s="185">
        <v>17</v>
      </c>
    </row>
    <row r="30" spans="1:40" s="56" customFormat="1" ht="12" customHeight="1">
      <c r="A30" s="29" t="s">
        <v>37</v>
      </c>
      <c r="B30" s="57">
        <v>18</v>
      </c>
      <c r="C30" s="58">
        <f t="shared" si="3"/>
        <v>15542</v>
      </c>
      <c r="D30" s="5">
        <f t="shared" si="4"/>
        <v>13753</v>
      </c>
      <c r="E30" s="5">
        <f t="shared" si="5"/>
        <v>6354</v>
      </c>
      <c r="F30" s="5">
        <f t="shared" si="6"/>
        <v>7399</v>
      </c>
      <c r="G30" s="59">
        <f t="shared" si="7"/>
        <v>6504</v>
      </c>
      <c r="H30" s="59">
        <f t="shared" si="8"/>
        <v>6267</v>
      </c>
      <c r="I30" s="59">
        <f t="shared" si="9"/>
        <v>237</v>
      </c>
      <c r="J30" s="59">
        <f t="shared" si="10"/>
        <v>7249</v>
      </c>
      <c r="K30" s="59">
        <f t="shared" si="11"/>
        <v>87</v>
      </c>
      <c r="L30" s="59">
        <f t="shared" si="12"/>
        <v>7162</v>
      </c>
      <c r="M30" s="263">
        <f t="shared" si="13"/>
        <v>1789</v>
      </c>
      <c r="N30" s="246">
        <f>O30+X30</f>
        <v>12035</v>
      </c>
      <c r="O30" s="59">
        <f t="shared" si="14"/>
        <v>10393</v>
      </c>
      <c r="P30" s="59">
        <f t="shared" si="15"/>
        <v>4543</v>
      </c>
      <c r="Q30" s="59">
        <f t="shared" si="16"/>
        <v>5850</v>
      </c>
      <c r="R30" s="59">
        <f t="shared" si="17"/>
        <v>4698</v>
      </c>
      <c r="S30" s="59">
        <v>4464</v>
      </c>
      <c r="T30" s="59">
        <v>234</v>
      </c>
      <c r="U30" s="59">
        <f t="shared" si="18"/>
        <v>5695</v>
      </c>
      <c r="V30" s="59">
        <v>79</v>
      </c>
      <c r="W30" s="59">
        <v>5616</v>
      </c>
      <c r="X30" s="270">
        <v>1642</v>
      </c>
      <c r="Y30" s="266">
        <v>3507</v>
      </c>
      <c r="Z30" s="5">
        <v>3360</v>
      </c>
      <c r="AA30" s="5">
        <v>1812</v>
      </c>
      <c r="AB30" s="5">
        <f t="shared" si="21"/>
        <v>1549</v>
      </c>
      <c r="AC30" s="5">
        <f t="shared" si="22"/>
        <v>1806</v>
      </c>
      <c r="AD30" s="7">
        <v>1803</v>
      </c>
      <c r="AE30" s="7">
        <v>3</v>
      </c>
      <c r="AF30" s="5">
        <f t="shared" si="23"/>
        <v>1554</v>
      </c>
      <c r="AG30" s="7">
        <v>8</v>
      </c>
      <c r="AH30" s="7">
        <v>1546</v>
      </c>
      <c r="AI30" s="5">
        <f t="shared" si="24"/>
        <v>147</v>
      </c>
      <c r="AJ30" s="7">
        <v>79</v>
      </c>
      <c r="AK30" s="7">
        <v>15</v>
      </c>
      <c r="AL30" s="7">
        <v>53</v>
      </c>
      <c r="AM30" s="199" t="s">
        <v>309</v>
      </c>
      <c r="AN30" s="185">
        <v>18</v>
      </c>
    </row>
    <row r="31" spans="1:40" s="56" customFormat="1" ht="12" customHeight="1">
      <c r="A31" s="29" t="s">
        <v>38</v>
      </c>
      <c r="B31" s="57">
        <v>19</v>
      </c>
      <c r="C31" s="58">
        <f t="shared" si="3"/>
        <v>2700</v>
      </c>
      <c r="D31" s="5">
        <f t="shared" si="4"/>
        <v>2569</v>
      </c>
      <c r="E31" s="5">
        <f t="shared" si="5"/>
        <v>1947</v>
      </c>
      <c r="F31" s="5">
        <f t="shared" si="6"/>
        <v>622</v>
      </c>
      <c r="G31" s="59">
        <f t="shared" si="7"/>
        <v>1974</v>
      </c>
      <c r="H31" s="59">
        <f t="shared" si="8"/>
        <v>1944</v>
      </c>
      <c r="I31" s="59">
        <f t="shared" si="9"/>
        <v>30</v>
      </c>
      <c r="J31" s="59">
        <f t="shared" si="10"/>
        <v>595</v>
      </c>
      <c r="K31" s="59">
        <f t="shared" si="11"/>
        <v>3</v>
      </c>
      <c r="L31" s="59">
        <f t="shared" si="12"/>
        <v>592</v>
      </c>
      <c r="M31" s="263">
        <f t="shared" si="13"/>
        <v>131</v>
      </c>
      <c r="N31" s="246">
        <v>1186</v>
      </c>
      <c r="O31" s="59">
        <v>1130</v>
      </c>
      <c r="P31" s="59">
        <f t="shared" si="15"/>
        <v>1071</v>
      </c>
      <c r="Q31" s="59">
        <v>59</v>
      </c>
      <c r="R31" s="59">
        <f t="shared" si="17"/>
        <v>1098</v>
      </c>
      <c r="S31" s="59">
        <v>1069</v>
      </c>
      <c r="T31" s="59">
        <v>29</v>
      </c>
      <c r="U31" s="59">
        <f t="shared" si="18"/>
        <v>31</v>
      </c>
      <c r="V31" s="59">
        <v>2</v>
      </c>
      <c r="W31" s="59">
        <v>29</v>
      </c>
      <c r="X31" s="270">
        <v>56</v>
      </c>
      <c r="Y31" s="266">
        <v>1516</v>
      </c>
      <c r="Z31" s="5">
        <v>1441</v>
      </c>
      <c r="AA31" s="5">
        <f t="shared" si="20"/>
        <v>876</v>
      </c>
      <c r="AB31" s="5">
        <v>565</v>
      </c>
      <c r="AC31" s="5">
        <f t="shared" si="22"/>
        <v>876</v>
      </c>
      <c r="AD31" s="7">
        <v>875</v>
      </c>
      <c r="AE31" s="7">
        <v>1</v>
      </c>
      <c r="AF31" s="5">
        <v>565</v>
      </c>
      <c r="AG31" s="7">
        <v>1</v>
      </c>
      <c r="AH31" s="7">
        <v>563</v>
      </c>
      <c r="AI31" s="5">
        <f t="shared" si="24"/>
        <v>75</v>
      </c>
      <c r="AJ31" s="7">
        <v>25</v>
      </c>
      <c r="AK31" s="7">
        <v>37</v>
      </c>
      <c r="AL31" s="7">
        <v>13</v>
      </c>
      <c r="AM31" s="201" t="s">
        <v>311</v>
      </c>
      <c r="AN31" s="185">
        <v>19</v>
      </c>
    </row>
    <row r="32" spans="1:40" s="56" customFormat="1" ht="12" customHeight="1">
      <c r="A32" s="29"/>
      <c r="B32" s="57"/>
      <c r="C32" s="58"/>
      <c r="D32" s="5"/>
      <c r="E32" s="5"/>
      <c r="F32" s="5"/>
      <c r="G32" s="59"/>
      <c r="H32" s="59"/>
      <c r="I32" s="59"/>
      <c r="J32" s="59"/>
      <c r="K32" s="59"/>
      <c r="L32" s="59"/>
      <c r="M32" s="263"/>
      <c r="N32" s="246"/>
      <c r="O32" s="59"/>
      <c r="P32" s="59"/>
      <c r="Q32" s="59"/>
      <c r="R32" s="59"/>
      <c r="S32" s="59"/>
      <c r="T32" s="59"/>
      <c r="U32" s="59"/>
      <c r="V32" s="59"/>
      <c r="W32" s="59"/>
      <c r="X32" s="270"/>
      <c r="Y32" s="266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30"/>
      <c r="AN32" s="185"/>
    </row>
    <row r="33" spans="1:40" s="56" customFormat="1" ht="12" customHeight="1">
      <c r="A33" s="248" t="s">
        <v>127</v>
      </c>
      <c r="B33" s="57"/>
      <c r="C33" s="204">
        <v>39851</v>
      </c>
      <c r="D33" s="7">
        <f>E33+F33</f>
        <v>38656</v>
      </c>
      <c r="E33" s="7">
        <f>H33+K33</f>
        <v>19806</v>
      </c>
      <c r="F33" s="7">
        <f>I33+L33</f>
        <v>18850</v>
      </c>
      <c r="G33" s="205">
        <v>19362</v>
      </c>
      <c r="H33" s="205">
        <v>18976</v>
      </c>
      <c r="I33" s="205">
        <f>T33+AE33</f>
        <v>386</v>
      </c>
      <c r="J33" s="205">
        <v>19294</v>
      </c>
      <c r="K33" s="205">
        <v>830</v>
      </c>
      <c r="L33" s="205">
        <f>W33+AH33</f>
        <v>18464</v>
      </c>
      <c r="M33" s="262">
        <v>1195</v>
      </c>
      <c r="N33" s="245">
        <v>9564</v>
      </c>
      <c r="O33" s="205">
        <v>8875</v>
      </c>
      <c r="P33" s="205">
        <v>3707</v>
      </c>
      <c r="Q33" s="205">
        <f>T33+W33</f>
        <v>5167</v>
      </c>
      <c r="R33" s="205">
        <f aca="true" t="shared" si="25" ref="R33:R40">S33+T33</f>
        <v>3313</v>
      </c>
      <c r="S33" s="205">
        <f>SUM(S34:S40)</f>
        <v>2970</v>
      </c>
      <c r="T33" s="205">
        <f>SUM(T34:T40)</f>
        <v>343</v>
      </c>
      <c r="U33" s="205">
        <f aca="true" t="shared" si="26" ref="U33:U40">V33+W33</f>
        <v>5562</v>
      </c>
      <c r="V33" s="205">
        <v>738</v>
      </c>
      <c r="W33" s="205">
        <f>SUM(W34:W40)</f>
        <v>4824</v>
      </c>
      <c r="X33" s="269">
        <f>SUM(X34:X40)</f>
        <v>689</v>
      </c>
      <c r="Y33" s="207">
        <v>30286</v>
      </c>
      <c r="Z33" s="7">
        <f>AA33+AB33</f>
        <v>29781</v>
      </c>
      <c r="AA33" s="7">
        <f aca="true" t="shared" si="27" ref="AA33:AB40">AD33+AG33</f>
        <v>16098</v>
      </c>
      <c r="AB33" s="7">
        <f t="shared" si="27"/>
        <v>13683</v>
      </c>
      <c r="AC33" s="7">
        <v>16050</v>
      </c>
      <c r="AD33" s="7">
        <v>16006</v>
      </c>
      <c r="AE33" s="7">
        <v>43</v>
      </c>
      <c r="AF33" s="7">
        <v>13731</v>
      </c>
      <c r="AG33" s="7">
        <v>92</v>
      </c>
      <c r="AH33" s="7">
        <v>13640</v>
      </c>
      <c r="AI33" s="7">
        <v>506</v>
      </c>
      <c r="AJ33" s="7">
        <f>SUM(AJ34:AJ40)</f>
        <v>204</v>
      </c>
      <c r="AK33" s="7">
        <v>78</v>
      </c>
      <c r="AL33" s="7">
        <v>220</v>
      </c>
      <c r="AM33" s="249">
        <f>SUM(AM34:AM40)</f>
        <v>3</v>
      </c>
      <c r="AN33" s="185"/>
    </row>
    <row r="34" spans="1:40" s="56" customFormat="1" ht="12" customHeight="1">
      <c r="A34" s="29" t="s">
        <v>39</v>
      </c>
      <c r="B34" s="57">
        <v>20</v>
      </c>
      <c r="C34" s="204">
        <v>6425</v>
      </c>
      <c r="D34" s="7">
        <v>6282</v>
      </c>
      <c r="E34" s="7">
        <v>4204</v>
      </c>
      <c r="F34" s="7">
        <v>2078</v>
      </c>
      <c r="G34" s="205">
        <v>4212</v>
      </c>
      <c r="H34" s="205">
        <v>4202</v>
      </c>
      <c r="I34" s="205">
        <v>8</v>
      </c>
      <c r="J34" s="205">
        <v>2070</v>
      </c>
      <c r="K34" s="205" t="s">
        <v>277</v>
      </c>
      <c r="L34" s="205">
        <v>2070</v>
      </c>
      <c r="M34" s="262">
        <v>143</v>
      </c>
      <c r="N34" s="245" t="s">
        <v>277</v>
      </c>
      <c r="O34" s="205" t="s">
        <v>277</v>
      </c>
      <c r="P34" s="205" t="s">
        <v>277</v>
      </c>
      <c r="Q34" s="205" t="s">
        <v>277</v>
      </c>
      <c r="R34" s="205" t="s">
        <v>309</v>
      </c>
      <c r="S34" s="205" t="s">
        <v>277</v>
      </c>
      <c r="T34" s="205" t="s">
        <v>277</v>
      </c>
      <c r="U34" s="205" t="s">
        <v>309</v>
      </c>
      <c r="V34" s="205" t="s">
        <v>277</v>
      </c>
      <c r="W34" s="205" t="s">
        <v>277</v>
      </c>
      <c r="X34" s="269" t="s">
        <v>277</v>
      </c>
      <c r="Y34" s="207">
        <v>6424</v>
      </c>
      <c r="Z34" s="7">
        <v>6281</v>
      </c>
      <c r="AA34" s="7">
        <v>4204</v>
      </c>
      <c r="AB34" s="7">
        <v>2077</v>
      </c>
      <c r="AC34" s="7">
        <v>4211</v>
      </c>
      <c r="AD34" s="7">
        <v>4204</v>
      </c>
      <c r="AE34" s="7">
        <v>8</v>
      </c>
      <c r="AF34" s="7">
        <v>2070</v>
      </c>
      <c r="AG34" s="7" t="s">
        <v>277</v>
      </c>
      <c r="AH34" s="7">
        <v>2070</v>
      </c>
      <c r="AI34" s="7">
        <f aca="true" t="shared" si="28" ref="AI34:AI40">SUM(AJ34:AM34)</f>
        <v>143</v>
      </c>
      <c r="AJ34" s="7">
        <v>80</v>
      </c>
      <c r="AK34" s="7">
        <v>20</v>
      </c>
      <c r="AL34" s="7">
        <v>40</v>
      </c>
      <c r="AM34" s="199">
        <v>3</v>
      </c>
      <c r="AN34" s="185">
        <v>20</v>
      </c>
    </row>
    <row r="35" spans="1:40" s="56" customFormat="1" ht="12" customHeight="1">
      <c r="A35" s="29" t="s">
        <v>40</v>
      </c>
      <c r="B35" s="57">
        <v>21</v>
      </c>
      <c r="C35" s="206" t="s">
        <v>310</v>
      </c>
      <c r="D35" s="8" t="s">
        <v>310</v>
      </c>
      <c r="E35" s="8" t="s">
        <v>310</v>
      </c>
      <c r="F35" s="8" t="s">
        <v>310</v>
      </c>
      <c r="G35" s="203" t="s">
        <v>310</v>
      </c>
      <c r="H35" s="203" t="s">
        <v>310</v>
      </c>
      <c r="I35" s="203" t="s">
        <v>310</v>
      </c>
      <c r="J35" s="203" t="s">
        <v>310</v>
      </c>
      <c r="K35" s="205" t="s">
        <v>277</v>
      </c>
      <c r="L35" s="205" t="s">
        <v>277</v>
      </c>
      <c r="M35" s="262" t="s">
        <v>277</v>
      </c>
      <c r="N35" s="245" t="s">
        <v>277</v>
      </c>
      <c r="O35" s="205" t="s">
        <v>277</v>
      </c>
      <c r="P35" s="205" t="s">
        <v>277</v>
      </c>
      <c r="Q35" s="205" t="s">
        <v>277</v>
      </c>
      <c r="R35" s="205" t="s">
        <v>308</v>
      </c>
      <c r="S35" s="205" t="s">
        <v>277</v>
      </c>
      <c r="T35" s="205" t="s">
        <v>277</v>
      </c>
      <c r="U35" s="205" t="s">
        <v>308</v>
      </c>
      <c r="V35" s="205" t="s">
        <v>277</v>
      </c>
      <c r="W35" s="205" t="s">
        <v>277</v>
      </c>
      <c r="X35" s="269" t="s">
        <v>277</v>
      </c>
      <c r="Y35" s="207" t="s">
        <v>277</v>
      </c>
      <c r="Z35" s="7" t="s">
        <v>277</v>
      </c>
      <c r="AA35" s="7" t="s">
        <v>277</v>
      </c>
      <c r="AB35" s="7" t="s">
        <v>277</v>
      </c>
      <c r="AC35" s="7" t="s">
        <v>308</v>
      </c>
      <c r="AD35" s="7" t="s">
        <v>277</v>
      </c>
      <c r="AE35" s="7" t="s">
        <v>277</v>
      </c>
      <c r="AF35" s="7" t="s">
        <v>277</v>
      </c>
      <c r="AG35" s="7" t="s">
        <v>277</v>
      </c>
      <c r="AH35" s="7" t="s">
        <v>277</v>
      </c>
      <c r="AI35" s="7" t="s">
        <v>277</v>
      </c>
      <c r="AJ35" s="7" t="s">
        <v>277</v>
      </c>
      <c r="AK35" s="7" t="s">
        <v>277</v>
      </c>
      <c r="AL35" s="7" t="s">
        <v>277</v>
      </c>
      <c r="AM35" s="199" t="s">
        <v>277</v>
      </c>
      <c r="AN35" s="185">
        <v>21</v>
      </c>
    </row>
    <row r="36" spans="1:40" s="56" customFormat="1" ht="12" customHeight="1">
      <c r="A36" s="29" t="s">
        <v>41</v>
      </c>
      <c r="B36" s="57">
        <v>22</v>
      </c>
      <c r="C36" s="204">
        <v>4131</v>
      </c>
      <c r="D36" s="7">
        <v>4057</v>
      </c>
      <c r="E36" s="7">
        <v>3235</v>
      </c>
      <c r="F36" s="7">
        <f>I36+L36</f>
        <v>822</v>
      </c>
      <c r="G36" s="205">
        <f>H36+I36</f>
        <v>3280</v>
      </c>
      <c r="H36" s="205">
        <f>S36+AD36</f>
        <v>3234</v>
      </c>
      <c r="I36" s="205">
        <f>T36+AE36</f>
        <v>46</v>
      </c>
      <c r="J36" s="205">
        <v>777</v>
      </c>
      <c r="K36" s="205">
        <v>1</v>
      </c>
      <c r="L36" s="205">
        <f>W36+AH36</f>
        <v>776</v>
      </c>
      <c r="M36" s="262">
        <f>X36+AI36</f>
        <v>74</v>
      </c>
      <c r="N36" s="245">
        <v>228</v>
      </c>
      <c r="O36" s="205">
        <v>224</v>
      </c>
      <c r="P36" s="205">
        <f>S36+V36</f>
        <v>158</v>
      </c>
      <c r="Q36" s="205">
        <f>T36+W36</f>
        <v>67</v>
      </c>
      <c r="R36" s="205">
        <f t="shared" si="25"/>
        <v>186</v>
      </c>
      <c r="S36" s="205">
        <v>157</v>
      </c>
      <c r="T36" s="205">
        <v>29</v>
      </c>
      <c r="U36" s="205">
        <f t="shared" si="26"/>
        <v>39</v>
      </c>
      <c r="V36" s="205">
        <v>1</v>
      </c>
      <c r="W36" s="205">
        <v>38</v>
      </c>
      <c r="X36" s="269">
        <v>3</v>
      </c>
      <c r="Y36" s="207">
        <v>3904</v>
      </c>
      <c r="Z36" s="7">
        <v>3833</v>
      </c>
      <c r="AA36" s="7">
        <v>3077</v>
      </c>
      <c r="AB36" s="7">
        <f t="shared" si="27"/>
        <v>755</v>
      </c>
      <c r="AC36" s="7">
        <v>3095</v>
      </c>
      <c r="AD36" s="7">
        <v>3077</v>
      </c>
      <c r="AE36" s="7">
        <v>17</v>
      </c>
      <c r="AF36" s="7">
        <v>738</v>
      </c>
      <c r="AG36" s="7" t="s">
        <v>277</v>
      </c>
      <c r="AH36" s="7">
        <v>738</v>
      </c>
      <c r="AI36" s="7">
        <f t="shared" si="28"/>
        <v>71</v>
      </c>
      <c r="AJ36" s="7">
        <v>20</v>
      </c>
      <c r="AK36" s="7">
        <v>9</v>
      </c>
      <c r="AL36" s="7">
        <v>42</v>
      </c>
      <c r="AM36" s="199" t="s">
        <v>277</v>
      </c>
      <c r="AN36" s="185">
        <v>22</v>
      </c>
    </row>
    <row r="37" spans="1:40" s="56" customFormat="1" ht="12" customHeight="1">
      <c r="A37" s="29" t="s">
        <v>42</v>
      </c>
      <c r="B37" s="57">
        <v>23</v>
      </c>
      <c r="C37" s="204">
        <v>2090</v>
      </c>
      <c r="D37" s="7">
        <v>1989</v>
      </c>
      <c r="E37" s="7">
        <v>628</v>
      </c>
      <c r="F37" s="7">
        <v>1361</v>
      </c>
      <c r="G37" s="205">
        <v>632</v>
      </c>
      <c r="H37" s="205">
        <v>628</v>
      </c>
      <c r="I37" s="205">
        <v>4</v>
      </c>
      <c r="J37" s="205">
        <v>1357</v>
      </c>
      <c r="K37" s="205" t="s">
        <v>277</v>
      </c>
      <c r="L37" s="205">
        <v>1357</v>
      </c>
      <c r="M37" s="262">
        <v>101</v>
      </c>
      <c r="N37" s="245" t="s">
        <v>277</v>
      </c>
      <c r="O37" s="205" t="s">
        <v>277</v>
      </c>
      <c r="P37" s="205" t="s">
        <v>277</v>
      </c>
      <c r="Q37" s="205" t="s">
        <v>277</v>
      </c>
      <c r="R37" s="205" t="s">
        <v>308</v>
      </c>
      <c r="S37" s="205" t="s">
        <v>277</v>
      </c>
      <c r="T37" s="205" t="s">
        <v>277</v>
      </c>
      <c r="U37" s="205" t="s">
        <v>277</v>
      </c>
      <c r="V37" s="205" t="s">
        <v>277</v>
      </c>
      <c r="W37" s="205" t="s">
        <v>277</v>
      </c>
      <c r="X37" s="269" t="s">
        <v>277</v>
      </c>
      <c r="Y37" s="207">
        <v>2090</v>
      </c>
      <c r="Z37" s="7">
        <v>1989</v>
      </c>
      <c r="AA37" s="7">
        <v>628</v>
      </c>
      <c r="AB37" s="7">
        <f t="shared" si="27"/>
        <v>1361</v>
      </c>
      <c r="AC37" s="7">
        <f>AD37+AE37</f>
        <v>632</v>
      </c>
      <c r="AD37" s="7">
        <v>628</v>
      </c>
      <c r="AE37" s="7">
        <v>4</v>
      </c>
      <c r="AF37" s="7">
        <v>1357</v>
      </c>
      <c r="AG37" s="7" t="s">
        <v>277</v>
      </c>
      <c r="AH37" s="7">
        <v>1357</v>
      </c>
      <c r="AI37" s="7">
        <v>101</v>
      </c>
      <c r="AJ37" s="7">
        <v>74</v>
      </c>
      <c r="AK37" s="7">
        <v>5</v>
      </c>
      <c r="AL37" s="7">
        <v>21</v>
      </c>
      <c r="AM37" s="201" t="s">
        <v>310</v>
      </c>
      <c r="AN37" s="185">
        <v>23</v>
      </c>
    </row>
    <row r="38" spans="1:40" s="56" customFormat="1" ht="12" customHeight="1">
      <c r="A38" s="29" t="s">
        <v>43</v>
      </c>
      <c r="B38" s="57">
        <v>24</v>
      </c>
      <c r="C38" s="204">
        <v>5193</v>
      </c>
      <c r="D38" s="7">
        <v>5057</v>
      </c>
      <c r="E38" s="7">
        <f>H38+K38</f>
        <v>3216</v>
      </c>
      <c r="F38" s="7">
        <v>1859</v>
      </c>
      <c r="G38" s="205">
        <v>3291</v>
      </c>
      <c r="H38" s="205">
        <v>3212</v>
      </c>
      <c r="I38" s="205">
        <v>76</v>
      </c>
      <c r="J38" s="205">
        <f>K38+L38</f>
        <v>1784</v>
      </c>
      <c r="K38" s="205">
        <f>V38+AG38</f>
        <v>4</v>
      </c>
      <c r="L38" s="205">
        <f>W38+AH38</f>
        <v>1780</v>
      </c>
      <c r="M38" s="262">
        <v>118</v>
      </c>
      <c r="N38" s="245">
        <f>O38+X38</f>
        <v>636</v>
      </c>
      <c r="O38" s="205">
        <f>P38+Q38</f>
        <v>594</v>
      </c>
      <c r="P38" s="205">
        <v>400</v>
      </c>
      <c r="Q38" s="205">
        <v>194</v>
      </c>
      <c r="R38" s="205">
        <f t="shared" si="25"/>
        <v>473</v>
      </c>
      <c r="S38" s="205">
        <v>397</v>
      </c>
      <c r="T38" s="205">
        <v>76</v>
      </c>
      <c r="U38" s="205">
        <f t="shared" si="26"/>
        <v>121</v>
      </c>
      <c r="V38" s="205">
        <v>4</v>
      </c>
      <c r="W38" s="205">
        <v>117</v>
      </c>
      <c r="X38" s="269">
        <v>42</v>
      </c>
      <c r="Y38" s="207">
        <v>4557</v>
      </c>
      <c r="Z38" s="7">
        <f>AA38+AB38</f>
        <v>4481</v>
      </c>
      <c r="AA38" s="7">
        <f t="shared" si="27"/>
        <v>2815</v>
      </c>
      <c r="AB38" s="7">
        <f t="shared" si="27"/>
        <v>1666</v>
      </c>
      <c r="AC38" s="7">
        <f>AD38+AE38</f>
        <v>2818</v>
      </c>
      <c r="AD38" s="7">
        <v>2815</v>
      </c>
      <c r="AE38" s="7">
        <v>3</v>
      </c>
      <c r="AF38" s="7">
        <v>1663</v>
      </c>
      <c r="AG38" s="8" t="s">
        <v>310</v>
      </c>
      <c r="AH38" s="7">
        <v>1663</v>
      </c>
      <c r="AI38" s="7">
        <v>76</v>
      </c>
      <c r="AJ38" s="7">
        <v>16</v>
      </c>
      <c r="AK38" s="7">
        <v>14</v>
      </c>
      <c r="AL38" s="7">
        <v>47</v>
      </c>
      <c r="AM38" s="199" t="s">
        <v>277</v>
      </c>
      <c r="AN38" s="185">
        <v>24</v>
      </c>
    </row>
    <row r="39" spans="1:40" s="56" customFormat="1" ht="12" customHeight="1">
      <c r="A39" s="29" t="s">
        <v>44</v>
      </c>
      <c r="B39" s="57">
        <v>25</v>
      </c>
      <c r="C39" s="204">
        <v>4791</v>
      </c>
      <c r="D39" s="7">
        <v>4621</v>
      </c>
      <c r="E39" s="7">
        <v>2285</v>
      </c>
      <c r="F39" s="7">
        <f>I39+L39</f>
        <v>2336</v>
      </c>
      <c r="G39" s="205">
        <f>H39+I39</f>
        <v>2297</v>
      </c>
      <c r="H39" s="205">
        <f>S39+AD39</f>
        <v>2251</v>
      </c>
      <c r="I39" s="205">
        <f>T39+AE39</f>
        <v>46</v>
      </c>
      <c r="J39" s="205">
        <v>2324</v>
      </c>
      <c r="K39" s="205">
        <v>34</v>
      </c>
      <c r="L39" s="205">
        <f>W39+AH39</f>
        <v>2290</v>
      </c>
      <c r="M39" s="262">
        <f>X39+AI39</f>
        <v>170</v>
      </c>
      <c r="N39" s="245">
        <v>1226</v>
      </c>
      <c r="O39" s="205">
        <f>P39+Q39</f>
        <v>1092</v>
      </c>
      <c r="P39" s="205">
        <v>576</v>
      </c>
      <c r="Q39" s="205">
        <f>T39+W39</f>
        <v>516</v>
      </c>
      <c r="R39" s="205">
        <f t="shared" si="25"/>
        <v>584</v>
      </c>
      <c r="S39" s="205">
        <v>543</v>
      </c>
      <c r="T39" s="205">
        <v>41</v>
      </c>
      <c r="U39" s="205">
        <f t="shared" si="26"/>
        <v>509</v>
      </c>
      <c r="V39" s="205">
        <v>34</v>
      </c>
      <c r="W39" s="205">
        <v>475</v>
      </c>
      <c r="X39" s="269">
        <v>133</v>
      </c>
      <c r="Y39" s="207">
        <v>3566</v>
      </c>
      <c r="Z39" s="7">
        <v>3529</v>
      </c>
      <c r="AA39" s="7">
        <v>1708</v>
      </c>
      <c r="AB39" s="7">
        <f t="shared" si="27"/>
        <v>1820</v>
      </c>
      <c r="AC39" s="7">
        <v>1714</v>
      </c>
      <c r="AD39" s="7">
        <v>1708</v>
      </c>
      <c r="AE39" s="7">
        <v>5</v>
      </c>
      <c r="AF39" s="7">
        <v>1815</v>
      </c>
      <c r="AG39" s="7" t="s">
        <v>277</v>
      </c>
      <c r="AH39" s="7">
        <v>1815</v>
      </c>
      <c r="AI39" s="7">
        <f t="shared" si="28"/>
        <v>37</v>
      </c>
      <c r="AJ39" s="7">
        <v>6</v>
      </c>
      <c r="AK39" s="7">
        <v>6</v>
      </c>
      <c r="AL39" s="7">
        <v>25</v>
      </c>
      <c r="AM39" s="199" t="s">
        <v>277</v>
      </c>
      <c r="AN39" s="185">
        <v>25</v>
      </c>
    </row>
    <row r="40" spans="1:40" s="56" customFormat="1" ht="12" customHeight="1">
      <c r="A40" s="29" t="s">
        <v>45</v>
      </c>
      <c r="B40" s="57">
        <v>26</v>
      </c>
      <c r="C40" s="204">
        <f>D40+M40</f>
        <v>17221</v>
      </c>
      <c r="D40" s="7">
        <f>E40+F40</f>
        <v>16633</v>
      </c>
      <c r="E40" s="7">
        <f>H40+K40</f>
        <v>6239</v>
      </c>
      <c r="F40" s="7">
        <f>I40+L40</f>
        <v>10394</v>
      </c>
      <c r="G40" s="205">
        <f>H40+I40</f>
        <v>5652</v>
      </c>
      <c r="H40" s="205">
        <f>S40+AD40</f>
        <v>5448</v>
      </c>
      <c r="I40" s="205">
        <f>T40+AE40</f>
        <v>204</v>
      </c>
      <c r="J40" s="205">
        <f>K40+L40</f>
        <v>10981</v>
      </c>
      <c r="K40" s="205">
        <f>V40+AG40</f>
        <v>791</v>
      </c>
      <c r="L40" s="205">
        <f>W40+AH40</f>
        <v>10190</v>
      </c>
      <c r="M40" s="262">
        <f>X40+AI40</f>
        <v>588</v>
      </c>
      <c r="N40" s="245">
        <v>7474</v>
      </c>
      <c r="O40" s="205">
        <f>P40+Q40</f>
        <v>6964</v>
      </c>
      <c r="P40" s="205">
        <f>S40+V40</f>
        <v>2573</v>
      </c>
      <c r="Q40" s="205">
        <f>T40+W40</f>
        <v>4391</v>
      </c>
      <c r="R40" s="205">
        <f t="shared" si="25"/>
        <v>2070</v>
      </c>
      <c r="S40" s="205">
        <v>1873</v>
      </c>
      <c r="T40" s="205">
        <v>197</v>
      </c>
      <c r="U40" s="205">
        <f t="shared" si="26"/>
        <v>4894</v>
      </c>
      <c r="V40" s="205">
        <v>700</v>
      </c>
      <c r="W40" s="205">
        <v>4194</v>
      </c>
      <c r="X40" s="269">
        <v>511</v>
      </c>
      <c r="Y40" s="207">
        <f>Z40+AI40</f>
        <v>9746</v>
      </c>
      <c r="Z40" s="7">
        <f>AA40+AB40</f>
        <v>9669</v>
      </c>
      <c r="AA40" s="7">
        <f t="shared" si="27"/>
        <v>3666</v>
      </c>
      <c r="AB40" s="7">
        <f t="shared" si="27"/>
        <v>6003</v>
      </c>
      <c r="AC40" s="7">
        <v>3581</v>
      </c>
      <c r="AD40" s="7">
        <v>3575</v>
      </c>
      <c r="AE40" s="7">
        <v>7</v>
      </c>
      <c r="AF40" s="7">
        <v>6088</v>
      </c>
      <c r="AG40" s="7">
        <v>91</v>
      </c>
      <c r="AH40" s="7">
        <v>5996</v>
      </c>
      <c r="AI40" s="7">
        <f t="shared" si="28"/>
        <v>77</v>
      </c>
      <c r="AJ40" s="7">
        <v>8</v>
      </c>
      <c r="AK40" s="7">
        <v>25</v>
      </c>
      <c r="AL40" s="7">
        <v>44</v>
      </c>
      <c r="AM40" s="199" t="s">
        <v>277</v>
      </c>
      <c r="AN40" s="185">
        <v>26</v>
      </c>
    </row>
    <row r="41" spans="1:40" s="56" customFormat="1" ht="12" customHeight="1">
      <c r="A41" s="29"/>
      <c r="B41" s="57"/>
      <c r="C41" s="58"/>
      <c r="D41" s="5"/>
      <c r="E41" s="5"/>
      <c r="F41" s="5"/>
      <c r="G41" s="59"/>
      <c r="H41" s="59"/>
      <c r="I41" s="59"/>
      <c r="J41" s="59"/>
      <c r="K41" s="59"/>
      <c r="L41" s="59"/>
      <c r="M41" s="263"/>
      <c r="N41" s="246"/>
      <c r="O41" s="59"/>
      <c r="P41" s="59"/>
      <c r="Q41" s="59"/>
      <c r="R41" s="59"/>
      <c r="S41" s="59"/>
      <c r="T41" s="59"/>
      <c r="U41" s="59"/>
      <c r="V41" s="59"/>
      <c r="W41" s="59"/>
      <c r="X41" s="270"/>
      <c r="Y41" s="266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30"/>
      <c r="AN41" s="185"/>
    </row>
    <row r="42" spans="1:40" s="56" customFormat="1" ht="12" customHeight="1">
      <c r="A42" s="248" t="s">
        <v>128</v>
      </c>
      <c r="B42" s="57"/>
      <c r="C42" s="204">
        <f>D42+M42</f>
        <v>34758</v>
      </c>
      <c r="D42" s="7">
        <f>E42+F42</f>
        <v>33673</v>
      </c>
      <c r="E42" s="7">
        <f aca="true" t="shared" si="29" ref="E42:F47">H42+K42</f>
        <v>18847</v>
      </c>
      <c r="F42" s="7">
        <f t="shared" si="29"/>
        <v>14826</v>
      </c>
      <c r="G42" s="205">
        <f aca="true" t="shared" si="30" ref="G42:G47">H42+I42</f>
        <v>19065</v>
      </c>
      <c r="H42" s="205">
        <f aca="true" t="shared" si="31" ref="H42:I47">S42+AD42</f>
        <v>18648</v>
      </c>
      <c r="I42" s="205">
        <f t="shared" si="31"/>
        <v>417</v>
      </c>
      <c r="J42" s="205">
        <f>K42+L42</f>
        <v>14608</v>
      </c>
      <c r="K42" s="205">
        <f aca="true" t="shared" si="32" ref="K42:M47">V42+AG42</f>
        <v>199</v>
      </c>
      <c r="L42" s="205">
        <f t="shared" si="32"/>
        <v>14409</v>
      </c>
      <c r="M42" s="262">
        <f t="shared" si="32"/>
        <v>1085</v>
      </c>
      <c r="N42" s="245">
        <f aca="true" t="shared" si="33" ref="N42:N47">O42+X42</f>
        <v>8593</v>
      </c>
      <c r="O42" s="205">
        <f aca="true" t="shared" si="34" ref="O42:O47">P42+Q42</f>
        <v>7981</v>
      </c>
      <c r="P42" s="205">
        <f aca="true" t="shared" si="35" ref="P42:Q47">S42+V42</f>
        <v>3718</v>
      </c>
      <c r="Q42" s="205">
        <f t="shared" si="35"/>
        <v>4263</v>
      </c>
      <c r="R42" s="205">
        <v>3881</v>
      </c>
      <c r="S42" s="205">
        <v>3520</v>
      </c>
      <c r="T42" s="205">
        <v>360</v>
      </c>
      <c r="U42" s="205">
        <f aca="true" t="shared" si="36" ref="U42:U47">V42+W42</f>
        <v>4101</v>
      </c>
      <c r="V42" s="205">
        <f>SUM(V43:V47)</f>
        <v>198</v>
      </c>
      <c r="W42" s="205">
        <v>3903</v>
      </c>
      <c r="X42" s="269">
        <f>SUM(X43:X47)</f>
        <v>612</v>
      </c>
      <c r="Y42" s="207">
        <f>Z42+AI42</f>
        <v>26165</v>
      </c>
      <c r="Z42" s="7">
        <f>AA42+AB42</f>
        <v>25692</v>
      </c>
      <c r="AA42" s="7">
        <f>AD42+AG42</f>
        <v>15129</v>
      </c>
      <c r="AB42" s="7">
        <f>AE42+AH42</f>
        <v>10563</v>
      </c>
      <c r="AC42" s="7">
        <f aca="true" t="shared" si="37" ref="AC42:AC47">AD42+AE42</f>
        <v>15185</v>
      </c>
      <c r="AD42" s="7">
        <f>SUM(AD43:AD47)</f>
        <v>15128</v>
      </c>
      <c r="AE42" s="7">
        <v>57</v>
      </c>
      <c r="AF42" s="7">
        <f>AG42+AH42</f>
        <v>10507</v>
      </c>
      <c r="AG42" s="7">
        <f>SUM(AG43:AG47)</f>
        <v>1</v>
      </c>
      <c r="AH42" s="7">
        <f>SUM(AH43:AH47)</f>
        <v>10506</v>
      </c>
      <c r="AI42" s="7">
        <f>SUM(AJ42:AM42)</f>
        <v>473</v>
      </c>
      <c r="AJ42" s="7">
        <v>120</v>
      </c>
      <c r="AK42" s="7">
        <f>SUM(AK43:AK47)</f>
        <v>139</v>
      </c>
      <c r="AL42" s="7">
        <f>SUM(AL43:AL47)</f>
        <v>115</v>
      </c>
      <c r="AM42" s="249">
        <v>99</v>
      </c>
      <c r="AN42" s="185"/>
    </row>
    <row r="43" spans="1:40" s="56" customFormat="1" ht="12" customHeight="1">
      <c r="A43" s="29" t="s">
        <v>46</v>
      </c>
      <c r="B43" s="57">
        <v>27</v>
      </c>
      <c r="C43" s="204">
        <v>3521</v>
      </c>
      <c r="D43" s="7">
        <v>3416</v>
      </c>
      <c r="E43" s="7">
        <v>1751</v>
      </c>
      <c r="F43" s="7">
        <f t="shared" si="29"/>
        <v>1665</v>
      </c>
      <c r="G43" s="205">
        <f t="shared" si="30"/>
        <v>1784</v>
      </c>
      <c r="H43" s="205">
        <f t="shared" si="31"/>
        <v>1748</v>
      </c>
      <c r="I43" s="205">
        <f t="shared" si="31"/>
        <v>36</v>
      </c>
      <c r="J43" s="205">
        <v>1632</v>
      </c>
      <c r="K43" s="205">
        <v>3</v>
      </c>
      <c r="L43" s="205">
        <f t="shared" si="32"/>
        <v>1629</v>
      </c>
      <c r="M43" s="262">
        <v>105</v>
      </c>
      <c r="N43" s="245">
        <v>394</v>
      </c>
      <c r="O43" s="205">
        <v>369</v>
      </c>
      <c r="P43" s="205">
        <v>298</v>
      </c>
      <c r="Q43" s="205">
        <f t="shared" si="35"/>
        <v>72</v>
      </c>
      <c r="R43" s="205">
        <f>S43+T43</f>
        <v>326</v>
      </c>
      <c r="S43" s="205">
        <v>294</v>
      </c>
      <c r="T43" s="205">
        <v>32</v>
      </c>
      <c r="U43" s="205">
        <f t="shared" si="36"/>
        <v>43</v>
      </c>
      <c r="V43" s="205">
        <v>3</v>
      </c>
      <c r="W43" s="205">
        <v>40</v>
      </c>
      <c r="X43" s="269">
        <v>25</v>
      </c>
      <c r="Y43" s="207">
        <v>3127</v>
      </c>
      <c r="Z43" s="7">
        <v>3047</v>
      </c>
      <c r="AA43" s="7">
        <v>1454</v>
      </c>
      <c r="AB43" s="7">
        <f>AE43+AH43</f>
        <v>1593</v>
      </c>
      <c r="AC43" s="7">
        <v>1459</v>
      </c>
      <c r="AD43" s="7">
        <v>1454</v>
      </c>
      <c r="AE43" s="7">
        <v>4</v>
      </c>
      <c r="AF43" s="7">
        <v>1589</v>
      </c>
      <c r="AG43" s="7" t="s">
        <v>321</v>
      </c>
      <c r="AH43" s="7">
        <v>1589</v>
      </c>
      <c r="AI43" s="7">
        <v>80</v>
      </c>
      <c r="AJ43" s="7">
        <v>35</v>
      </c>
      <c r="AK43" s="7">
        <v>21</v>
      </c>
      <c r="AL43" s="7">
        <v>23</v>
      </c>
      <c r="AM43" s="199">
        <v>2</v>
      </c>
      <c r="AN43" s="185">
        <v>27</v>
      </c>
    </row>
    <row r="44" spans="1:40" s="56" customFormat="1" ht="12" customHeight="1">
      <c r="A44" s="29" t="s">
        <v>47</v>
      </c>
      <c r="B44" s="57">
        <v>28</v>
      </c>
      <c r="C44" s="204">
        <v>1500</v>
      </c>
      <c r="D44" s="7">
        <v>1332</v>
      </c>
      <c r="E44" s="7">
        <v>746</v>
      </c>
      <c r="F44" s="7">
        <f t="shared" si="29"/>
        <v>586</v>
      </c>
      <c r="G44" s="205">
        <f t="shared" si="30"/>
        <v>753</v>
      </c>
      <c r="H44" s="205">
        <f t="shared" si="31"/>
        <v>746</v>
      </c>
      <c r="I44" s="205">
        <f t="shared" si="31"/>
        <v>7</v>
      </c>
      <c r="J44" s="205">
        <v>579</v>
      </c>
      <c r="K44" s="205" t="s">
        <v>321</v>
      </c>
      <c r="L44" s="205">
        <f t="shared" si="32"/>
        <v>579</v>
      </c>
      <c r="M44" s="262">
        <f t="shared" si="32"/>
        <v>168</v>
      </c>
      <c r="N44" s="245">
        <v>211</v>
      </c>
      <c r="O44" s="205">
        <v>106</v>
      </c>
      <c r="P44" s="205">
        <v>3</v>
      </c>
      <c r="Q44" s="205">
        <f t="shared" si="35"/>
        <v>103</v>
      </c>
      <c r="R44" s="205">
        <v>3</v>
      </c>
      <c r="S44" s="205">
        <v>3</v>
      </c>
      <c r="T44" s="205">
        <v>1</v>
      </c>
      <c r="U44" s="205">
        <v>102</v>
      </c>
      <c r="V44" s="205" t="s">
        <v>321</v>
      </c>
      <c r="W44" s="205">
        <v>102</v>
      </c>
      <c r="X44" s="269">
        <v>105</v>
      </c>
      <c r="Y44" s="207">
        <v>1289</v>
      </c>
      <c r="Z44" s="7">
        <v>1226</v>
      </c>
      <c r="AA44" s="7">
        <v>743</v>
      </c>
      <c r="AB44" s="7">
        <f>AE44+AH44</f>
        <v>483</v>
      </c>
      <c r="AC44" s="7">
        <v>750</v>
      </c>
      <c r="AD44" s="7">
        <v>743</v>
      </c>
      <c r="AE44" s="7">
        <v>6</v>
      </c>
      <c r="AF44" s="7">
        <v>477</v>
      </c>
      <c r="AG44" s="7" t="s">
        <v>321</v>
      </c>
      <c r="AH44" s="7">
        <v>477</v>
      </c>
      <c r="AI44" s="7">
        <f>SUM(AJ44:AM44)</f>
        <v>63</v>
      </c>
      <c r="AJ44" s="7">
        <v>9</v>
      </c>
      <c r="AK44" s="7">
        <v>8</v>
      </c>
      <c r="AL44" s="7">
        <v>8</v>
      </c>
      <c r="AM44" s="199">
        <v>38</v>
      </c>
      <c r="AN44" s="185">
        <v>28</v>
      </c>
    </row>
    <row r="45" spans="1:40" s="56" customFormat="1" ht="12" customHeight="1">
      <c r="A45" s="29" t="s">
        <v>48</v>
      </c>
      <c r="B45" s="57">
        <v>29</v>
      </c>
      <c r="C45" s="204">
        <v>16097</v>
      </c>
      <c r="D45" s="7">
        <v>15764</v>
      </c>
      <c r="E45" s="7">
        <v>8835</v>
      </c>
      <c r="F45" s="7">
        <f t="shared" si="29"/>
        <v>6929</v>
      </c>
      <c r="G45" s="205">
        <f t="shared" si="30"/>
        <v>8942</v>
      </c>
      <c r="H45" s="205">
        <f t="shared" si="31"/>
        <v>8728</v>
      </c>
      <c r="I45" s="205">
        <f t="shared" si="31"/>
        <v>214</v>
      </c>
      <c r="J45" s="205">
        <v>6822</v>
      </c>
      <c r="K45" s="205">
        <v>107</v>
      </c>
      <c r="L45" s="205">
        <f t="shared" si="32"/>
        <v>6715</v>
      </c>
      <c r="M45" s="262">
        <f t="shared" si="32"/>
        <v>333</v>
      </c>
      <c r="N45" s="245">
        <f t="shared" si="33"/>
        <v>3642</v>
      </c>
      <c r="O45" s="205">
        <f t="shared" si="34"/>
        <v>3470</v>
      </c>
      <c r="P45" s="205">
        <f t="shared" si="35"/>
        <v>1662</v>
      </c>
      <c r="Q45" s="205">
        <f t="shared" si="35"/>
        <v>1808</v>
      </c>
      <c r="R45" s="205">
        <v>1736</v>
      </c>
      <c r="S45" s="205">
        <v>1555</v>
      </c>
      <c r="T45" s="205">
        <v>180</v>
      </c>
      <c r="U45" s="205">
        <f t="shared" si="36"/>
        <v>1735</v>
      </c>
      <c r="V45" s="205">
        <v>107</v>
      </c>
      <c r="W45" s="205">
        <v>1628</v>
      </c>
      <c r="X45" s="269">
        <v>172</v>
      </c>
      <c r="Y45" s="207">
        <v>12456</v>
      </c>
      <c r="Z45" s="7">
        <v>12295</v>
      </c>
      <c r="AA45" s="7">
        <v>7173</v>
      </c>
      <c r="AB45" s="7">
        <v>5122</v>
      </c>
      <c r="AC45" s="7">
        <f t="shared" si="37"/>
        <v>7207</v>
      </c>
      <c r="AD45" s="7">
        <v>7173</v>
      </c>
      <c r="AE45" s="7">
        <v>34</v>
      </c>
      <c r="AF45" s="7">
        <v>5087</v>
      </c>
      <c r="AG45" s="7" t="s">
        <v>321</v>
      </c>
      <c r="AH45" s="7">
        <v>5087</v>
      </c>
      <c r="AI45" s="7">
        <f>SUM(AJ45:AM45)</f>
        <v>161</v>
      </c>
      <c r="AJ45" s="7">
        <v>26</v>
      </c>
      <c r="AK45" s="7">
        <v>85</v>
      </c>
      <c r="AL45" s="7">
        <v>39</v>
      </c>
      <c r="AM45" s="199">
        <v>11</v>
      </c>
      <c r="AN45" s="185">
        <v>29</v>
      </c>
    </row>
    <row r="46" spans="1:40" s="56" customFormat="1" ht="12" customHeight="1">
      <c r="A46" s="29" t="s">
        <v>49</v>
      </c>
      <c r="B46" s="57">
        <v>30</v>
      </c>
      <c r="C46" s="204">
        <v>10558</v>
      </c>
      <c r="D46" s="7">
        <f>E46+F46</f>
        <v>10159</v>
      </c>
      <c r="E46" s="7">
        <v>5493</v>
      </c>
      <c r="F46" s="7">
        <f t="shared" si="29"/>
        <v>4666</v>
      </c>
      <c r="G46" s="205">
        <f t="shared" si="30"/>
        <v>5546</v>
      </c>
      <c r="H46" s="205">
        <f t="shared" si="31"/>
        <v>5410</v>
      </c>
      <c r="I46" s="205">
        <f t="shared" si="31"/>
        <v>136</v>
      </c>
      <c r="J46" s="205">
        <f>K46+L46</f>
        <v>4613</v>
      </c>
      <c r="K46" s="205">
        <f t="shared" si="32"/>
        <v>83</v>
      </c>
      <c r="L46" s="205">
        <f t="shared" si="32"/>
        <v>4530</v>
      </c>
      <c r="M46" s="262">
        <f t="shared" si="32"/>
        <v>399</v>
      </c>
      <c r="N46" s="245">
        <f t="shared" si="33"/>
        <v>3736</v>
      </c>
      <c r="O46" s="205">
        <f t="shared" si="34"/>
        <v>3445</v>
      </c>
      <c r="P46" s="205">
        <f t="shared" si="35"/>
        <v>1260</v>
      </c>
      <c r="Q46" s="205">
        <f t="shared" si="35"/>
        <v>2185</v>
      </c>
      <c r="R46" s="205">
        <v>1303</v>
      </c>
      <c r="S46" s="205">
        <v>1178</v>
      </c>
      <c r="T46" s="205">
        <v>126</v>
      </c>
      <c r="U46" s="205">
        <v>2142</v>
      </c>
      <c r="V46" s="205">
        <v>82</v>
      </c>
      <c r="W46" s="205">
        <v>2059</v>
      </c>
      <c r="X46" s="269">
        <v>291</v>
      </c>
      <c r="Y46" s="207">
        <v>6822</v>
      </c>
      <c r="Z46" s="7">
        <f>AA46+AB46</f>
        <v>6714</v>
      </c>
      <c r="AA46" s="7">
        <v>4232</v>
      </c>
      <c r="AB46" s="7">
        <v>2482</v>
      </c>
      <c r="AC46" s="7">
        <f t="shared" si="37"/>
        <v>4242</v>
      </c>
      <c r="AD46" s="7">
        <v>4232</v>
      </c>
      <c r="AE46" s="7">
        <v>10</v>
      </c>
      <c r="AF46" s="7">
        <v>2471</v>
      </c>
      <c r="AG46" s="7">
        <v>1</v>
      </c>
      <c r="AH46" s="7">
        <v>2471</v>
      </c>
      <c r="AI46" s="7">
        <f>SUM(AJ46:AM46)</f>
        <v>108</v>
      </c>
      <c r="AJ46" s="7">
        <v>6</v>
      </c>
      <c r="AK46" s="7">
        <v>18</v>
      </c>
      <c r="AL46" s="7">
        <v>36</v>
      </c>
      <c r="AM46" s="199">
        <v>48</v>
      </c>
      <c r="AN46" s="185">
        <v>30</v>
      </c>
    </row>
    <row r="47" spans="1:40" s="56" customFormat="1" ht="12" customHeight="1">
      <c r="A47" s="29" t="s">
        <v>50</v>
      </c>
      <c r="B47" s="57">
        <v>31</v>
      </c>
      <c r="C47" s="204">
        <v>3081</v>
      </c>
      <c r="D47" s="7">
        <v>3001</v>
      </c>
      <c r="E47" s="7">
        <v>2022</v>
      </c>
      <c r="F47" s="7">
        <f t="shared" si="29"/>
        <v>979</v>
      </c>
      <c r="G47" s="205">
        <f t="shared" si="30"/>
        <v>2040</v>
      </c>
      <c r="H47" s="205">
        <f t="shared" si="31"/>
        <v>2016</v>
      </c>
      <c r="I47" s="205">
        <f t="shared" si="31"/>
        <v>24</v>
      </c>
      <c r="J47" s="205">
        <v>961</v>
      </c>
      <c r="K47" s="205">
        <v>6</v>
      </c>
      <c r="L47" s="205">
        <f t="shared" si="32"/>
        <v>955</v>
      </c>
      <c r="M47" s="262">
        <v>80</v>
      </c>
      <c r="N47" s="245">
        <f t="shared" si="33"/>
        <v>610</v>
      </c>
      <c r="O47" s="205">
        <f t="shared" si="34"/>
        <v>591</v>
      </c>
      <c r="P47" s="205">
        <f t="shared" si="35"/>
        <v>496</v>
      </c>
      <c r="Q47" s="205">
        <f t="shared" si="35"/>
        <v>95</v>
      </c>
      <c r="R47" s="205">
        <f>S47+T47</f>
        <v>512</v>
      </c>
      <c r="S47" s="205">
        <v>490</v>
      </c>
      <c r="T47" s="205">
        <v>22</v>
      </c>
      <c r="U47" s="205">
        <f t="shared" si="36"/>
        <v>79</v>
      </c>
      <c r="V47" s="205">
        <v>6</v>
      </c>
      <c r="W47" s="205">
        <v>73</v>
      </c>
      <c r="X47" s="269">
        <v>19</v>
      </c>
      <c r="Y47" s="207">
        <v>2471</v>
      </c>
      <c r="Z47" s="7">
        <v>2410</v>
      </c>
      <c r="AA47" s="7">
        <v>1526</v>
      </c>
      <c r="AB47" s="7">
        <f>AE47+AH47</f>
        <v>884</v>
      </c>
      <c r="AC47" s="7">
        <f t="shared" si="37"/>
        <v>1528</v>
      </c>
      <c r="AD47" s="7">
        <v>1526</v>
      </c>
      <c r="AE47" s="7">
        <v>2</v>
      </c>
      <c r="AF47" s="7">
        <v>882</v>
      </c>
      <c r="AG47" s="7" t="s">
        <v>321</v>
      </c>
      <c r="AH47" s="7">
        <v>882</v>
      </c>
      <c r="AI47" s="7">
        <v>61</v>
      </c>
      <c r="AJ47" s="7">
        <v>45</v>
      </c>
      <c r="AK47" s="7">
        <v>7</v>
      </c>
      <c r="AL47" s="7">
        <v>9</v>
      </c>
      <c r="AM47" s="199">
        <v>1</v>
      </c>
      <c r="AN47" s="185">
        <v>31</v>
      </c>
    </row>
    <row r="48" spans="1:40" s="56" customFormat="1" ht="12" customHeight="1">
      <c r="A48" s="29"/>
      <c r="B48" s="57"/>
      <c r="C48" s="58"/>
      <c r="D48" s="5"/>
      <c r="E48" s="5"/>
      <c r="F48" s="5"/>
      <c r="G48" s="59"/>
      <c r="H48" s="59"/>
      <c r="I48" s="59"/>
      <c r="J48" s="59"/>
      <c r="K48" s="59"/>
      <c r="L48" s="59"/>
      <c r="M48" s="263"/>
      <c r="N48" s="246"/>
      <c r="O48" s="59"/>
      <c r="P48" s="59"/>
      <c r="Q48" s="59"/>
      <c r="R48" s="59"/>
      <c r="S48" s="59"/>
      <c r="T48" s="59"/>
      <c r="U48" s="59"/>
      <c r="V48" s="59"/>
      <c r="W48" s="59"/>
      <c r="X48" s="270"/>
      <c r="Y48" s="266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30"/>
      <c r="AN48" s="185"/>
    </row>
    <row r="49" spans="1:40" s="56" customFormat="1" ht="12" customHeight="1">
      <c r="A49" s="248" t="s">
        <v>129</v>
      </c>
      <c r="B49" s="251"/>
      <c r="C49" s="207">
        <v>36454</v>
      </c>
      <c r="D49" s="7">
        <f>E49+F49</f>
        <v>35158</v>
      </c>
      <c r="E49" s="7">
        <f>H49+K49</f>
        <v>19903</v>
      </c>
      <c r="F49" s="7">
        <f>I49+L49</f>
        <v>15255</v>
      </c>
      <c r="G49" s="205">
        <f aca="true" t="shared" si="38" ref="G49:G56">H49+I49</f>
        <v>20325</v>
      </c>
      <c r="H49" s="205">
        <f aca="true" t="shared" si="39" ref="H49:I56">S49+AD49</f>
        <v>19778</v>
      </c>
      <c r="I49" s="205">
        <f t="shared" si="39"/>
        <v>547</v>
      </c>
      <c r="J49" s="205">
        <f>K49+L49</f>
        <v>14833</v>
      </c>
      <c r="K49" s="205">
        <f aca="true" t="shared" si="40" ref="K49:M56">V49+AG49</f>
        <v>125</v>
      </c>
      <c r="L49" s="205">
        <f t="shared" si="40"/>
        <v>14708</v>
      </c>
      <c r="M49" s="262">
        <v>1296</v>
      </c>
      <c r="N49" s="245">
        <v>11079</v>
      </c>
      <c r="O49" s="205">
        <v>10470</v>
      </c>
      <c r="P49" s="205">
        <f aca="true" t="shared" si="41" ref="P49:Q56">S49+V49</f>
        <v>5726</v>
      </c>
      <c r="Q49" s="205">
        <f t="shared" si="41"/>
        <v>4743</v>
      </c>
      <c r="R49" s="205">
        <f aca="true" t="shared" si="42" ref="R49:R56">S49+T49</f>
        <v>6140</v>
      </c>
      <c r="S49" s="205">
        <f>SUM(S50:S56)</f>
        <v>5602</v>
      </c>
      <c r="T49" s="205">
        <f>SUM(T50:T56)</f>
        <v>538</v>
      </c>
      <c r="U49" s="205">
        <f aca="true" t="shared" si="43" ref="U49:U56">V49+W49</f>
        <v>4329</v>
      </c>
      <c r="V49" s="205">
        <f>SUM(V50:V56)</f>
        <v>124</v>
      </c>
      <c r="W49" s="205">
        <f>SUM(W50:W56)</f>
        <v>4205</v>
      </c>
      <c r="X49" s="269">
        <f>SUM(X50:X56)</f>
        <v>609</v>
      </c>
      <c r="Y49" s="207">
        <v>25376</v>
      </c>
      <c r="Z49" s="7">
        <f>AA49+AB49</f>
        <v>24689</v>
      </c>
      <c r="AA49" s="7">
        <f>AD49+AG49</f>
        <v>14177</v>
      </c>
      <c r="AB49" s="7">
        <f>AE49+AH49</f>
        <v>10512</v>
      </c>
      <c r="AC49" s="7">
        <v>14184</v>
      </c>
      <c r="AD49" s="7">
        <f>SUM(AD50:AD56)</f>
        <v>14176</v>
      </c>
      <c r="AE49" s="7">
        <f>SUM(AE50:AE56)</f>
        <v>9</v>
      </c>
      <c r="AF49" s="7">
        <v>10505</v>
      </c>
      <c r="AG49" s="7">
        <f>SUM(AG50:AG56)</f>
        <v>1</v>
      </c>
      <c r="AH49" s="7">
        <v>10503</v>
      </c>
      <c r="AI49" s="7">
        <v>687</v>
      </c>
      <c r="AJ49" s="7">
        <f>SUM(AJ50:AJ56)</f>
        <v>254</v>
      </c>
      <c r="AK49" s="7">
        <f>SUM(AK50:AK56)</f>
        <v>107</v>
      </c>
      <c r="AL49" s="7">
        <f>SUM(AL50:AL56)</f>
        <v>264</v>
      </c>
      <c r="AM49" s="199">
        <f>SUM(AM50:AM56)</f>
        <v>63</v>
      </c>
      <c r="AN49" s="185"/>
    </row>
    <row r="50" spans="1:40" s="56" customFormat="1" ht="12" customHeight="1">
      <c r="A50" s="29" t="s">
        <v>51</v>
      </c>
      <c r="B50" s="57">
        <v>32</v>
      </c>
      <c r="C50" s="204">
        <v>950</v>
      </c>
      <c r="D50" s="7">
        <v>871</v>
      </c>
      <c r="E50" s="7">
        <v>384</v>
      </c>
      <c r="F50" s="7">
        <v>487</v>
      </c>
      <c r="G50" s="205">
        <v>393</v>
      </c>
      <c r="H50" s="205">
        <f t="shared" si="39"/>
        <v>370</v>
      </c>
      <c r="I50" s="205">
        <v>23</v>
      </c>
      <c r="J50" s="205">
        <v>478</v>
      </c>
      <c r="K50" s="205">
        <v>14</v>
      </c>
      <c r="L50" s="205">
        <f t="shared" si="40"/>
        <v>464</v>
      </c>
      <c r="M50" s="262">
        <f t="shared" si="40"/>
        <v>79</v>
      </c>
      <c r="N50" s="245">
        <f>O50+X50</f>
        <v>262</v>
      </c>
      <c r="O50" s="205">
        <v>203</v>
      </c>
      <c r="P50" s="205">
        <f t="shared" si="41"/>
        <v>127</v>
      </c>
      <c r="Q50" s="205">
        <f t="shared" si="41"/>
        <v>76</v>
      </c>
      <c r="R50" s="205">
        <f t="shared" si="42"/>
        <v>136</v>
      </c>
      <c r="S50" s="205">
        <v>113</v>
      </c>
      <c r="T50" s="205">
        <v>23</v>
      </c>
      <c r="U50" s="205">
        <f t="shared" si="43"/>
        <v>67</v>
      </c>
      <c r="V50" s="205">
        <v>14</v>
      </c>
      <c r="W50" s="205">
        <v>53</v>
      </c>
      <c r="X50" s="269">
        <v>59</v>
      </c>
      <c r="Y50" s="207">
        <v>688</v>
      </c>
      <c r="Z50" s="7">
        <v>668</v>
      </c>
      <c r="AA50" s="7">
        <v>257</v>
      </c>
      <c r="AB50" s="7">
        <v>411</v>
      </c>
      <c r="AC50" s="7">
        <v>257</v>
      </c>
      <c r="AD50" s="7">
        <v>257</v>
      </c>
      <c r="AE50" s="7" t="s">
        <v>321</v>
      </c>
      <c r="AF50" s="7">
        <v>411</v>
      </c>
      <c r="AG50" s="7" t="s">
        <v>321</v>
      </c>
      <c r="AH50" s="7">
        <v>411</v>
      </c>
      <c r="AI50" s="7">
        <f aca="true" t="shared" si="44" ref="AI50:AI56">SUM(AJ50:AM50)</f>
        <v>20</v>
      </c>
      <c r="AJ50" s="7">
        <v>8</v>
      </c>
      <c r="AK50" s="7">
        <v>9</v>
      </c>
      <c r="AL50" s="7">
        <v>3</v>
      </c>
      <c r="AM50" s="199" t="s">
        <v>321</v>
      </c>
      <c r="AN50" s="185">
        <v>32</v>
      </c>
    </row>
    <row r="51" spans="1:40" s="56" customFormat="1" ht="12" customHeight="1">
      <c r="A51" s="29" t="s">
        <v>52</v>
      </c>
      <c r="B51" s="57">
        <v>33</v>
      </c>
      <c r="C51" s="204">
        <f>D51+M51</f>
        <v>3508</v>
      </c>
      <c r="D51" s="7">
        <f>E51+F51</f>
        <v>3355</v>
      </c>
      <c r="E51" s="7">
        <f>H51+K51</f>
        <v>1588</v>
      </c>
      <c r="F51" s="7">
        <v>1767</v>
      </c>
      <c r="G51" s="205">
        <f t="shared" si="38"/>
        <v>1594</v>
      </c>
      <c r="H51" s="205">
        <f t="shared" si="39"/>
        <v>1586</v>
      </c>
      <c r="I51" s="205">
        <f t="shared" si="39"/>
        <v>8</v>
      </c>
      <c r="J51" s="205">
        <v>1761</v>
      </c>
      <c r="K51" s="205">
        <f t="shared" si="40"/>
        <v>2</v>
      </c>
      <c r="L51" s="205">
        <f t="shared" si="40"/>
        <v>1759</v>
      </c>
      <c r="M51" s="262">
        <f t="shared" si="40"/>
        <v>153</v>
      </c>
      <c r="N51" s="245">
        <f>O51+X51</f>
        <v>269</v>
      </c>
      <c r="O51" s="205">
        <f>P51+Q51</f>
        <v>261</v>
      </c>
      <c r="P51" s="205">
        <f t="shared" si="41"/>
        <v>244</v>
      </c>
      <c r="Q51" s="205">
        <f t="shared" si="41"/>
        <v>17</v>
      </c>
      <c r="R51" s="205">
        <f t="shared" si="42"/>
        <v>251</v>
      </c>
      <c r="S51" s="205">
        <v>243</v>
      </c>
      <c r="T51" s="205">
        <v>8</v>
      </c>
      <c r="U51" s="205">
        <f t="shared" si="43"/>
        <v>10</v>
      </c>
      <c r="V51" s="205">
        <v>1</v>
      </c>
      <c r="W51" s="205">
        <v>9</v>
      </c>
      <c r="X51" s="269">
        <v>8</v>
      </c>
      <c r="Y51" s="207">
        <f>Z51+AI51</f>
        <v>3238</v>
      </c>
      <c r="Z51" s="7">
        <v>3093</v>
      </c>
      <c r="AA51" s="7">
        <v>1343</v>
      </c>
      <c r="AB51" s="7">
        <f>AE51+AH51</f>
        <v>1750</v>
      </c>
      <c r="AC51" s="7">
        <f>AD51+AE51</f>
        <v>1343</v>
      </c>
      <c r="AD51" s="7">
        <v>1343</v>
      </c>
      <c r="AE51" s="8" t="s">
        <v>322</v>
      </c>
      <c r="AF51" s="7">
        <v>1750</v>
      </c>
      <c r="AG51" s="7">
        <v>1</v>
      </c>
      <c r="AH51" s="7">
        <v>1750</v>
      </c>
      <c r="AI51" s="7">
        <f t="shared" si="44"/>
        <v>145</v>
      </c>
      <c r="AJ51" s="7">
        <v>101</v>
      </c>
      <c r="AK51" s="7">
        <v>18</v>
      </c>
      <c r="AL51" s="7">
        <v>26</v>
      </c>
      <c r="AM51" s="199" t="s">
        <v>321</v>
      </c>
      <c r="AN51" s="185">
        <v>33</v>
      </c>
    </row>
    <row r="52" spans="1:40" s="56" customFormat="1" ht="12" customHeight="1">
      <c r="A52" s="29" t="s">
        <v>53</v>
      </c>
      <c r="B52" s="57">
        <v>34</v>
      </c>
      <c r="C52" s="204">
        <v>5300</v>
      </c>
      <c r="D52" s="7">
        <v>5079</v>
      </c>
      <c r="E52" s="7">
        <v>2956</v>
      </c>
      <c r="F52" s="7">
        <f>I52+L52</f>
        <v>2123</v>
      </c>
      <c r="G52" s="205">
        <f t="shared" si="38"/>
        <v>2992</v>
      </c>
      <c r="H52" s="205">
        <f t="shared" si="39"/>
        <v>2956</v>
      </c>
      <c r="I52" s="205">
        <f t="shared" si="39"/>
        <v>36</v>
      </c>
      <c r="J52" s="205">
        <v>2087</v>
      </c>
      <c r="K52" s="205" t="s">
        <v>321</v>
      </c>
      <c r="L52" s="205">
        <f t="shared" si="40"/>
        <v>2087</v>
      </c>
      <c r="M52" s="262">
        <f t="shared" si="40"/>
        <v>221</v>
      </c>
      <c r="N52" s="245">
        <v>98</v>
      </c>
      <c r="O52" s="205">
        <v>90</v>
      </c>
      <c r="P52" s="205">
        <v>27</v>
      </c>
      <c r="Q52" s="205">
        <f t="shared" si="41"/>
        <v>63</v>
      </c>
      <c r="R52" s="205">
        <v>58</v>
      </c>
      <c r="S52" s="205">
        <v>27</v>
      </c>
      <c r="T52" s="205">
        <v>32</v>
      </c>
      <c r="U52" s="205">
        <v>31</v>
      </c>
      <c r="V52" s="205" t="s">
        <v>321</v>
      </c>
      <c r="W52" s="205">
        <v>31</v>
      </c>
      <c r="X52" s="269">
        <v>8</v>
      </c>
      <c r="Y52" s="207">
        <f>Z52+AI52</f>
        <v>5202</v>
      </c>
      <c r="Z52" s="7">
        <f>AA52+AB52</f>
        <v>4989</v>
      </c>
      <c r="AA52" s="7">
        <v>2930</v>
      </c>
      <c r="AB52" s="7">
        <v>2059</v>
      </c>
      <c r="AC52" s="7">
        <f>AD52+AE52</f>
        <v>2933</v>
      </c>
      <c r="AD52" s="7">
        <v>2929</v>
      </c>
      <c r="AE52" s="7">
        <v>4</v>
      </c>
      <c r="AF52" s="7">
        <v>2056</v>
      </c>
      <c r="AG52" s="8" t="s">
        <v>322</v>
      </c>
      <c r="AH52" s="7">
        <v>2056</v>
      </c>
      <c r="AI52" s="7">
        <f t="shared" si="44"/>
        <v>213</v>
      </c>
      <c r="AJ52" s="7">
        <v>57</v>
      </c>
      <c r="AK52" s="7">
        <v>10</v>
      </c>
      <c r="AL52" s="7">
        <v>146</v>
      </c>
      <c r="AM52" s="199" t="s">
        <v>321</v>
      </c>
      <c r="AN52" s="185">
        <v>34</v>
      </c>
    </row>
    <row r="53" spans="1:40" s="56" customFormat="1" ht="12" customHeight="1">
      <c r="A53" s="29" t="s">
        <v>54</v>
      </c>
      <c r="B53" s="57">
        <v>35</v>
      </c>
      <c r="C53" s="204">
        <f>D53+M53</f>
        <v>11032</v>
      </c>
      <c r="D53" s="7">
        <f>E53+F53</f>
        <v>10764</v>
      </c>
      <c r="E53" s="7">
        <f>H53+K53</f>
        <v>7362</v>
      </c>
      <c r="F53" s="7">
        <f>I53+L53</f>
        <v>3402</v>
      </c>
      <c r="G53" s="205">
        <f t="shared" si="38"/>
        <v>7561</v>
      </c>
      <c r="H53" s="205">
        <f t="shared" si="39"/>
        <v>7339</v>
      </c>
      <c r="I53" s="205">
        <f t="shared" si="39"/>
        <v>222</v>
      </c>
      <c r="J53" s="205">
        <v>3203</v>
      </c>
      <c r="K53" s="205">
        <f t="shared" si="40"/>
        <v>23</v>
      </c>
      <c r="L53" s="205">
        <f t="shared" si="40"/>
        <v>3180</v>
      </c>
      <c r="M53" s="262">
        <v>268</v>
      </c>
      <c r="N53" s="245">
        <v>3290</v>
      </c>
      <c r="O53" s="205">
        <v>3117</v>
      </c>
      <c r="P53" s="205">
        <f t="shared" si="41"/>
        <v>2539</v>
      </c>
      <c r="Q53" s="205">
        <v>578</v>
      </c>
      <c r="R53" s="205">
        <v>2734</v>
      </c>
      <c r="S53" s="205">
        <v>2516</v>
      </c>
      <c r="T53" s="205">
        <v>217</v>
      </c>
      <c r="U53" s="205">
        <f t="shared" si="43"/>
        <v>383</v>
      </c>
      <c r="V53" s="205">
        <v>23</v>
      </c>
      <c r="W53" s="205">
        <v>360</v>
      </c>
      <c r="X53" s="269">
        <v>173</v>
      </c>
      <c r="Y53" s="207">
        <v>7743</v>
      </c>
      <c r="Z53" s="7">
        <f>AA53+AB53</f>
        <v>7648</v>
      </c>
      <c r="AA53" s="7">
        <f>AD53+AG53</f>
        <v>4823</v>
      </c>
      <c r="AB53" s="7">
        <f>AE53+AH53</f>
        <v>2825</v>
      </c>
      <c r="AC53" s="7">
        <v>4827</v>
      </c>
      <c r="AD53" s="7">
        <v>4823</v>
      </c>
      <c r="AE53" s="7">
        <v>5</v>
      </c>
      <c r="AF53" s="7">
        <v>2821</v>
      </c>
      <c r="AG53" s="8" t="s">
        <v>322</v>
      </c>
      <c r="AH53" s="7">
        <v>2820</v>
      </c>
      <c r="AI53" s="7">
        <v>95</v>
      </c>
      <c r="AJ53" s="7">
        <v>13</v>
      </c>
      <c r="AK53" s="7">
        <v>27</v>
      </c>
      <c r="AL53" s="7">
        <v>47</v>
      </c>
      <c r="AM53" s="199">
        <v>9</v>
      </c>
      <c r="AN53" s="185">
        <v>35</v>
      </c>
    </row>
    <row r="54" spans="1:40" s="56" customFormat="1" ht="12" customHeight="1">
      <c r="A54" s="29" t="s">
        <v>55</v>
      </c>
      <c r="B54" s="57">
        <v>36</v>
      </c>
      <c r="C54" s="204">
        <v>1935</v>
      </c>
      <c r="D54" s="7">
        <v>1904</v>
      </c>
      <c r="E54" s="7">
        <v>1177</v>
      </c>
      <c r="F54" s="7">
        <v>727</v>
      </c>
      <c r="G54" s="205">
        <v>1177</v>
      </c>
      <c r="H54" s="205">
        <v>1177</v>
      </c>
      <c r="I54" s="203" t="s">
        <v>322</v>
      </c>
      <c r="J54" s="205">
        <v>727</v>
      </c>
      <c r="K54" s="205" t="s">
        <v>321</v>
      </c>
      <c r="L54" s="205">
        <v>727</v>
      </c>
      <c r="M54" s="262">
        <v>31</v>
      </c>
      <c r="N54" s="245" t="s">
        <v>321</v>
      </c>
      <c r="O54" s="205" t="s">
        <v>321</v>
      </c>
      <c r="P54" s="205" t="s">
        <v>321</v>
      </c>
      <c r="Q54" s="205" t="s">
        <v>321</v>
      </c>
      <c r="R54" s="205" t="s">
        <v>321</v>
      </c>
      <c r="S54" s="205" t="s">
        <v>321</v>
      </c>
      <c r="T54" s="205" t="s">
        <v>321</v>
      </c>
      <c r="U54" s="205" t="s">
        <v>321</v>
      </c>
      <c r="V54" s="205" t="s">
        <v>321</v>
      </c>
      <c r="W54" s="205" t="s">
        <v>321</v>
      </c>
      <c r="X54" s="269" t="s">
        <v>321</v>
      </c>
      <c r="Y54" s="207">
        <v>1935</v>
      </c>
      <c r="Z54" s="7">
        <v>1904</v>
      </c>
      <c r="AA54" s="7">
        <v>1177</v>
      </c>
      <c r="AB54" s="7">
        <v>727</v>
      </c>
      <c r="AC54" s="7">
        <v>1177</v>
      </c>
      <c r="AD54" s="7">
        <v>1177</v>
      </c>
      <c r="AE54" s="7" t="s">
        <v>321</v>
      </c>
      <c r="AF54" s="7">
        <v>727</v>
      </c>
      <c r="AG54" s="7" t="s">
        <v>321</v>
      </c>
      <c r="AH54" s="7">
        <v>727</v>
      </c>
      <c r="AI54" s="7">
        <v>31</v>
      </c>
      <c r="AJ54" s="7">
        <v>18</v>
      </c>
      <c r="AK54" s="7">
        <v>3</v>
      </c>
      <c r="AL54" s="7">
        <v>7</v>
      </c>
      <c r="AM54" s="199">
        <v>2</v>
      </c>
      <c r="AN54" s="185">
        <v>36</v>
      </c>
    </row>
    <row r="55" spans="1:40" s="56" customFormat="1" ht="12" customHeight="1">
      <c r="A55" s="29" t="s">
        <v>56</v>
      </c>
      <c r="B55" s="57">
        <v>37</v>
      </c>
      <c r="C55" s="204">
        <v>3</v>
      </c>
      <c r="D55" s="7">
        <v>1</v>
      </c>
      <c r="E55" s="7" t="s">
        <v>321</v>
      </c>
      <c r="F55" s="7">
        <v>1</v>
      </c>
      <c r="G55" s="205" t="s">
        <v>321</v>
      </c>
      <c r="H55" s="205" t="s">
        <v>321</v>
      </c>
      <c r="I55" s="203" t="s">
        <v>322</v>
      </c>
      <c r="J55" s="205">
        <v>1</v>
      </c>
      <c r="K55" s="205" t="s">
        <v>321</v>
      </c>
      <c r="L55" s="205">
        <v>1</v>
      </c>
      <c r="M55" s="262">
        <v>2</v>
      </c>
      <c r="N55" s="245" t="s">
        <v>321</v>
      </c>
      <c r="O55" s="205" t="s">
        <v>321</v>
      </c>
      <c r="P55" s="205" t="s">
        <v>321</v>
      </c>
      <c r="Q55" s="205" t="s">
        <v>321</v>
      </c>
      <c r="R55" s="205" t="s">
        <v>321</v>
      </c>
      <c r="S55" s="205" t="s">
        <v>321</v>
      </c>
      <c r="T55" s="205" t="s">
        <v>321</v>
      </c>
      <c r="U55" s="205" t="s">
        <v>321</v>
      </c>
      <c r="V55" s="205" t="s">
        <v>321</v>
      </c>
      <c r="W55" s="205" t="s">
        <v>321</v>
      </c>
      <c r="X55" s="269" t="s">
        <v>321</v>
      </c>
      <c r="Y55" s="207">
        <v>3</v>
      </c>
      <c r="Z55" s="7">
        <v>1</v>
      </c>
      <c r="AA55" s="7" t="s">
        <v>321</v>
      </c>
      <c r="AB55" s="7">
        <v>1</v>
      </c>
      <c r="AC55" s="7" t="s">
        <v>321</v>
      </c>
      <c r="AD55" s="7" t="s">
        <v>321</v>
      </c>
      <c r="AE55" s="7" t="s">
        <v>321</v>
      </c>
      <c r="AF55" s="7">
        <v>1</v>
      </c>
      <c r="AG55" s="7" t="s">
        <v>321</v>
      </c>
      <c r="AH55" s="7">
        <v>1</v>
      </c>
      <c r="AI55" s="7">
        <f t="shared" si="44"/>
        <v>2</v>
      </c>
      <c r="AJ55" s="7">
        <v>2</v>
      </c>
      <c r="AK55" s="7" t="s">
        <v>321</v>
      </c>
      <c r="AL55" s="7" t="s">
        <v>321</v>
      </c>
      <c r="AM55" s="199" t="s">
        <v>321</v>
      </c>
      <c r="AN55" s="185">
        <v>37</v>
      </c>
    </row>
    <row r="56" spans="1:40" s="56" customFormat="1" ht="12" customHeight="1">
      <c r="A56" s="29" t="s">
        <v>57</v>
      </c>
      <c r="B56" s="57">
        <v>38</v>
      </c>
      <c r="C56" s="204">
        <v>13728</v>
      </c>
      <c r="D56" s="7">
        <v>13185</v>
      </c>
      <c r="E56" s="7">
        <v>6436</v>
      </c>
      <c r="F56" s="7">
        <f>I56+L56</f>
        <v>6749</v>
      </c>
      <c r="G56" s="205">
        <f t="shared" si="38"/>
        <v>6608</v>
      </c>
      <c r="H56" s="205">
        <f t="shared" si="39"/>
        <v>6350</v>
      </c>
      <c r="I56" s="205">
        <f t="shared" si="39"/>
        <v>258</v>
      </c>
      <c r="J56" s="205">
        <v>6577</v>
      </c>
      <c r="K56" s="205">
        <v>86</v>
      </c>
      <c r="L56" s="205">
        <f t="shared" si="40"/>
        <v>6491</v>
      </c>
      <c r="M56" s="262">
        <f t="shared" si="40"/>
        <v>543</v>
      </c>
      <c r="N56" s="245">
        <f>O56+X56</f>
        <v>7160</v>
      </c>
      <c r="O56" s="205">
        <f>P56+Q56</f>
        <v>6799</v>
      </c>
      <c r="P56" s="205">
        <f t="shared" si="41"/>
        <v>2789</v>
      </c>
      <c r="Q56" s="205">
        <f t="shared" si="41"/>
        <v>4010</v>
      </c>
      <c r="R56" s="205">
        <f t="shared" si="42"/>
        <v>2961</v>
      </c>
      <c r="S56" s="205">
        <v>2703</v>
      </c>
      <c r="T56" s="205">
        <v>258</v>
      </c>
      <c r="U56" s="205">
        <f t="shared" si="43"/>
        <v>3838</v>
      </c>
      <c r="V56" s="205">
        <v>86</v>
      </c>
      <c r="W56" s="205">
        <v>3752</v>
      </c>
      <c r="X56" s="269">
        <v>361</v>
      </c>
      <c r="Y56" s="207">
        <v>6568</v>
      </c>
      <c r="Z56" s="7">
        <v>6386</v>
      </c>
      <c r="AA56" s="7">
        <v>3647</v>
      </c>
      <c r="AB56" s="7">
        <f>AE56+AH56</f>
        <v>2739</v>
      </c>
      <c r="AC56" s="7">
        <f>AD56+AE56</f>
        <v>3647</v>
      </c>
      <c r="AD56" s="7">
        <v>3647</v>
      </c>
      <c r="AE56" s="8" t="s">
        <v>322</v>
      </c>
      <c r="AF56" s="7">
        <v>2739</v>
      </c>
      <c r="AG56" s="7" t="s">
        <v>321</v>
      </c>
      <c r="AH56" s="7">
        <v>2739</v>
      </c>
      <c r="AI56" s="7">
        <f t="shared" si="44"/>
        <v>182</v>
      </c>
      <c r="AJ56" s="7">
        <v>55</v>
      </c>
      <c r="AK56" s="7">
        <v>40</v>
      </c>
      <c r="AL56" s="7">
        <v>35</v>
      </c>
      <c r="AM56" s="199">
        <v>52</v>
      </c>
      <c r="AN56" s="185">
        <v>38</v>
      </c>
    </row>
    <row r="57" spans="1:40" s="56" customFormat="1" ht="12" customHeight="1">
      <c r="A57" s="29"/>
      <c r="B57" s="57"/>
      <c r="C57" s="58"/>
      <c r="D57" s="5"/>
      <c r="E57" s="5"/>
      <c r="F57" s="5"/>
      <c r="G57" s="59"/>
      <c r="H57" s="59"/>
      <c r="I57" s="59"/>
      <c r="J57" s="59"/>
      <c r="K57" s="59"/>
      <c r="L57" s="59"/>
      <c r="M57" s="263"/>
      <c r="N57" s="246"/>
      <c r="O57" s="59"/>
      <c r="P57" s="59"/>
      <c r="Q57" s="59"/>
      <c r="R57" s="59"/>
      <c r="S57" s="59"/>
      <c r="T57" s="59"/>
      <c r="U57" s="59"/>
      <c r="V57" s="59"/>
      <c r="W57" s="59"/>
      <c r="X57" s="270"/>
      <c r="Y57" s="266"/>
      <c r="Z57" s="5" t="s">
        <v>3</v>
      </c>
      <c r="AA57" s="5" t="s">
        <v>3</v>
      </c>
      <c r="AB57" s="5" t="s">
        <v>3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30"/>
      <c r="AN57" s="185"/>
    </row>
    <row r="58" spans="1:40" s="56" customFormat="1" ht="12" customHeight="1">
      <c r="A58" s="248" t="s">
        <v>130</v>
      </c>
      <c r="B58" s="57"/>
      <c r="C58" s="204">
        <v>102655</v>
      </c>
      <c r="D58" s="7">
        <v>93874</v>
      </c>
      <c r="E58" s="7">
        <v>49667</v>
      </c>
      <c r="F58" s="7">
        <f aca="true" t="shared" si="45" ref="F58:F66">I58+L58</f>
        <v>44207</v>
      </c>
      <c r="G58" s="205">
        <f aca="true" t="shared" si="46" ref="G58:G66">H58+I58</f>
        <v>44372</v>
      </c>
      <c r="H58" s="205">
        <f aca="true" t="shared" si="47" ref="H58:H66">S58+AD58</f>
        <v>41662</v>
      </c>
      <c r="I58" s="205">
        <f aca="true" t="shared" si="48" ref="I58:I66">T58+AE58</f>
        <v>2710</v>
      </c>
      <c r="J58" s="205">
        <f aca="true" t="shared" si="49" ref="J58:J66">K58+L58</f>
        <v>49502</v>
      </c>
      <c r="K58" s="205">
        <f aca="true" t="shared" si="50" ref="K58:K66">V58+AG58</f>
        <v>8005</v>
      </c>
      <c r="L58" s="205">
        <f aca="true" t="shared" si="51" ref="L58:L66">W58+AH58</f>
        <v>41497</v>
      </c>
      <c r="M58" s="262">
        <v>8781</v>
      </c>
      <c r="N58" s="245">
        <v>58469</v>
      </c>
      <c r="O58" s="205">
        <v>52928</v>
      </c>
      <c r="P58" s="205">
        <v>28394</v>
      </c>
      <c r="Q58" s="205">
        <f aca="true" t="shared" si="52" ref="Q58:Q66">T58+W58</f>
        <v>24534</v>
      </c>
      <c r="R58" s="205">
        <v>23369</v>
      </c>
      <c r="S58" s="205">
        <v>20754</v>
      </c>
      <c r="T58" s="205">
        <v>2615</v>
      </c>
      <c r="U58" s="205">
        <f aca="true" t="shared" si="53" ref="U58:U66">V58+W58</f>
        <v>29559</v>
      </c>
      <c r="V58" s="205">
        <v>7640</v>
      </c>
      <c r="W58" s="205">
        <f>SUM(W59:W66)</f>
        <v>21919</v>
      </c>
      <c r="X58" s="269">
        <v>5541</v>
      </c>
      <c r="Y58" s="207">
        <v>44186</v>
      </c>
      <c r="Z58" s="7">
        <f aca="true" t="shared" si="54" ref="Z58:Z66">AA58+AB58</f>
        <v>40946</v>
      </c>
      <c r="AA58" s="7">
        <v>21274</v>
      </c>
      <c r="AB58" s="7">
        <v>19672</v>
      </c>
      <c r="AC58" s="7">
        <f aca="true" t="shared" si="55" ref="AC58:AC66">AD58+AE58</f>
        <v>21003</v>
      </c>
      <c r="AD58" s="7">
        <f>SUM(AD59:AD66)</f>
        <v>20908</v>
      </c>
      <c r="AE58" s="7">
        <f>SUM(AE59:AE66)</f>
        <v>95</v>
      </c>
      <c r="AF58" s="7">
        <f aca="true" t="shared" si="56" ref="AF58:AF66">AG58+AH58</f>
        <v>19943</v>
      </c>
      <c r="AG58" s="7">
        <f>SUM(AG59:AG66)</f>
        <v>365</v>
      </c>
      <c r="AH58" s="7">
        <f>SUM(AH59:AH66)</f>
        <v>19578</v>
      </c>
      <c r="AI58" s="7">
        <v>3240</v>
      </c>
      <c r="AJ58" s="7">
        <v>203</v>
      </c>
      <c r="AK58" s="7">
        <f>SUM(AK59:AK66)</f>
        <v>626</v>
      </c>
      <c r="AL58" s="7">
        <v>906</v>
      </c>
      <c r="AM58" s="249">
        <f>SUM(AM59:AM66)</f>
        <v>1506</v>
      </c>
      <c r="AN58" s="185"/>
    </row>
    <row r="59" spans="1:40" s="56" customFormat="1" ht="12" customHeight="1">
      <c r="A59" s="29" t="s">
        <v>58</v>
      </c>
      <c r="B59" s="57">
        <v>39</v>
      </c>
      <c r="C59" s="204">
        <f aca="true" t="shared" si="57" ref="C59:C65">D59+M59</f>
        <v>19536</v>
      </c>
      <c r="D59" s="7">
        <f aca="true" t="shared" si="58" ref="D59:D66">E59+F59</f>
        <v>18702</v>
      </c>
      <c r="E59" s="7">
        <f aca="true" t="shared" si="59" ref="E59:E66">H59+K59</f>
        <v>9436</v>
      </c>
      <c r="F59" s="7">
        <f t="shared" si="45"/>
        <v>9266</v>
      </c>
      <c r="G59" s="205">
        <f t="shared" si="46"/>
        <v>9665</v>
      </c>
      <c r="H59" s="205">
        <f t="shared" si="47"/>
        <v>8937</v>
      </c>
      <c r="I59" s="205">
        <f t="shared" si="48"/>
        <v>728</v>
      </c>
      <c r="J59" s="205">
        <f t="shared" si="49"/>
        <v>9037</v>
      </c>
      <c r="K59" s="205">
        <f t="shared" si="50"/>
        <v>499</v>
      </c>
      <c r="L59" s="205">
        <f t="shared" si="51"/>
        <v>8538</v>
      </c>
      <c r="M59" s="262">
        <f aca="true" t="shared" si="60" ref="M59:M64">X59+AI59</f>
        <v>834</v>
      </c>
      <c r="N59" s="245">
        <v>13364</v>
      </c>
      <c r="O59" s="205">
        <v>12644</v>
      </c>
      <c r="P59" s="205">
        <v>5574</v>
      </c>
      <c r="Q59" s="205">
        <f t="shared" si="52"/>
        <v>7069</v>
      </c>
      <c r="R59" s="205">
        <v>5803</v>
      </c>
      <c r="S59" s="205">
        <v>5078</v>
      </c>
      <c r="T59" s="205">
        <v>725</v>
      </c>
      <c r="U59" s="205">
        <f t="shared" si="53"/>
        <v>6841</v>
      </c>
      <c r="V59" s="205">
        <v>497</v>
      </c>
      <c r="W59" s="205">
        <v>6344</v>
      </c>
      <c r="X59" s="269">
        <v>720</v>
      </c>
      <c r="Y59" s="207">
        <f>Z59+AI59</f>
        <v>6172</v>
      </c>
      <c r="Z59" s="7">
        <f t="shared" si="54"/>
        <v>6058</v>
      </c>
      <c r="AA59" s="7">
        <f aca="true" t="shared" si="61" ref="AA59:AA65">AD59+AG59</f>
        <v>3861</v>
      </c>
      <c r="AB59" s="7">
        <f aca="true" t="shared" si="62" ref="AB59:AB64">AE59+AH59</f>
        <v>2197</v>
      </c>
      <c r="AC59" s="7">
        <f t="shared" si="55"/>
        <v>3862</v>
      </c>
      <c r="AD59" s="7">
        <v>3859</v>
      </c>
      <c r="AE59" s="7">
        <v>3</v>
      </c>
      <c r="AF59" s="7">
        <f t="shared" si="56"/>
        <v>2196</v>
      </c>
      <c r="AG59" s="7">
        <v>2</v>
      </c>
      <c r="AH59" s="7">
        <v>2194</v>
      </c>
      <c r="AI59" s="7">
        <f aca="true" t="shared" si="63" ref="AI59:AI64">SUM(AJ59:AM59)</f>
        <v>114</v>
      </c>
      <c r="AJ59" s="7">
        <v>62</v>
      </c>
      <c r="AK59" s="7">
        <v>36</v>
      </c>
      <c r="AL59" s="7">
        <v>14</v>
      </c>
      <c r="AM59" s="199">
        <v>2</v>
      </c>
      <c r="AN59" s="185">
        <v>39</v>
      </c>
    </row>
    <row r="60" spans="1:40" s="56" customFormat="1" ht="12" customHeight="1">
      <c r="A60" s="29" t="s">
        <v>381</v>
      </c>
      <c r="B60" s="57">
        <v>40</v>
      </c>
      <c r="C60" s="204">
        <v>2463</v>
      </c>
      <c r="D60" s="7">
        <v>2371</v>
      </c>
      <c r="E60" s="7">
        <f t="shared" si="59"/>
        <v>1762</v>
      </c>
      <c r="F60" s="7">
        <v>609</v>
      </c>
      <c r="G60" s="205">
        <v>1809</v>
      </c>
      <c r="H60" s="205">
        <f t="shared" si="47"/>
        <v>1755</v>
      </c>
      <c r="I60" s="205">
        <v>54</v>
      </c>
      <c r="J60" s="205">
        <f t="shared" si="49"/>
        <v>562</v>
      </c>
      <c r="K60" s="205">
        <f t="shared" si="50"/>
        <v>7</v>
      </c>
      <c r="L60" s="205">
        <f t="shared" si="51"/>
        <v>555</v>
      </c>
      <c r="M60" s="262">
        <f t="shared" si="60"/>
        <v>92</v>
      </c>
      <c r="N60" s="245">
        <f aca="true" t="shared" si="64" ref="N60:N65">O60+X60</f>
        <v>803</v>
      </c>
      <c r="O60" s="205">
        <v>770</v>
      </c>
      <c r="P60" s="205">
        <v>571</v>
      </c>
      <c r="Q60" s="205">
        <v>198</v>
      </c>
      <c r="R60" s="205">
        <v>618</v>
      </c>
      <c r="S60" s="205">
        <v>565</v>
      </c>
      <c r="T60" s="205">
        <v>54</v>
      </c>
      <c r="U60" s="205">
        <v>151</v>
      </c>
      <c r="V60" s="205">
        <v>7</v>
      </c>
      <c r="W60" s="205">
        <v>145</v>
      </c>
      <c r="X60" s="269">
        <v>33</v>
      </c>
      <c r="Y60" s="207">
        <v>1659</v>
      </c>
      <c r="Z60" s="7">
        <v>1600</v>
      </c>
      <c r="AA60" s="7">
        <f t="shared" si="61"/>
        <v>1190</v>
      </c>
      <c r="AB60" s="7">
        <v>410</v>
      </c>
      <c r="AC60" s="7">
        <v>1190</v>
      </c>
      <c r="AD60" s="7">
        <v>1190</v>
      </c>
      <c r="AE60" s="7" t="s">
        <v>321</v>
      </c>
      <c r="AF60" s="7">
        <f t="shared" si="56"/>
        <v>410</v>
      </c>
      <c r="AG60" s="8" t="s">
        <v>322</v>
      </c>
      <c r="AH60" s="7">
        <v>410</v>
      </c>
      <c r="AI60" s="7">
        <f t="shared" si="63"/>
        <v>59</v>
      </c>
      <c r="AJ60" s="7">
        <v>31</v>
      </c>
      <c r="AK60" s="7">
        <v>7</v>
      </c>
      <c r="AL60" s="7">
        <v>21</v>
      </c>
      <c r="AM60" s="199" t="s">
        <v>321</v>
      </c>
      <c r="AN60" s="185">
        <v>40</v>
      </c>
    </row>
    <row r="61" spans="1:40" s="56" customFormat="1" ht="12" customHeight="1">
      <c r="A61" s="29" t="s">
        <v>59</v>
      </c>
      <c r="B61" s="57">
        <v>41</v>
      </c>
      <c r="C61" s="204">
        <f t="shared" si="57"/>
        <v>17389</v>
      </c>
      <c r="D61" s="7">
        <f t="shared" si="58"/>
        <v>16850</v>
      </c>
      <c r="E61" s="7">
        <f t="shared" si="59"/>
        <v>10513</v>
      </c>
      <c r="F61" s="7">
        <f t="shared" si="45"/>
        <v>6337</v>
      </c>
      <c r="G61" s="205">
        <f t="shared" si="46"/>
        <v>11114</v>
      </c>
      <c r="H61" s="205">
        <f t="shared" si="47"/>
        <v>10455</v>
      </c>
      <c r="I61" s="205">
        <f t="shared" si="48"/>
        <v>659</v>
      </c>
      <c r="J61" s="205">
        <f t="shared" si="49"/>
        <v>5736</v>
      </c>
      <c r="K61" s="205">
        <f t="shared" si="50"/>
        <v>58</v>
      </c>
      <c r="L61" s="205">
        <f t="shared" si="51"/>
        <v>5678</v>
      </c>
      <c r="M61" s="262">
        <f t="shared" si="60"/>
        <v>539</v>
      </c>
      <c r="N61" s="245">
        <v>6884</v>
      </c>
      <c r="O61" s="205">
        <v>6538</v>
      </c>
      <c r="P61" s="205">
        <v>4524</v>
      </c>
      <c r="Q61" s="205">
        <v>2014</v>
      </c>
      <c r="R61" s="205">
        <v>5107</v>
      </c>
      <c r="S61" s="205">
        <v>4468</v>
      </c>
      <c r="T61" s="205">
        <v>639</v>
      </c>
      <c r="U61" s="205">
        <v>1431</v>
      </c>
      <c r="V61" s="205">
        <v>57</v>
      </c>
      <c r="W61" s="205">
        <v>1375</v>
      </c>
      <c r="X61" s="269">
        <v>346</v>
      </c>
      <c r="Y61" s="207">
        <f>Z61+AI61</f>
        <v>10504</v>
      </c>
      <c r="Z61" s="7">
        <f t="shared" si="54"/>
        <v>10311</v>
      </c>
      <c r="AA61" s="7">
        <f t="shared" si="61"/>
        <v>5988</v>
      </c>
      <c r="AB61" s="7">
        <f t="shared" si="62"/>
        <v>4323</v>
      </c>
      <c r="AC61" s="7">
        <f t="shared" si="55"/>
        <v>6007</v>
      </c>
      <c r="AD61" s="7">
        <v>5987</v>
      </c>
      <c r="AE61" s="7">
        <v>20</v>
      </c>
      <c r="AF61" s="7">
        <f t="shared" si="56"/>
        <v>4304</v>
      </c>
      <c r="AG61" s="7">
        <v>1</v>
      </c>
      <c r="AH61" s="7">
        <v>4303</v>
      </c>
      <c r="AI61" s="7">
        <f t="shared" si="63"/>
        <v>193</v>
      </c>
      <c r="AJ61" s="7">
        <v>61</v>
      </c>
      <c r="AK61" s="7">
        <v>98</v>
      </c>
      <c r="AL61" s="7">
        <v>33</v>
      </c>
      <c r="AM61" s="199">
        <v>1</v>
      </c>
      <c r="AN61" s="185">
        <v>41</v>
      </c>
    </row>
    <row r="62" spans="1:40" s="56" customFormat="1" ht="12" customHeight="1">
      <c r="A62" s="29" t="s">
        <v>60</v>
      </c>
      <c r="B62" s="57">
        <v>42</v>
      </c>
      <c r="C62" s="204">
        <v>9747</v>
      </c>
      <c r="D62" s="7">
        <f t="shared" si="58"/>
        <v>9417</v>
      </c>
      <c r="E62" s="7">
        <f t="shared" si="59"/>
        <v>3784</v>
      </c>
      <c r="F62" s="7">
        <f t="shared" si="45"/>
        <v>5633</v>
      </c>
      <c r="G62" s="205">
        <f t="shared" si="46"/>
        <v>3821</v>
      </c>
      <c r="H62" s="205">
        <f t="shared" si="47"/>
        <v>3731</v>
      </c>
      <c r="I62" s="205">
        <f t="shared" si="48"/>
        <v>90</v>
      </c>
      <c r="J62" s="205">
        <f t="shared" si="49"/>
        <v>5596</v>
      </c>
      <c r="K62" s="205">
        <f t="shared" si="50"/>
        <v>53</v>
      </c>
      <c r="L62" s="205">
        <f t="shared" si="51"/>
        <v>5543</v>
      </c>
      <c r="M62" s="262">
        <v>330</v>
      </c>
      <c r="N62" s="245">
        <f t="shared" si="64"/>
        <v>2392</v>
      </c>
      <c r="O62" s="205">
        <f>P62+Q62</f>
        <v>2306</v>
      </c>
      <c r="P62" s="205">
        <v>756</v>
      </c>
      <c r="Q62" s="205">
        <f t="shared" si="52"/>
        <v>1550</v>
      </c>
      <c r="R62" s="205">
        <v>752</v>
      </c>
      <c r="S62" s="205">
        <v>703</v>
      </c>
      <c r="T62" s="205">
        <v>49</v>
      </c>
      <c r="U62" s="205">
        <f t="shared" si="53"/>
        <v>1554</v>
      </c>
      <c r="V62" s="205">
        <v>53</v>
      </c>
      <c r="W62" s="205">
        <v>1501</v>
      </c>
      <c r="X62" s="269">
        <v>86</v>
      </c>
      <c r="Y62" s="207">
        <v>7355</v>
      </c>
      <c r="Z62" s="7">
        <f t="shared" si="54"/>
        <v>7111</v>
      </c>
      <c r="AA62" s="7">
        <f t="shared" si="61"/>
        <v>3028</v>
      </c>
      <c r="AB62" s="7">
        <f t="shared" si="62"/>
        <v>4083</v>
      </c>
      <c r="AC62" s="7">
        <v>3068</v>
      </c>
      <c r="AD62" s="7">
        <v>3028</v>
      </c>
      <c r="AE62" s="7">
        <v>41</v>
      </c>
      <c r="AF62" s="7">
        <f t="shared" si="56"/>
        <v>4042</v>
      </c>
      <c r="AG62" s="8" t="s">
        <v>322</v>
      </c>
      <c r="AH62" s="7">
        <v>4042</v>
      </c>
      <c r="AI62" s="7">
        <v>244</v>
      </c>
      <c r="AJ62" s="7">
        <v>23</v>
      </c>
      <c r="AK62" s="7">
        <v>152</v>
      </c>
      <c r="AL62" s="7">
        <v>63</v>
      </c>
      <c r="AM62" s="199">
        <v>7</v>
      </c>
      <c r="AN62" s="185">
        <v>42</v>
      </c>
    </row>
    <row r="63" spans="1:40" s="56" customFormat="1" ht="12" customHeight="1">
      <c r="A63" s="29" t="s">
        <v>61</v>
      </c>
      <c r="B63" s="57">
        <v>43</v>
      </c>
      <c r="C63" s="204">
        <f t="shared" si="57"/>
        <v>25821</v>
      </c>
      <c r="D63" s="7">
        <f t="shared" si="58"/>
        <v>21565</v>
      </c>
      <c r="E63" s="7">
        <f t="shared" si="59"/>
        <v>11172</v>
      </c>
      <c r="F63" s="7">
        <f t="shared" si="45"/>
        <v>10393</v>
      </c>
      <c r="G63" s="205">
        <f t="shared" si="46"/>
        <v>8302</v>
      </c>
      <c r="H63" s="205">
        <f t="shared" si="47"/>
        <v>7886</v>
      </c>
      <c r="I63" s="205">
        <f t="shared" si="48"/>
        <v>416</v>
      </c>
      <c r="J63" s="205">
        <f t="shared" si="49"/>
        <v>13263</v>
      </c>
      <c r="K63" s="205">
        <f t="shared" si="50"/>
        <v>3286</v>
      </c>
      <c r="L63" s="205">
        <f t="shared" si="51"/>
        <v>9977</v>
      </c>
      <c r="M63" s="262">
        <f t="shared" si="60"/>
        <v>4256</v>
      </c>
      <c r="N63" s="245">
        <v>14378</v>
      </c>
      <c r="O63" s="205">
        <v>12419</v>
      </c>
      <c r="P63" s="205">
        <v>7514</v>
      </c>
      <c r="Q63" s="205">
        <f t="shared" si="52"/>
        <v>4905</v>
      </c>
      <c r="R63" s="205">
        <v>4995</v>
      </c>
      <c r="S63" s="205">
        <v>4584</v>
      </c>
      <c r="T63" s="205">
        <v>411</v>
      </c>
      <c r="U63" s="205">
        <f t="shared" si="53"/>
        <v>7423</v>
      </c>
      <c r="V63" s="205">
        <v>2929</v>
      </c>
      <c r="W63" s="205">
        <v>4494</v>
      </c>
      <c r="X63" s="269">
        <v>1959</v>
      </c>
      <c r="Y63" s="207">
        <f>Z63+AI63</f>
        <v>11444</v>
      </c>
      <c r="Z63" s="7">
        <f t="shared" si="54"/>
        <v>9147</v>
      </c>
      <c r="AA63" s="7">
        <v>3660</v>
      </c>
      <c r="AB63" s="7">
        <v>5487</v>
      </c>
      <c r="AC63" s="7">
        <f t="shared" si="55"/>
        <v>3307</v>
      </c>
      <c r="AD63" s="7">
        <v>3302</v>
      </c>
      <c r="AE63" s="7">
        <v>5</v>
      </c>
      <c r="AF63" s="7">
        <f t="shared" si="56"/>
        <v>5840</v>
      </c>
      <c r="AG63" s="7">
        <v>357</v>
      </c>
      <c r="AH63" s="7">
        <v>5483</v>
      </c>
      <c r="AI63" s="7">
        <f t="shared" si="63"/>
        <v>2297</v>
      </c>
      <c r="AJ63" s="8" t="s">
        <v>322</v>
      </c>
      <c r="AK63" s="7">
        <v>105</v>
      </c>
      <c r="AL63" s="7">
        <v>696</v>
      </c>
      <c r="AM63" s="199">
        <v>1496</v>
      </c>
      <c r="AN63" s="185">
        <v>43</v>
      </c>
    </row>
    <row r="64" spans="1:40" s="56" customFormat="1" ht="12" customHeight="1">
      <c r="A64" s="29" t="s">
        <v>62</v>
      </c>
      <c r="B64" s="57">
        <v>44</v>
      </c>
      <c r="C64" s="204">
        <f t="shared" si="57"/>
        <v>3919</v>
      </c>
      <c r="D64" s="7">
        <f t="shared" si="58"/>
        <v>2929</v>
      </c>
      <c r="E64" s="7">
        <f t="shared" si="59"/>
        <v>1507</v>
      </c>
      <c r="F64" s="7">
        <f t="shared" si="45"/>
        <v>1422</v>
      </c>
      <c r="G64" s="205">
        <f t="shared" si="46"/>
        <v>938</v>
      </c>
      <c r="H64" s="205">
        <f t="shared" si="47"/>
        <v>872</v>
      </c>
      <c r="I64" s="205">
        <f t="shared" si="48"/>
        <v>66</v>
      </c>
      <c r="J64" s="205">
        <f t="shared" si="49"/>
        <v>1991</v>
      </c>
      <c r="K64" s="205">
        <f t="shared" si="50"/>
        <v>635</v>
      </c>
      <c r="L64" s="205">
        <f t="shared" si="51"/>
        <v>1356</v>
      </c>
      <c r="M64" s="262">
        <f t="shared" si="60"/>
        <v>990</v>
      </c>
      <c r="N64" s="245">
        <f t="shared" si="64"/>
        <v>3538</v>
      </c>
      <c r="O64" s="205">
        <f>P64+Q64</f>
        <v>2565</v>
      </c>
      <c r="P64" s="205">
        <v>1443</v>
      </c>
      <c r="Q64" s="205">
        <f t="shared" si="52"/>
        <v>1122</v>
      </c>
      <c r="R64" s="205">
        <f>S64+T64</f>
        <v>876</v>
      </c>
      <c r="S64" s="205">
        <v>810</v>
      </c>
      <c r="T64" s="205">
        <v>66</v>
      </c>
      <c r="U64" s="205">
        <f t="shared" si="53"/>
        <v>1689</v>
      </c>
      <c r="V64" s="205">
        <v>633</v>
      </c>
      <c r="W64" s="205">
        <v>1056</v>
      </c>
      <c r="X64" s="269">
        <v>973</v>
      </c>
      <c r="Y64" s="207">
        <v>381</v>
      </c>
      <c r="Z64" s="7">
        <v>364</v>
      </c>
      <c r="AA64" s="7">
        <v>63</v>
      </c>
      <c r="AB64" s="7">
        <f t="shared" si="62"/>
        <v>300</v>
      </c>
      <c r="AC64" s="7">
        <f t="shared" si="55"/>
        <v>62</v>
      </c>
      <c r="AD64" s="7">
        <v>62</v>
      </c>
      <c r="AE64" s="8" t="s">
        <v>322</v>
      </c>
      <c r="AF64" s="7">
        <f t="shared" si="56"/>
        <v>302</v>
      </c>
      <c r="AG64" s="7">
        <v>2</v>
      </c>
      <c r="AH64" s="7">
        <v>300</v>
      </c>
      <c r="AI64" s="7">
        <f t="shared" si="63"/>
        <v>17</v>
      </c>
      <c r="AJ64" s="7" t="s">
        <v>321</v>
      </c>
      <c r="AK64" s="7">
        <v>10</v>
      </c>
      <c r="AL64" s="7">
        <v>7</v>
      </c>
      <c r="AM64" s="199" t="s">
        <v>321</v>
      </c>
      <c r="AN64" s="185">
        <v>44</v>
      </c>
    </row>
    <row r="65" spans="1:40" s="56" customFormat="1" ht="12" customHeight="1">
      <c r="A65" s="29" t="s">
        <v>63</v>
      </c>
      <c r="B65" s="57">
        <v>45</v>
      </c>
      <c r="C65" s="204">
        <f t="shared" si="57"/>
        <v>18849</v>
      </c>
      <c r="D65" s="7">
        <f t="shared" si="58"/>
        <v>17385</v>
      </c>
      <c r="E65" s="7">
        <f t="shared" si="59"/>
        <v>8581</v>
      </c>
      <c r="F65" s="7">
        <f t="shared" si="45"/>
        <v>8804</v>
      </c>
      <c r="G65" s="205">
        <f t="shared" si="46"/>
        <v>5773</v>
      </c>
      <c r="H65" s="205">
        <f t="shared" si="47"/>
        <v>5114</v>
      </c>
      <c r="I65" s="205">
        <f t="shared" si="48"/>
        <v>659</v>
      </c>
      <c r="J65" s="205">
        <f t="shared" si="49"/>
        <v>11612</v>
      </c>
      <c r="K65" s="205">
        <f t="shared" si="50"/>
        <v>3467</v>
      </c>
      <c r="L65" s="205">
        <f t="shared" si="51"/>
        <v>8145</v>
      </c>
      <c r="M65" s="262">
        <v>1464</v>
      </c>
      <c r="N65" s="245">
        <f t="shared" si="64"/>
        <v>16961</v>
      </c>
      <c r="O65" s="205">
        <f>P65+Q65</f>
        <v>15545</v>
      </c>
      <c r="P65" s="205">
        <v>7887</v>
      </c>
      <c r="Q65" s="205">
        <f t="shared" si="52"/>
        <v>7658</v>
      </c>
      <c r="R65" s="205">
        <f>S65+T65</f>
        <v>5080</v>
      </c>
      <c r="S65" s="205">
        <v>4423</v>
      </c>
      <c r="T65" s="205">
        <v>657</v>
      </c>
      <c r="U65" s="205">
        <f t="shared" si="53"/>
        <v>10465</v>
      </c>
      <c r="V65" s="205">
        <v>3464</v>
      </c>
      <c r="W65" s="205">
        <v>7001</v>
      </c>
      <c r="X65" s="269">
        <v>1416</v>
      </c>
      <c r="Y65" s="207">
        <v>1889</v>
      </c>
      <c r="Z65" s="7">
        <v>1841</v>
      </c>
      <c r="AA65" s="7">
        <f t="shared" si="61"/>
        <v>694</v>
      </c>
      <c r="AB65" s="7">
        <v>1147</v>
      </c>
      <c r="AC65" s="7">
        <v>694</v>
      </c>
      <c r="AD65" s="7">
        <v>691</v>
      </c>
      <c r="AE65" s="7">
        <v>2</v>
      </c>
      <c r="AF65" s="7">
        <f t="shared" si="56"/>
        <v>1147</v>
      </c>
      <c r="AG65" s="7">
        <v>3</v>
      </c>
      <c r="AH65" s="7">
        <v>1144</v>
      </c>
      <c r="AI65" s="7">
        <v>48</v>
      </c>
      <c r="AJ65" s="7">
        <v>4</v>
      </c>
      <c r="AK65" s="7">
        <v>25</v>
      </c>
      <c r="AL65" s="7">
        <v>18</v>
      </c>
      <c r="AM65" s="199" t="s">
        <v>321</v>
      </c>
      <c r="AN65" s="185">
        <v>45</v>
      </c>
    </row>
    <row r="66" spans="1:40" s="56" customFormat="1" ht="12" customHeight="1">
      <c r="A66" s="29" t="s">
        <v>64</v>
      </c>
      <c r="B66" s="57">
        <v>46</v>
      </c>
      <c r="C66" s="204">
        <v>4934</v>
      </c>
      <c r="D66" s="7">
        <f t="shared" si="58"/>
        <v>4659</v>
      </c>
      <c r="E66" s="7">
        <f t="shared" si="59"/>
        <v>2915</v>
      </c>
      <c r="F66" s="7">
        <f t="shared" si="45"/>
        <v>1744</v>
      </c>
      <c r="G66" s="205">
        <f t="shared" si="46"/>
        <v>2953</v>
      </c>
      <c r="H66" s="205">
        <f t="shared" si="47"/>
        <v>2914</v>
      </c>
      <c r="I66" s="205">
        <f t="shared" si="48"/>
        <v>39</v>
      </c>
      <c r="J66" s="205">
        <f t="shared" si="49"/>
        <v>1706</v>
      </c>
      <c r="K66" s="205">
        <f t="shared" si="50"/>
        <v>1</v>
      </c>
      <c r="L66" s="205">
        <f t="shared" si="51"/>
        <v>1705</v>
      </c>
      <c r="M66" s="262">
        <v>275</v>
      </c>
      <c r="N66" s="245">
        <v>150</v>
      </c>
      <c r="O66" s="205">
        <v>143</v>
      </c>
      <c r="P66" s="205">
        <v>125</v>
      </c>
      <c r="Q66" s="205">
        <f t="shared" si="52"/>
        <v>18</v>
      </c>
      <c r="R66" s="205">
        <v>139</v>
      </c>
      <c r="S66" s="205">
        <v>125</v>
      </c>
      <c r="T66" s="205">
        <v>15</v>
      </c>
      <c r="U66" s="205">
        <f t="shared" si="53"/>
        <v>4</v>
      </c>
      <c r="V66" s="205">
        <v>1</v>
      </c>
      <c r="W66" s="205">
        <v>3</v>
      </c>
      <c r="X66" s="269">
        <v>7</v>
      </c>
      <c r="Y66" s="207">
        <v>4783</v>
      </c>
      <c r="Z66" s="7">
        <f t="shared" si="54"/>
        <v>4515</v>
      </c>
      <c r="AA66" s="7">
        <v>2790</v>
      </c>
      <c r="AB66" s="7">
        <v>1725</v>
      </c>
      <c r="AC66" s="7">
        <f t="shared" si="55"/>
        <v>2813</v>
      </c>
      <c r="AD66" s="7">
        <v>2789</v>
      </c>
      <c r="AE66" s="7">
        <v>24</v>
      </c>
      <c r="AF66" s="7">
        <f t="shared" si="56"/>
        <v>1702</v>
      </c>
      <c r="AG66" s="8" t="s">
        <v>322</v>
      </c>
      <c r="AH66" s="7">
        <v>1702</v>
      </c>
      <c r="AI66" s="7">
        <v>268</v>
      </c>
      <c r="AJ66" s="7">
        <v>21</v>
      </c>
      <c r="AK66" s="7">
        <v>193</v>
      </c>
      <c r="AL66" s="7">
        <v>53</v>
      </c>
      <c r="AM66" s="199" t="s">
        <v>321</v>
      </c>
      <c r="AN66" s="185">
        <v>46</v>
      </c>
    </row>
    <row r="67" spans="1:40" s="56" customFormat="1" ht="12" customHeight="1">
      <c r="A67" s="29"/>
      <c r="B67" s="57"/>
      <c r="C67" s="58"/>
      <c r="D67" s="5"/>
      <c r="E67" s="5"/>
      <c r="F67" s="5"/>
      <c r="G67" s="59"/>
      <c r="H67" s="59"/>
      <c r="I67" s="59"/>
      <c r="J67" s="59"/>
      <c r="K67" s="59"/>
      <c r="L67" s="59"/>
      <c r="M67" s="263"/>
      <c r="N67" s="246"/>
      <c r="O67" s="59"/>
      <c r="P67" s="59"/>
      <c r="Q67" s="59"/>
      <c r="R67" s="59"/>
      <c r="S67" s="59"/>
      <c r="T67" s="59"/>
      <c r="U67" s="59"/>
      <c r="V67" s="59"/>
      <c r="W67" s="59"/>
      <c r="X67" s="270"/>
      <c r="Y67" s="266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30"/>
      <c r="AN67" s="185"/>
    </row>
    <row r="68" spans="1:40" s="56" customFormat="1" ht="12" customHeight="1">
      <c r="A68" s="248" t="s">
        <v>131</v>
      </c>
      <c r="B68" s="57"/>
      <c r="C68" s="204">
        <f>D68+M68</f>
        <v>40688</v>
      </c>
      <c r="D68" s="7">
        <v>39473</v>
      </c>
      <c r="E68" s="7">
        <f>H68+K68</f>
        <v>21914</v>
      </c>
      <c r="F68" s="7">
        <v>17559</v>
      </c>
      <c r="G68" s="205">
        <f>H68+I68</f>
        <v>21997</v>
      </c>
      <c r="H68" s="205">
        <f>S68+AD68</f>
        <v>21776</v>
      </c>
      <c r="I68" s="205">
        <f>T68+AE68</f>
        <v>221</v>
      </c>
      <c r="J68" s="205">
        <v>17476</v>
      </c>
      <c r="K68" s="205">
        <f>V68+AG68</f>
        <v>138</v>
      </c>
      <c r="L68" s="205">
        <f>W68+AH68</f>
        <v>17338</v>
      </c>
      <c r="M68" s="262">
        <v>1215</v>
      </c>
      <c r="N68" s="245">
        <v>7533</v>
      </c>
      <c r="O68" s="205">
        <v>7065</v>
      </c>
      <c r="P68" s="205">
        <f>S68+V68</f>
        <v>4410</v>
      </c>
      <c r="Q68" s="205">
        <v>2655</v>
      </c>
      <c r="R68" s="205">
        <v>4555</v>
      </c>
      <c r="S68" s="205">
        <f>SUM(S69:S92)</f>
        <v>4346</v>
      </c>
      <c r="T68" s="205">
        <f>SUM(T69:T92)</f>
        <v>208</v>
      </c>
      <c r="U68" s="205">
        <v>2510</v>
      </c>
      <c r="V68" s="205">
        <f>SUM(V69:V92)</f>
        <v>64</v>
      </c>
      <c r="W68" s="205">
        <v>2446</v>
      </c>
      <c r="X68" s="269">
        <v>468</v>
      </c>
      <c r="Y68" s="207">
        <f>Z68+AI68</f>
        <v>33156</v>
      </c>
      <c r="Z68" s="7">
        <f>AA68+AB68</f>
        <v>32409</v>
      </c>
      <c r="AA68" s="7">
        <f>AD68+AG68</f>
        <v>17504</v>
      </c>
      <c r="AB68" s="7">
        <f>AE68+AH68</f>
        <v>14905</v>
      </c>
      <c r="AC68" s="7">
        <f>AD68+AE68</f>
        <v>17443</v>
      </c>
      <c r="AD68" s="7">
        <v>17430</v>
      </c>
      <c r="AE68" s="7">
        <v>13</v>
      </c>
      <c r="AF68" s="7">
        <v>14967</v>
      </c>
      <c r="AG68" s="7">
        <f>SUM(AG69:AG92)</f>
        <v>74</v>
      </c>
      <c r="AH68" s="7">
        <v>14892</v>
      </c>
      <c r="AI68" s="7">
        <f>SUM(AJ68:AM68)</f>
        <v>747</v>
      </c>
      <c r="AJ68" s="7">
        <f>SUM(AJ69:AJ92)</f>
        <v>140</v>
      </c>
      <c r="AK68" s="7">
        <v>315</v>
      </c>
      <c r="AL68" s="7">
        <v>292</v>
      </c>
      <c r="AM68" s="249" t="s">
        <v>321</v>
      </c>
      <c r="AN68" s="185"/>
    </row>
    <row r="69" spans="1:40" s="56" customFormat="1" ht="12" customHeight="1">
      <c r="A69" s="29" t="s">
        <v>65</v>
      </c>
      <c r="B69" s="57">
        <v>47</v>
      </c>
      <c r="C69" s="204">
        <v>9806</v>
      </c>
      <c r="D69" s="7">
        <v>9621</v>
      </c>
      <c r="E69" s="7">
        <v>6330</v>
      </c>
      <c r="F69" s="7">
        <f>I69+L69</f>
        <v>3291</v>
      </c>
      <c r="G69" s="205">
        <f>H69+I69</f>
        <v>6356</v>
      </c>
      <c r="H69" s="205">
        <f>S69+AD69</f>
        <v>6321</v>
      </c>
      <c r="I69" s="205">
        <f>T69+AE69</f>
        <v>35</v>
      </c>
      <c r="J69" s="205">
        <v>3265</v>
      </c>
      <c r="K69" s="205">
        <v>9</v>
      </c>
      <c r="L69" s="205">
        <f>W69+AH69</f>
        <v>3256</v>
      </c>
      <c r="M69" s="262">
        <v>185</v>
      </c>
      <c r="N69" s="245">
        <v>1281</v>
      </c>
      <c r="O69" s="205">
        <v>1243</v>
      </c>
      <c r="P69" s="205">
        <v>962</v>
      </c>
      <c r="Q69" s="205">
        <f>T69+W69</f>
        <v>282</v>
      </c>
      <c r="R69" s="205">
        <f>S69+T69</f>
        <v>988</v>
      </c>
      <c r="S69" s="205">
        <v>953</v>
      </c>
      <c r="T69" s="205">
        <v>35</v>
      </c>
      <c r="U69" s="205">
        <f>V69+W69</f>
        <v>256</v>
      </c>
      <c r="V69" s="205">
        <v>9</v>
      </c>
      <c r="W69" s="205">
        <v>247</v>
      </c>
      <c r="X69" s="269">
        <v>38</v>
      </c>
      <c r="Y69" s="207">
        <v>8524</v>
      </c>
      <c r="Z69" s="7">
        <v>8377</v>
      </c>
      <c r="AA69" s="7">
        <v>5368</v>
      </c>
      <c r="AB69" s="7">
        <f>AE69+AH69</f>
        <v>3009</v>
      </c>
      <c r="AC69" s="7">
        <f>AD69+AE69</f>
        <v>5368</v>
      </c>
      <c r="AD69" s="7">
        <v>5368</v>
      </c>
      <c r="AE69" s="8" t="s">
        <v>322</v>
      </c>
      <c r="AF69" s="7">
        <v>3009</v>
      </c>
      <c r="AG69" s="7" t="s">
        <v>321</v>
      </c>
      <c r="AH69" s="7">
        <v>3009</v>
      </c>
      <c r="AI69" s="7">
        <v>147</v>
      </c>
      <c r="AJ69" s="7">
        <v>28</v>
      </c>
      <c r="AK69" s="7">
        <v>103</v>
      </c>
      <c r="AL69" s="7">
        <v>17</v>
      </c>
      <c r="AM69" s="199" t="s">
        <v>321</v>
      </c>
      <c r="AN69" s="185">
        <v>47</v>
      </c>
    </row>
    <row r="70" spans="1:40" s="56" customFormat="1" ht="12" customHeight="1">
      <c r="A70" s="29" t="s">
        <v>66</v>
      </c>
      <c r="B70" s="57">
        <v>48</v>
      </c>
      <c r="C70" s="204">
        <v>5</v>
      </c>
      <c r="D70" s="7">
        <v>5</v>
      </c>
      <c r="E70" s="7">
        <v>3</v>
      </c>
      <c r="F70" s="7">
        <v>2</v>
      </c>
      <c r="G70" s="205">
        <v>3</v>
      </c>
      <c r="H70" s="205">
        <v>3</v>
      </c>
      <c r="I70" s="205" t="s">
        <v>321</v>
      </c>
      <c r="J70" s="205">
        <v>2</v>
      </c>
      <c r="K70" s="205" t="s">
        <v>321</v>
      </c>
      <c r="L70" s="205">
        <v>2</v>
      </c>
      <c r="M70" s="262" t="s">
        <v>321</v>
      </c>
      <c r="N70" s="245" t="s">
        <v>321</v>
      </c>
      <c r="O70" s="205" t="s">
        <v>321</v>
      </c>
      <c r="P70" s="205" t="s">
        <v>321</v>
      </c>
      <c r="Q70" s="205" t="s">
        <v>321</v>
      </c>
      <c r="R70" s="205" t="s">
        <v>321</v>
      </c>
      <c r="S70" s="205" t="s">
        <v>321</v>
      </c>
      <c r="T70" s="205" t="s">
        <v>321</v>
      </c>
      <c r="U70" s="205" t="s">
        <v>321</v>
      </c>
      <c r="V70" s="205" t="s">
        <v>321</v>
      </c>
      <c r="W70" s="205" t="s">
        <v>321</v>
      </c>
      <c r="X70" s="269" t="s">
        <v>321</v>
      </c>
      <c r="Y70" s="207">
        <v>5</v>
      </c>
      <c r="Z70" s="7">
        <v>5</v>
      </c>
      <c r="AA70" s="7">
        <v>3</v>
      </c>
      <c r="AB70" s="7">
        <v>2</v>
      </c>
      <c r="AC70" s="7">
        <v>3</v>
      </c>
      <c r="AD70" s="7">
        <v>3</v>
      </c>
      <c r="AE70" s="7" t="s">
        <v>321</v>
      </c>
      <c r="AF70" s="7">
        <v>2</v>
      </c>
      <c r="AG70" s="7" t="s">
        <v>321</v>
      </c>
      <c r="AH70" s="7">
        <v>2</v>
      </c>
      <c r="AI70" s="7" t="s">
        <v>321</v>
      </c>
      <c r="AJ70" s="7" t="s">
        <v>321</v>
      </c>
      <c r="AK70" s="7" t="s">
        <v>321</v>
      </c>
      <c r="AL70" s="7" t="s">
        <v>321</v>
      </c>
      <c r="AM70" s="199" t="s">
        <v>321</v>
      </c>
      <c r="AN70" s="185">
        <v>48</v>
      </c>
    </row>
    <row r="71" spans="1:40" s="56" customFormat="1" ht="12" customHeight="1">
      <c r="A71" s="29" t="s">
        <v>67</v>
      </c>
      <c r="B71" s="57">
        <v>49</v>
      </c>
      <c r="C71" s="204">
        <v>747</v>
      </c>
      <c r="D71" s="7">
        <v>730</v>
      </c>
      <c r="E71" s="7">
        <v>354</v>
      </c>
      <c r="F71" s="7">
        <v>376</v>
      </c>
      <c r="G71" s="205">
        <v>354</v>
      </c>
      <c r="H71" s="205">
        <v>354</v>
      </c>
      <c r="I71" s="205" t="s">
        <v>321</v>
      </c>
      <c r="J71" s="205">
        <v>376</v>
      </c>
      <c r="K71" s="205" t="s">
        <v>321</v>
      </c>
      <c r="L71" s="205">
        <v>376</v>
      </c>
      <c r="M71" s="262">
        <v>17</v>
      </c>
      <c r="N71" s="245" t="s">
        <v>321</v>
      </c>
      <c r="O71" s="205" t="s">
        <v>321</v>
      </c>
      <c r="P71" s="205" t="s">
        <v>321</v>
      </c>
      <c r="Q71" s="205" t="s">
        <v>321</v>
      </c>
      <c r="R71" s="205" t="s">
        <v>321</v>
      </c>
      <c r="S71" s="205" t="s">
        <v>321</v>
      </c>
      <c r="T71" s="205" t="s">
        <v>321</v>
      </c>
      <c r="U71" s="205" t="s">
        <v>321</v>
      </c>
      <c r="V71" s="205" t="s">
        <v>321</v>
      </c>
      <c r="W71" s="205" t="s">
        <v>321</v>
      </c>
      <c r="X71" s="269" t="s">
        <v>321</v>
      </c>
      <c r="Y71" s="207">
        <v>747</v>
      </c>
      <c r="Z71" s="7">
        <v>730</v>
      </c>
      <c r="AA71" s="7">
        <v>354</v>
      </c>
      <c r="AB71" s="7">
        <v>376</v>
      </c>
      <c r="AC71" s="7">
        <v>354</v>
      </c>
      <c r="AD71" s="7">
        <v>354</v>
      </c>
      <c r="AE71" s="7" t="s">
        <v>321</v>
      </c>
      <c r="AF71" s="7">
        <v>376</v>
      </c>
      <c r="AG71" s="7" t="s">
        <v>321</v>
      </c>
      <c r="AH71" s="7">
        <v>376</v>
      </c>
      <c r="AI71" s="7">
        <v>17</v>
      </c>
      <c r="AJ71" s="7">
        <v>2</v>
      </c>
      <c r="AK71" s="7">
        <v>4</v>
      </c>
      <c r="AL71" s="7">
        <v>12</v>
      </c>
      <c r="AM71" s="199" t="s">
        <v>321</v>
      </c>
      <c r="AN71" s="185">
        <v>49</v>
      </c>
    </row>
    <row r="72" spans="1:40" s="56" customFormat="1" ht="12" customHeight="1">
      <c r="A72" s="29" t="s">
        <v>68</v>
      </c>
      <c r="B72" s="57">
        <v>50</v>
      </c>
      <c r="C72" s="204">
        <v>45</v>
      </c>
      <c r="D72" s="7">
        <v>43</v>
      </c>
      <c r="E72" s="7">
        <v>31</v>
      </c>
      <c r="F72" s="7">
        <v>12</v>
      </c>
      <c r="G72" s="205">
        <v>31</v>
      </c>
      <c r="H72" s="205">
        <v>31</v>
      </c>
      <c r="I72" s="205" t="s">
        <v>321</v>
      </c>
      <c r="J72" s="205">
        <v>12</v>
      </c>
      <c r="K72" s="205" t="s">
        <v>321</v>
      </c>
      <c r="L72" s="205">
        <v>12</v>
      </c>
      <c r="M72" s="262">
        <v>2</v>
      </c>
      <c r="N72" s="245" t="s">
        <v>321</v>
      </c>
      <c r="O72" s="205" t="s">
        <v>321</v>
      </c>
      <c r="P72" s="205" t="s">
        <v>321</v>
      </c>
      <c r="Q72" s="205" t="s">
        <v>321</v>
      </c>
      <c r="R72" s="205" t="s">
        <v>321</v>
      </c>
      <c r="S72" s="205" t="s">
        <v>321</v>
      </c>
      <c r="T72" s="205" t="s">
        <v>321</v>
      </c>
      <c r="U72" s="205" t="s">
        <v>321</v>
      </c>
      <c r="V72" s="205" t="s">
        <v>321</v>
      </c>
      <c r="W72" s="205" t="s">
        <v>321</v>
      </c>
      <c r="X72" s="269" t="s">
        <v>321</v>
      </c>
      <c r="Y72" s="207">
        <v>45</v>
      </c>
      <c r="Z72" s="7">
        <v>43</v>
      </c>
      <c r="AA72" s="7">
        <v>31</v>
      </c>
      <c r="AB72" s="7">
        <v>12</v>
      </c>
      <c r="AC72" s="7">
        <v>31</v>
      </c>
      <c r="AD72" s="7">
        <v>31</v>
      </c>
      <c r="AE72" s="7" t="s">
        <v>321</v>
      </c>
      <c r="AF72" s="7">
        <v>12</v>
      </c>
      <c r="AG72" s="7" t="s">
        <v>321</v>
      </c>
      <c r="AH72" s="7">
        <v>12</v>
      </c>
      <c r="AI72" s="7">
        <f>SUM(AJ72:AM72)</f>
        <v>2</v>
      </c>
      <c r="AJ72" s="7">
        <v>1</v>
      </c>
      <c r="AK72" s="7">
        <v>1</v>
      </c>
      <c r="AL72" s="7" t="s">
        <v>321</v>
      </c>
      <c r="AM72" s="199" t="s">
        <v>321</v>
      </c>
      <c r="AN72" s="185">
        <v>50</v>
      </c>
    </row>
    <row r="73" spans="1:40" s="56" customFormat="1" ht="12" customHeight="1">
      <c r="A73" s="29" t="s">
        <v>69</v>
      </c>
      <c r="B73" s="57">
        <v>51</v>
      </c>
      <c r="C73" s="204">
        <v>174</v>
      </c>
      <c r="D73" s="7">
        <v>158</v>
      </c>
      <c r="E73" s="7">
        <v>113</v>
      </c>
      <c r="F73" s="7">
        <v>45</v>
      </c>
      <c r="G73" s="205">
        <v>113</v>
      </c>
      <c r="H73" s="205">
        <v>113</v>
      </c>
      <c r="I73" s="205" t="s">
        <v>321</v>
      </c>
      <c r="J73" s="205">
        <v>45</v>
      </c>
      <c r="K73" s="205" t="s">
        <v>321</v>
      </c>
      <c r="L73" s="205">
        <v>45</v>
      </c>
      <c r="M73" s="262">
        <v>16</v>
      </c>
      <c r="N73" s="245" t="s">
        <v>321</v>
      </c>
      <c r="O73" s="205" t="s">
        <v>321</v>
      </c>
      <c r="P73" s="205" t="s">
        <v>321</v>
      </c>
      <c r="Q73" s="205" t="s">
        <v>321</v>
      </c>
      <c r="R73" s="205" t="s">
        <v>321</v>
      </c>
      <c r="S73" s="205" t="s">
        <v>321</v>
      </c>
      <c r="T73" s="205" t="s">
        <v>321</v>
      </c>
      <c r="U73" s="205" t="s">
        <v>321</v>
      </c>
      <c r="V73" s="205" t="s">
        <v>321</v>
      </c>
      <c r="W73" s="205" t="s">
        <v>321</v>
      </c>
      <c r="X73" s="269" t="s">
        <v>321</v>
      </c>
      <c r="Y73" s="207">
        <v>175</v>
      </c>
      <c r="Z73" s="7">
        <v>159</v>
      </c>
      <c r="AA73" s="7">
        <v>113</v>
      </c>
      <c r="AB73" s="7">
        <v>46</v>
      </c>
      <c r="AC73" s="7">
        <v>114</v>
      </c>
      <c r="AD73" s="7">
        <v>113</v>
      </c>
      <c r="AE73" s="8" t="s">
        <v>322</v>
      </c>
      <c r="AF73" s="7">
        <v>45</v>
      </c>
      <c r="AG73" s="8" t="s">
        <v>322</v>
      </c>
      <c r="AH73" s="7">
        <v>45</v>
      </c>
      <c r="AI73" s="7">
        <f>SUM(AJ73:AM73)</f>
        <v>16</v>
      </c>
      <c r="AJ73" s="7">
        <v>6</v>
      </c>
      <c r="AK73" s="7">
        <v>5</v>
      </c>
      <c r="AL73" s="7">
        <v>5</v>
      </c>
      <c r="AM73" s="199" t="s">
        <v>321</v>
      </c>
      <c r="AN73" s="185">
        <v>51</v>
      </c>
    </row>
    <row r="74" spans="1:40" s="56" customFormat="1" ht="12" customHeight="1">
      <c r="A74" s="29" t="s">
        <v>70</v>
      </c>
      <c r="B74" s="57">
        <v>52</v>
      </c>
      <c r="C74" s="204">
        <v>2555</v>
      </c>
      <c r="D74" s="7">
        <v>2374</v>
      </c>
      <c r="E74" s="7">
        <v>1504</v>
      </c>
      <c r="F74" s="7">
        <v>870</v>
      </c>
      <c r="G74" s="205">
        <v>1504</v>
      </c>
      <c r="H74" s="205">
        <v>1499</v>
      </c>
      <c r="I74" s="205">
        <v>5</v>
      </c>
      <c r="J74" s="205">
        <v>870</v>
      </c>
      <c r="K74" s="205">
        <v>5</v>
      </c>
      <c r="L74" s="205">
        <v>865</v>
      </c>
      <c r="M74" s="262">
        <v>181</v>
      </c>
      <c r="N74" s="245">
        <f>O74+X74</f>
        <v>342</v>
      </c>
      <c r="O74" s="205">
        <f>P74+Q74</f>
        <v>286</v>
      </c>
      <c r="P74" s="205">
        <f>S74+V74</f>
        <v>87</v>
      </c>
      <c r="Q74" s="205">
        <f>T74+W74</f>
        <v>199</v>
      </c>
      <c r="R74" s="205">
        <f>S74+T74</f>
        <v>87</v>
      </c>
      <c r="S74" s="205">
        <v>82</v>
      </c>
      <c r="T74" s="205">
        <v>5</v>
      </c>
      <c r="U74" s="205">
        <v>200</v>
      </c>
      <c r="V74" s="205">
        <v>5</v>
      </c>
      <c r="W74" s="205">
        <v>194</v>
      </c>
      <c r="X74" s="269">
        <v>56</v>
      </c>
      <c r="Y74" s="207">
        <v>2214</v>
      </c>
      <c r="Z74" s="7">
        <v>2089</v>
      </c>
      <c r="AA74" s="7">
        <v>1417</v>
      </c>
      <c r="AB74" s="7">
        <v>672</v>
      </c>
      <c r="AC74" s="7">
        <v>1417</v>
      </c>
      <c r="AD74" s="7">
        <v>1417</v>
      </c>
      <c r="AE74" s="8" t="s">
        <v>322</v>
      </c>
      <c r="AF74" s="7">
        <v>671</v>
      </c>
      <c r="AG74" s="8" t="s">
        <v>322</v>
      </c>
      <c r="AH74" s="7">
        <v>671</v>
      </c>
      <c r="AI74" s="7">
        <v>125</v>
      </c>
      <c r="AJ74" s="7">
        <v>5</v>
      </c>
      <c r="AK74" s="7">
        <v>35</v>
      </c>
      <c r="AL74" s="7">
        <v>86</v>
      </c>
      <c r="AM74" s="199" t="s">
        <v>321</v>
      </c>
      <c r="AN74" s="185">
        <v>52</v>
      </c>
    </row>
    <row r="75" spans="1:40" s="56" customFormat="1" ht="12" customHeight="1">
      <c r="A75" s="29" t="s">
        <v>71</v>
      </c>
      <c r="B75" s="57">
        <v>53</v>
      </c>
      <c r="C75" s="204">
        <v>680</v>
      </c>
      <c r="D75" s="7">
        <v>649</v>
      </c>
      <c r="E75" s="7">
        <v>367</v>
      </c>
      <c r="F75" s="7">
        <v>282</v>
      </c>
      <c r="G75" s="205">
        <v>370</v>
      </c>
      <c r="H75" s="205">
        <v>365</v>
      </c>
      <c r="I75" s="205">
        <v>5</v>
      </c>
      <c r="J75" s="205">
        <v>279</v>
      </c>
      <c r="K75" s="205">
        <v>2</v>
      </c>
      <c r="L75" s="205">
        <v>277</v>
      </c>
      <c r="M75" s="262">
        <v>31</v>
      </c>
      <c r="N75" s="245">
        <f>O75+X75</f>
        <v>169</v>
      </c>
      <c r="O75" s="205">
        <f>P75+Q75</f>
        <v>152</v>
      </c>
      <c r="P75" s="205">
        <f>S75+V75</f>
        <v>45</v>
      </c>
      <c r="Q75" s="205">
        <f>T75+W75</f>
        <v>107</v>
      </c>
      <c r="R75" s="205">
        <v>49</v>
      </c>
      <c r="S75" s="205">
        <v>43</v>
      </c>
      <c r="T75" s="205">
        <v>5</v>
      </c>
      <c r="U75" s="205">
        <f>V75+W75</f>
        <v>104</v>
      </c>
      <c r="V75" s="205">
        <v>2</v>
      </c>
      <c r="W75" s="205">
        <v>102</v>
      </c>
      <c r="X75" s="269">
        <v>17</v>
      </c>
      <c r="Y75" s="207">
        <v>512</v>
      </c>
      <c r="Z75" s="7">
        <v>497</v>
      </c>
      <c r="AA75" s="7">
        <v>322</v>
      </c>
      <c r="AB75" s="7">
        <v>175</v>
      </c>
      <c r="AC75" s="7">
        <v>322</v>
      </c>
      <c r="AD75" s="7">
        <v>322</v>
      </c>
      <c r="AE75" s="7" t="s">
        <v>321</v>
      </c>
      <c r="AF75" s="7">
        <v>175</v>
      </c>
      <c r="AG75" s="7" t="s">
        <v>321</v>
      </c>
      <c r="AH75" s="7">
        <v>175</v>
      </c>
      <c r="AI75" s="7">
        <f>SUM(AJ75:AM75)</f>
        <v>14</v>
      </c>
      <c r="AJ75" s="7">
        <v>1</v>
      </c>
      <c r="AK75" s="7">
        <v>6</v>
      </c>
      <c r="AL75" s="7">
        <v>7</v>
      </c>
      <c r="AM75" s="199" t="s">
        <v>321</v>
      </c>
      <c r="AN75" s="10">
        <v>53</v>
      </c>
    </row>
    <row r="76" spans="1:40" s="56" customFormat="1" ht="12" customHeight="1">
      <c r="A76" s="29" t="s">
        <v>72</v>
      </c>
      <c r="B76" s="57">
        <v>54</v>
      </c>
      <c r="C76" s="204">
        <v>1119</v>
      </c>
      <c r="D76" s="7">
        <v>1077</v>
      </c>
      <c r="E76" s="7">
        <v>529</v>
      </c>
      <c r="F76" s="7">
        <v>548</v>
      </c>
      <c r="G76" s="205">
        <v>532</v>
      </c>
      <c r="H76" s="205">
        <v>529</v>
      </c>
      <c r="I76" s="205">
        <v>3</v>
      </c>
      <c r="J76" s="205">
        <v>545</v>
      </c>
      <c r="K76" s="205" t="s">
        <v>321</v>
      </c>
      <c r="L76" s="205">
        <v>545</v>
      </c>
      <c r="M76" s="262">
        <v>42</v>
      </c>
      <c r="N76" s="245">
        <v>46</v>
      </c>
      <c r="O76" s="205">
        <v>44</v>
      </c>
      <c r="P76" s="205">
        <v>4</v>
      </c>
      <c r="Q76" s="205">
        <v>39</v>
      </c>
      <c r="R76" s="205">
        <v>4</v>
      </c>
      <c r="S76" s="205">
        <v>4</v>
      </c>
      <c r="T76" s="205" t="s">
        <v>321</v>
      </c>
      <c r="U76" s="205">
        <v>39</v>
      </c>
      <c r="V76" s="205" t="s">
        <v>321</v>
      </c>
      <c r="W76" s="205">
        <v>39</v>
      </c>
      <c r="X76" s="269">
        <v>2</v>
      </c>
      <c r="Y76" s="207">
        <v>1075</v>
      </c>
      <c r="Z76" s="7">
        <v>1035</v>
      </c>
      <c r="AA76" s="7">
        <v>525</v>
      </c>
      <c r="AB76" s="7">
        <v>509</v>
      </c>
      <c r="AC76" s="7">
        <v>528</v>
      </c>
      <c r="AD76" s="7">
        <v>525</v>
      </c>
      <c r="AE76" s="7">
        <v>3</v>
      </c>
      <c r="AF76" s="7">
        <v>506</v>
      </c>
      <c r="AG76" s="7" t="s">
        <v>321</v>
      </c>
      <c r="AH76" s="7">
        <v>506</v>
      </c>
      <c r="AI76" s="7">
        <v>40</v>
      </c>
      <c r="AJ76" s="7">
        <v>12</v>
      </c>
      <c r="AK76" s="7">
        <v>7</v>
      </c>
      <c r="AL76" s="7">
        <v>22</v>
      </c>
      <c r="AM76" s="199" t="s">
        <v>321</v>
      </c>
      <c r="AN76" s="185">
        <v>54</v>
      </c>
    </row>
    <row r="77" spans="1:40" s="56" customFormat="1" ht="12" customHeight="1">
      <c r="A77" s="29" t="s">
        <v>73</v>
      </c>
      <c r="B77" s="57">
        <v>55</v>
      </c>
      <c r="C77" s="204">
        <v>9080</v>
      </c>
      <c r="D77" s="7">
        <v>8681</v>
      </c>
      <c r="E77" s="7">
        <v>5291</v>
      </c>
      <c r="F77" s="7">
        <v>3390</v>
      </c>
      <c r="G77" s="205">
        <v>5402</v>
      </c>
      <c r="H77" s="205">
        <v>5248</v>
      </c>
      <c r="I77" s="205">
        <v>154</v>
      </c>
      <c r="J77" s="205">
        <v>3279</v>
      </c>
      <c r="K77" s="205">
        <v>43</v>
      </c>
      <c r="L77" s="205">
        <v>3236</v>
      </c>
      <c r="M77" s="262">
        <v>399</v>
      </c>
      <c r="N77" s="245">
        <v>4981</v>
      </c>
      <c r="O77" s="205">
        <v>4652</v>
      </c>
      <c r="P77" s="205">
        <f>S77+V77</f>
        <v>2861</v>
      </c>
      <c r="Q77" s="205">
        <f>T77+W77</f>
        <v>1791</v>
      </c>
      <c r="R77" s="205">
        <f>S77+T77</f>
        <v>2972</v>
      </c>
      <c r="S77" s="205">
        <v>2818</v>
      </c>
      <c r="T77" s="205">
        <v>154</v>
      </c>
      <c r="U77" s="205">
        <f>V77+W77</f>
        <v>1680</v>
      </c>
      <c r="V77" s="205">
        <v>43</v>
      </c>
      <c r="W77" s="205">
        <v>1637</v>
      </c>
      <c r="X77" s="269">
        <v>328</v>
      </c>
      <c r="Y77" s="207">
        <v>4101</v>
      </c>
      <c r="Z77" s="7">
        <v>4030</v>
      </c>
      <c r="AA77" s="7">
        <v>2430</v>
      </c>
      <c r="AB77" s="7">
        <v>1599</v>
      </c>
      <c r="AC77" s="7">
        <v>2431</v>
      </c>
      <c r="AD77" s="7">
        <v>2430</v>
      </c>
      <c r="AE77" s="8" t="s">
        <v>322</v>
      </c>
      <c r="AF77" s="7">
        <v>1599</v>
      </c>
      <c r="AG77" s="7" t="s">
        <v>321</v>
      </c>
      <c r="AH77" s="7">
        <v>1599</v>
      </c>
      <c r="AI77" s="7">
        <f>SUM(AJ77:AM77)</f>
        <v>71</v>
      </c>
      <c r="AJ77" s="7">
        <v>32</v>
      </c>
      <c r="AK77" s="7">
        <v>17</v>
      </c>
      <c r="AL77" s="7">
        <v>22</v>
      </c>
      <c r="AM77" s="199" t="s">
        <v>321</v>
      </c>
      <c r="AN77" s="185">
        <v>55</v>
      </c>
    </row>
    <row r="78" spans="1:40" s="56" customFormat="1" ht="12" customHeight="1">
      <c r="A78" s="29" t="s">
        <v>382</v>
      </c>
      <c r="B78" s="57">
        <v>56</v>
      </c>
      <c r="C78" s="204">
        <f>D78+M78</f>
        <v>12689</v>
      </c>
      <c r="D78" s="7">
        <f>E78+F78</f>
        <v>12409</v>
      </c>
      <c r="E78" s="7">
        <v>5494</v>
      </c>
      <c r="F78" s="7">
        <f>I78+L78</f>
        <v>6915</v>
      </c>
      <c r="G78" s="205">
        <v>5433</v>
      </c>
      <c r="H78" s="205">
        <v>5415</v>
      </c>
      <c r="I78" s="205">
        <v>18</v>
      </c>
      <c r="J78" s="205">
        <v>6976</v>
      </c>
      <c r="K78" s="205">
        <v>79</v>
      </c>
      <c r="L78" s="205">
        <v>6897</v>
      </c>
      <c r="M78" s="262">
        <f>X78+AI78</f>
        <v>280</v>
      </c>
      <c r="N78" s="245">
        <v>713</v>
      </c>
      <c r="O78" s="205">
        <v>687</v>
      </c>
      <c r="P78" s="205">
        <f>S78+V78</f>
        <v>451</v>
      </c>
      <c r="Q78" s="205">
        <v>236</v>
      </c>
      <c r="R78" s="205">
        <f>S78+T78</f>
        <v>455</v>
      </c>
      <c r="S78" s="205">
        <v>446</v>
      </c>
      <c r="T78" s="205">
        <v>9</v>
      </c>
      <c r="U78" s="205">
        <v>232</v>
      </c>
      <c r="V78" s="205">
        <v>5</v>
      </c>
      <c r="W78" s="205">
        <v>228</v>
      </c>
      <c r="X78" s="269">
        <v>26</v>
      </c>
      <c r="Y78" s="207">
        <v>11974</v>
      </c>
      <c r="Z78" s="7">
        <v>11720</v>
      </c>
      <c r="AA78" s="7">
        <f>AD78+AG78</f>
        <v>5043</v>
      </c>
      <c r="AB78" s="7">
        <v>6677</v>
      </c>
      <c r="AC78" s="7">
        <v>4977</v>
      </c>
      <c r="AD78" s="7">
        <v>4969</v>
      </c>
      <c r="AE78" s="7">
        <v>9</v>
      </c>
      <c r="AF78" s="7">
        <v>6743</v>
      </c>
      <c r="AG78" s="7">
        <v>74</v>
      </c>
      <c r="AH78" s="7">
        <v>6669</v>
      </c>
      <c r="AI78" s="7">
        <f>SUM(AJ78:AM78)</f>
        <v>254</v>
      </c>
      <c r="AJ78" s="7">
        <v>25</v>
      </c>
      <c r="AK78" s="7">
        <v>116</v>
      </c>
      <c r="AL78" s="7">
        <v>113</v>
      </c>
      <c r="AM78" s="199" t="s">
        <v>321</v>
      </c>
      <c r="AN78" s="185">
        <v>56</v>
      </c>
    </row>
    <row r="79" spans="1:40" s="56" customFormat="1" ht="12" customHeight="1">
      <c r="A79" s="29" t="s">
        <v>74</v>
      </c>
      <c r="B79" s="57">
        <v>57</v>
      </c>
      <c r="C79" s="204">
        <v>22</v>
      </c>
      <c r="D79" s="7">
        <v>21</v>
      </c>
      <c r="E79" s="7">
        <v>13</v>
      </c>
      <c r="F79" s="7">
        <v>8</v>
      </c>
      <c r="G79" s="205">
        <v>13</v>
      </c>
      <c r="H79" s="205">
        <v>13</v>
      </c>
      <c r="I79" s="205" t="s">
        <v>321</v>
      </c>
      <c r="J79" s="205">
        <v>8</v>
      </c>
      <c r="K79" s="205" t="s">
        <v>321</v>
      </c>
      <c r="L79" s="205">
        <v>8</v>
      </c>
      <c r="M79" s="262">
        <v>1</v>
      </c>
      <c r="N79" s="245" t="s">
        <v>321</v>
      </c>
      <c r="O79" s="205" t="s">
        <v>321</v>
      </c>
      <c r="P79" s="205" t="s">
        <v>321</v>
      </c>
      <c r="Q79" s="205" t="s">
        <v>321</v>
      </c>
      <c r="R79" s="205" t="s">
        <v>321</v>
      </c>
      <c r="S79" s="205" t="s">
        <v>321</v>
      </c>
      <c r="T79" s="205" t="s">
        <v>321</v>
      </c>
      <c r="U79" s="205" t="s">
        <v>321</v>
      </c>
      <c r="V79" s="205" t="s">
        <v>321</v>
      </c>
      <c r="W79" s="205" t="s">
        <v>321</v>
      </c>
      <c r="X79" s="269" t="s">
        <v>321</v>
      </c>
      <c r="Y79" s="207">
        <v>23</v>
      </c>
      <c r="Z79" s="7">
        <v>21</v>
      </c>
      <c r="AA79" s="7">
        <v>13</v>
      </c>
      <c r="AB79" s="7">
        <v>8</v>
      </c>
      <c r="AC79" s="7">
        <v>13</v>
      </c>
      <c r="AD79" s="7">
        <v>13</v>
      </c>
      <c r="AE79" s="7" t="s">
        <v>321</v>
      </c>
      <c r="AF79" s="7">
        <v>8</v>
      </c>
      <c r="AG79" s="7" t="s">
        <v>321</v>
      </c>
      <c r="AH79" s="7">
        <v>8</v>
      </c>
      <c r="AI79" s="7">
        <f>SUM(AJ79:AM79)</f>
        <v>1</v>
      </c>
      <c r="AJ79" s="7">
        <v>1</v>
      </c>
      <c r="AK79" s="7" t="s">
        <v>321</v>
      </c>
      <c r="AL79" s="7" t="s">
        <v>321</v>
      </c>
      <c r="AM79" s="199" t="s">
        <v>321</v>
      </c>
      <c r="AN79" s="185">
        <v>57</v>
      </c>
    </row>
    <row r="80" spans="1:40" s="56" customFormat="1" ht="12" customHeight="1">
      <c r="A80" s="29" t="s">
        <v>383</v>
      </c>
      <c r="B80" s="57">
        <v>58</v>
      </c>
      <c r="C80" s="204" t="s">
        <v>321</v>
      </c>
      <c r="D80" s="7" t="s">
        <v>321</v>
      </c>
      <c r="E80" s="7" t="s">
        <v>321</v>
      </c>
      <c r="F80" s="7" t="s">
        <v>321</v>
      </c>
      <c r="G80" s="205" t="s">
        <v>321</v>
      </c>
      <c r="H80" s="205" t="s">
        <v>321</v>
      </c>
      <c r="I80" s="205" t="s">
        <v>321</v>
      </c>
      <c r="J80" s="205" t="s">
        <v>321</v>
      </c>
      <c r="K80" s="205" t="s">
        <v>321</v>
      </c>
      <c r="L80" s="205" t="s">
        <v>321</v>
      </c>
      <c r="M80" s="262" t="s">
        <v>321</v>
      </c>
      <c r="N80" s="245" t="s">
        <v>321</v>
      </c>
      <c r="O80" s="205" t="s">
        <v>321</v>
      </c>
      <c r="P80" s="205" t="s">
        <v>321</v>
      </c>
      <c r="Q80" s="205" t="s">
        <v>321</v>
      </c>
      <c r="R80" s="205" t="s">
        <v>321</v>
      </c>
      <c r="S80" s="205" t="s">
        <v>321</v>
      </c>
      <c r="T80" s="205" t="s">
        <v>321</v>
      </c>
      <c r="U80" s="205" t="s">
        <v>321</v>
      </c>
      <c r="V80" s="205" t="s">
        <v>321</v>
      </c>
      <c r="W80" s="205" t="s">
        <v>321</v>
      </c>
      <c r="X80" s="269" t="s">
        <v>321</v>
      </c>
      <c r="Y80" s="207" t="s">
        <v>321</v>
      </c>
      <c r="Z80" s="7" t="s">
        <v>321</v>
      </c>
      <c r="AA80" s="7" t="s">
        <v>321</v>
      </c>
      <c r="AB80" s="7" t="s">
        <v>321</v>
      </c>
      <c r="AC80" s="7" t="s">
        <v>321</v>
      </c>
      <c r="AD80" s="7" t="s">
        <v>321</v>
      </c>
      <c r="AE80" s="7" t="s">
        <v>321</v>
      </c>
      <c r="AF80" s="7" t="s">
        <v>321</v>
      </c>
      <c r="AG80" s="7" t="s">
        <v>321</v>
      </c>
      <c r="AH80" s="7" t="s">
        <v>321</v>
      </c>
      <c r="AI80" s="7" t="s">
        <v>321</v>
      </c>
      <c r="AJ80" s="7" t="s">
        <v>321</v>
      </c>
      <c r="AK80" s="7" t="s">
        <v>321</v>
      </c>
      <c r="AL80" s="7" t="s">
        <v>321</v>
      </c>
      <c r="AM80" s="199" t="s">
        <v>321</v>
      </c>
      <c r="AN80" s="185">
        <v>58</v>
      </c>
    </row>
    <row r="81" spans="1:40" s="56" customFormat="1" ht="12" customHeight="1">
      <c r="A81" s="29" t="s">
        <v>75</v>
      </c>
      <c r="B81" s="57">
        <v>59</v>
      </c>
      <c r="C81" s="204">
        <v>1</v>
      </c>
      <c r="D81" s="7">
        <v>1</v>
      </c>
      <c r="E81" s="7" t="s">
        <v>321</v>
      </c>
      <c r="F81" s="7">
        <v>1</v>
      </c>
      <c r="G81" s="205" t="s">
        <v>321</v>
      </c>
      <c r="H81" s="205" t="s">
        <v>321</v>
      </c>
      <c r="I81" s="205" t="s">
        <v>321</v>
      </c>
      <c r="J81" s="205">
        <v>1</v>
      </c>
      <c r="K81" s="205" t="s">
        <v>321</v>
      </c>
      <c r="L81" s="205">
        <v>1</v>
      </c>
      <c r="M81" s="262" t="s">
        <v>321</v>
      </c>
      <c r="N81" s="245" t="s">
        <v>321</v>
      </c>
      <c r="O81" s="205" t="s">
        <v>321</v>
      </c>
      <c r="P81" s="205" t="s">
        <v>321</v>
      </c>
      <c r="Q81" s="205" t="s">
        <v>321</v>
      </c>
      <c r="R81" s="205" t="s">
        <v>321</v>
      </c>
      <c r="S81" s="205" t="s">
        <v>321</v>
      </c>
      <c r="T81" s="205" t="s">
        <v>321</v>
      </c>
      <c r="U81" s="205" t="s">
        <v>321</v>
      </c>
      <c r="V81" s="205" t="s">
        <v>321</v>
      </c>
      <c r="W81" s="205" t="s">
        <v>321</v>
      </c>
      <c r="X81" s="269" t="s">
        <v>321</v>
      </c>
      <c r="Y81" s="207">
        <v>1</v>
      </c>
      <c r="Z81" s="7">
        <v>1</v>
      </c>
      <c r="AA81" s="8" t="s">
        <v>322</v>
      </c>
      <c r="AB81" s="7">
        <v>1</v>
      </c>
      <c r="AC81" s="8" t="s">
        <v>322</v>
      </c>
      <c r="AD81" s="8" t="s">
        <v>322</v>
      </c>
      <c r="AE81" s="7" t="s">
        <v>321</v>
      </c>
      <c r="AF81" s="7">
        <v>1</v>
      </c>
      <c r="AG81" s="7" t="s">
        <v>321</v>
      </c>
      <c r="AH81" s="7">
        <v>1</v>
      </c>
      <c r="AI81" s="8" t="s">
        <v>322</v>
      </c>
      <c r="AJ81" s="8" t="s">
        <v>322</v>
      </c>
      <c r="AK81" s="7" t="s">
        <v>321</v>
      </c>
      <c r="AL81" s="8" t="s">
        <v>322</v>
      </c>
      <c r="AM81" s="199" t="s">
        <v>321</v>
      </c>
      <c r="AN81" s="185">
        <v>59</v>
      </c>
    </row>
    <row r="82" spans="1:40" s="56" customFormat="1" ht="12" customHeight="1">
      <c r="A82" s="29" t="s">
        <v>76</v>
      </c>
      <c r="B82" s="57">
        <v>60</v>
      </c>
      <c r="C82" s="204">
        <v>19</v>
      </c>
      <c r="D82" s="7">
        <v>14</v>
      </c>
      <c r="E82" s="7">
        <v>6</v>
      </c>
      <c r="F82" s="7">
        <v>8</v>
      </c>
      <c r="G82" s="205">
        <v>6</v>
      </c>
      <c r="H82" s="205">
        <v>6</v>
      </c>
      <c r="I82" s="205" t="s">
        <v>321</v>
      </c>
      <c r="J82" s="205">
        <v>8</v>
      </c>
      <c r="K82" s="205" t="s">
        <v>321</v>
      </c>
      <c r="L82" s="205">
        <v>8</v>
      </c>
      <c r="M82" s="262">
        <v>5</v>
      </c>
      <c r="N82" s="245" t="s">
        <v>321</v>
      </c>
      <c r="O82" s="205" t="s">
        <v>321</v>
      </c>
      <c r="P82" s="205" t="s">
        <v>321</v>
      </c>
      <c r="Q82" s="205" t="s">
        <v>321</v>
      </c>
      <c r="R82" s="205" t="s">
        <v>321</v>
      </c>
      <c r="S82" s="205" t="s">
        <v>321</v>
      </c>
      <c r="T82" s="205" t="s">
        <v>321</v>
      </c>
      <c r="U82" s="205" t="s">
        <v>321</v>
      </c>
      <c r="V82" s="205" t="s">
        <v>321</v>
      </c>
      <c r="W82" s="205" t="s">
        <v>321</v>
      </c>
      <c r="X82" s="269" t="s">
        <v>321</v>
      </c>
      <c r="Y82" s="207">
        <v>19</v>
      </c>
      <c r="Z82" s="7">
        <v>15</v>
      </c>
      <c r="AA82" s="7">
        <v>6</v>
      </c>
      <c r="AB82" s="7">
        <v>8</v>
      </c>
      <c r="AC82" s="7">
        <v>6</v>
      </c>
      <c r="AD82" s="7">
        <v>6</v>
      </c>
      <c r="AE82" s="7" t="s">
        <v>321</v>
      </c>
      <c r="AF82" s="7">
        <v>8</v>
      </c>
      <c r="AG82" s="7" t="s">
        <v>321</v>
      </c>
      <c r="AH82" s="7">
        <v>8</v>
      </c>
      <c r="AI82" s="7">
        <f>SUM(AJ82:AM82)</f>
        <v>5</v>
      </c>
      <c r="AJ82" s="7">
        <v>5</v>
      </c>
      <c r="AK82" s="8" t="s">
        <v>322</v>
      </c>
      <c r="AL82" s="7" t="s">
        <v>321</v>
      </c>
      <c r="AM82" s="199" t="s">
        <v>321</v>
      </c>
      <c r="AN82" s="185">
        <v>60</v>
      </c>
    </row>
    <row r="83" spans="1:40" s="56" customFormat="1" ht="12" customHeight="1">
      <c r="A83" s="29" t="s">
        <v>77</v>
      </c>
      <c r="B83" s="57">
        <v>61</v>
      </c>
      <c r="C83" s="204" t="s">
        <v>321</v>
      </c>
      <c r="D83" s="7" t="s">
        <v>321</v>
      </c>
      <c r="E83" s="7" t="s">
        <v>321</v>
      </c>
      <c r="F83" s="7" t="s">
        <v>321</v>
      </c>
      <c r="G83" s="205" t="s">
        <v>321</v>
      </c>
      <c r="H83" s="205" t="s">
        <v>321</v>
      </c>
      <c r="I83" s="205" t="s">
        <v>321</v>
      </c>
      <c r="J83" s="205" t="s">
        <v>321</v>
      </c>
      <c r="K83" s="205" t="s">
        <v>321</v>
      </c>
      <c r="L83" s="205" t="s">
        <v>321</v>
      </c>
      <c r="M83" s="262" t="s">
        <v>321</v>
      </c>
      <c r="N83" s="245" t="s">
        <v>321</v>
      </c>
      <c r="O83" s="205" t="s">
        <v>321</v>
      </c>
      <c r="P83" s="205" t="s">
        <v>321</v>
      </c>
      <c r="Q83" s="205" t="s">
        <v>321</v>
      </c>
      <c r="R83" s="205" t="s">
        <v>321</v>
      </c>
      <c r="S83" s="205" t="s">
        <v>321</v>
      </c>
      <c r="T83" s="205" t="s">
        <v>321</v>
      </c>
      <c r="U83" s="205" t="s">
        <v>321</v>
      </c>
      <c r="V83" s="205" t="s">
        <v>321</v>
      </c>
      <c r="W83" s="205" t="s">
        <v>321</v>
      </c>
      <c r="X83" s="269" t="s">
        <v>321</v>
      </c>
      <c r="Y83" s="207" t="s">
        <v>321</v>
      </c>
      <c r="Z83" s="7" t="s">
        <v>321</v>
      </c>
      <c r="AA83" s="7" t="s">
        <v>321</v>
      </c>
      <c r="AB83" s="7" t="s">
        <v>321</v>
      </c>
      <c r="AC83" s="7" t="s">
        <v>321</v>
      </c>
      <c r="AD83" s="7" t="s">
        <v>321</v>
      </c>
      <c r="AE83" s="7" t="s">
        <v>321</v>
      </c>
      <c r="AF83" s="7" t="s">
        <v>321</v>
      </c>
      <c r="AG83" s="7" t="s">
        <v>321</v>
      </c>
      <c r="AH83" s="7" t="s">
        <v>321</v>
      </c>
      <c r="AI83" s="7" t="s">
        <v>321</v>
      </c>
      <c r="AJ83" s="7" t="s">
        <v>321</v>
      </c>
      <c r="AK83" s="7" t="s">
        <v>321</v>
      </c>
      <c r="AL83" s="7" t="s">
        <v>321</v>
      </c>
      <c r="AM83" s="199" t="s">
        <v>321</v>
      </c>
      <c r="AN83" s="185">
        <v>61</v>
      </c>
    </row>
    <row r="84" spans="1:40" s="56" customFormat="1" ht="12" customHeight="1">
      <c r="A84" s="29" t="s">
        <v>78</v>
      </c>
      <c r="B84" s="57">
        <v>62</v>
      </c>
      <c r="C84" s="204">
        <v>10</v>
      </c>
      <c r="D84" s="7">
        <v>10</v>
      </c>
      <c r="E84" s="7">
        <v>10</v>
      </c>
      <c r="F84" s="7" t="s">
        <v>321</v>
      </c>
      <c r="G84" s="205">
        <v>10</v>
      </c>
      <c r="H84" s="205">
        <v>10</v>
      </c>
      <c r="I84" s="205" t="s">
        <v>321</v>
      </c>
      <c r="J84" s="205" t="s">
        <v>321</v>
      </c>
      <c r="K84" s="205" t="s">
        <v>321</v>
      </c>
      <c r="L84" s="205" t="s">
        <v>321</v>
      </c>
      <c r="M84" s="262" t="s">
        <v>321</v>
      </c>
      <c r="N84" s="245" t="s">
        <v>321</v>
      </c>
      <c r="O84" s="205" t="s">
        <v>321</v>
      </c>
      <c r="P84" s="205" t="s">
        <v>321</v>
      </c>
      <c r="Q84" s="205" t="s">
        <v>321</v>
      </c>
      <c r="R84" s="205" t="s">
        <v>321</v>
      </c>
      <c r="S84" s="205" t="s">
        <v>321</v>
      </c>
      <c r="T84" s="205" t="s">
        <v>321</v>
      </c>
      <c r="U84" s="205" t="s">
        <v>321</v>
      </c>
      <c r="V84" s="205" t="s">
        <v>321</v>
      </c>
      <c r="W84" s="205" t="s">
        <v>321</v>
      </c>
      <c r="X84" s="269" t="s">
        <v>321</v>
      </c>
      <c r="Y84" s="207">
        <v>10</v>
      </c>
      <c r="Z84" s="7">
        <v>10</v>
      </c>
      <c r="AA84" s="7">
        <v>10</v>
      </c>
      <c r="AB84" s="7" t="s">
        <v>321</v>
      </c>
      <c r="AC84" s="7">
        <v>10</v>
      </c>
      <c r="AD84" s="7">
        <v>10</v>
      </c>
      <c r="AE84" s="7" t="s">
        <v>321</v>
      </c>
      <c r="AF84" s="7" t="s">
        <v>321</v>
      </c>
      <c r="AG84" s="7" t="s">
        <v>321</v>
      </c>
      <c r="AH84" s="7" t="s">
        <v>321</v>
      </c>
      <c r="AI84" s="7" t="s">
        <v>321</v>
      </c>
      <c r="AJ84" s="7" t="s">
        <v>321</v>
      </c>
      <c r="AK84" s="7" t="s">
        <v>321</v>
      </c>
      <c r="AL84" s="7" t="s">
        <v>321</v>
      </c>
      <c r="AM84" s="199" t="s">
        <v>321</v>
      </c>
      <c r="AN84" s="185">
        <v>62</v>
      </c>
    </row>
    <row r="85" spans="1:40" s="56" customFormat="1" ht="12" customHeight="1">
      <c r="A85" s="29" t="s">
        <v>79</v>
      </c>
      <c r="B85" s="57">
        <v>63</v>
      </c>
      <c r="C85" s="204">
        <v>131</v>
      </c>
      <c r="D85" s="7">
        <v>131</v>
      </c>
      <c r="E85" s="7">
        <v>71</v>
      </c>
      <c r="F85" s="7">
        <v>60</v>
      </c>
      <c r="G85" s="205">
        <v>71</v>
      </c>
      <c r="H85" s="205">
        <v>71</v>
      </c>
      <c r="I85" s="205" t="s">
        <v>321</v>
      </c>
      <c r="J85" s="205">
        <v>60</v>
      </c>
      <c r="K85" s="205" t="s">
        <v>321</v>
      </c>
      <c r="L85" s="205">
        <v>60</v>
      </c>
      <c r="M85" s="262" t="s">
        <v>321</v>
      </c>
      <c r="N85" s="245" t="s">
        <v>321</v>
      </c>
      <c r="O85" s="205" t="s">
        <v>321</v>
      </c>
      <c r="P85" s="205" t="s">
        <v>321</v>
      </c>
      <c r="Q85" s="205" t="s">
        <v>321</v>
      </c>
      <c r="R85" s="205" t="s">
        <v>321</v>
      </c>
      <c r="S85" s="205" t="s">
        <v>321</v>
      </c>
      <c r="T85" s="205" t="s">
        <v>321</v>
      </c>
      <c r="U85" s="205" t="s">
        <v>321</v>
      </c>
      <c r="V85" s="205" t="s">
        <v>321</v>
      </c>
      <c r="W85" s="205" t="s">
        <v>321</v>
      </c>
      <c r="X85" s="269" t="s">
        <v>321</v>
      </c>
      <c r="Y85" s="207">
        <v>132</v>
      </c>
      <c r="Z85" s="7">
        <v>131</v>
      </c>
      <c r="AA85" s="7">
        <v>71</v>
      </c>
      <c r="AB85" s="7">
        <v>60</v>
      </c>
      <c r="AC85" s="7">
        <v>71</v>
      </c>
      <c r="AD85" s="7">
        <v>71</v>
      </c>
      <c r="AE85" s="7" t="s">
        <v>321</v>
      </c>
      <c r="AF85" s="7">
        <v>60</v>
      </c>
      <c r="AG85" s="7" t="s">
        <v>321</v>
      </c>
      <c r="AH85" s="7">
        <v>60</v>
      </c>
      <c r="AI85" s="8" t="s">
        <v>322</v>
      </c>
      <c r="AJ85" s="8" t="s">
        <v>322</v>
      </c>
      <c r="AK85" s="8" t="s">
        <v>322</v>
      </c>
      <c r="AL85" s="8" t="s">
        <v>322</v>
      </c>
      <c r="AM85" s="199" t="s">
        <v>321</v>
      </c>
      <c r="AN85" s="185">
        <v>63</v>
      </c>
    </row>
    <row r="86" spans="1:40" s="56" customFormat="1" ht="12" customHeight="1">
      <c r="A86" s="29" t="s">
        <v>80</v>
      </c>
      <c r="B86" s="57">
        <v>64</v>
      </c>
      <c r="C86" s="204">
        <v>145</v>
      </c>
      <c r="D86" s="7">
        <v>141</v>
      </c>
      <c r="E86" s="7">
        <v>35</v>
      </c>
      <c r="F86" s="7">
        <v>106</v>
      </c>
      <c r="G86" s="205">
        <v>35</v>
      </c>
      <c r="H86" s="205">
        <v>35</v>
      </c>
      <c r="I86" s="205" t="s">
        <v>321</v>
      </c>
      <c r="J86" s="205">
        <v>106</v>
      </c>
      <c r="K86" s="205" t="s">
        <v>321</v>
      </c>
      <c r="L86" s="205">
        <v>106</v>
      </c>
      <c r="M86" s="262">
        <v>4</v>
      </c>
      <c r="N86" s="245" t="s">
        <v>321</v>
      </c>
      <c r="O86" s="205" t="s">
        <v>321</v>
      </c>
      <c r="P86" s="205" t="s">
        <v>321</v>
      </c>
      <c r="Q86" s="205" t="s">
        <v>321</v>
      </c>
      <c r="R86" s="205" t="s">
        <v>321</v>
      </c>
      <c r="S86" s="205" t="s">
        <v>321</v>
      </c>
      <c r="T86" s="205" t="s">
        <v>321</v>
      </c>
      <c r="U86" s="205" t="s">
        <v>321</v>
      </c>
      <c r="V86" s="205" t="s">
        <v>321</v>
      </c>
      <c r="W86" s="205" t="s">
        <v>321</v>
      </c>
      <c r="X86" s="269" t="s">
        <v>321</v>
      </c>
      <c r="Y86" s="207">
        <v>145</v>
      </c>
      <c r="Z86" s="7">
        <v>141</v>
      </c>
      <c r="AA86" s="7">
        <v>35</v>
      </c>
      <c r="AB86" s="7">
        <v>106</v>
      </c>
      <c r="AC86" s="7">
        <v>35</v>
      </c>
      <c r="AD86" s="7">
        <v>35</v>
      </c>
      <c r="AE86" s="7" t="s">
        <v>321</v>
      </c>
      <c r="AF86" s="7">
        <v>106</v>
      </c>
      <c r="AG86" s="7" t="s">
        <v>321</v>
      </c>
      <c r="AH86" s="7">
        <v>106</v>
      </c>
      <c r="AI86" s="7">
        <v>4</v>
      </c>
      <c r="AJ86" s="7">
        <v>3</v>
      </c>
      <c r="AK86" s="7">
        <v>1</v>
      </c>
      <c r="AL86" s="7">
        <v>1</v>
      </c>
      <c r="AM86" s="199" t="s">
        <v>321</v>
      </c>
      <c r="AN86" s="185">
        <v>64</v>
      </c>
    </row>
    <row r="87" spans="1:40" s="56" customFormat="1" ht="12" customHeight="1">
      <c r="A87" s="29" t="s">
        <v>97</v>
      </c>
      <c r="B87" s="57">
        <v>65</v>
      </c>
      <c r="C87" s="204">
        <v>3362</v>
      </c>
      <c r="D87" s="7">
        <v>3318</v>
      </c>
      <c r="E87" s="7">
        <v>1701</v>
      </c>
      <c r="F87" s="7">
        <v>1617</v>
      </c>
      <c r="G87" s="205">
        <v>1701</v>
      </c>
      <c r="H87" s="205">
        <v>1701</v>
      </c>
      <c r="I87" s="205" t="s">
        <v>321</v>
      </c>
      <c r="J87" s="205">
        <v>1617</v>
      </c>
      <c r="K87" s="205" t="s">
        <v>321</v>
      </c>
      <c r="L87" s="205">
        <v>1617</v>
      </c>
      <c r="M87" s="262">
        <v>44</v>
      </c>
      <c r="N87" s="245" t="s">
        <v>321</v>
      </c>
      <c r="O87" s="205" t="s">
        <v>321</v>
      </c>
      <c r="P87" s="205" t="s">
        <v>321</v>
      </c>
      <c r="Q87" s="205" t="s">
        <v>321</v>
      </c>
      <c r="R87" s="205" t="s">
        <v>321</v>
      </c>
      <c r="S87" s="205" t="s">
        <v>321</v>
      </c>
      <c r="T87" s="205" t="s">
        <v>321</v>
      </c>
      <c r="U87" s="205" t="s">
        <v>321</v>
      </c>
      <c r="V87" s="205" t="s">
        <v>321</v>
      </c>
      <c r="W87" s="205" t="s">
        <v>321</v>
      </c>
      <c r="X87" s="269" t="s">
        <v>321</v>
      </c>
      <c r="Y87" s="207">
        <v>3362</v>
      </c>
      <c r="Z87" s="7">
        <v>3318</v>
      </c>
      <c r="AA87" s="7">
        <v>1701</v>
      </c>
      <c r="AB87" s="7">
        <v>1617</v>
      </c>
      <c r="AC87" s="7">
        <v>1701</v>
      </c>
      <c r="AD87" s="7">
        <v>1701</v>
      </c>
      <c r="AE87" s="7" t="s">
        <v>321</v>
      </c>
      <c r="AF87" s="7">
        <v>1617</v>
      </c>
      <c r="AG87" s="7" t="s">
        <v>321</v>
      </c>
      <c r="AH87" s="7">
        <v>1617</v>
      </c>
      <c r="AI87" s="7">
        <f>SUM(AJ87:AM87)</f>
        <v>44</v>
      </c>
      <c r="AJ87" s="7">
        <v>14</v>
      </c>
      <c r="AK87" s="7">
        <v>21</v>
      </c>
      <c r="AL87" s="7">
        <v>9</v>
      </c>
      <c r="AM87" s="199" t="s">
        <v>321</v>
      </c>
      <c r="AN87" s="185">
        <v>65</v>
      </c>
    </row>
    <row r="88" spans="1:40" s="56" customFormat="1" ht="12" customHeight="1">
      <c r="A88" s="29" t="s">
        <v>81</v>
      </c>
      <c r="B88" s="57">
        <v>66</v>
      </c>
      <c r="C88" s="204">
        <v>7</v>
      </c>
      <c r="D88" s="7">
        <v>4</v>
      </c>
      <c r="E88" s="7" t="s">
        <v>321</v>
      </c>
      <c r="F88" s="7">
        <v>4</v>
      </c>
      <c r="G88" s="205" t="s">
        <v>321</v>
      </c>
      <c r="H88" s="205" t="s">
        <v>321</v>
      </c>
      <c r="I88" s="205" t="s">
        <v>321</v>
      </c>
      <c r="J88" s="205">
        <v>4</v>
      </c>
      <c r="K88" s="205" t="s">
        <v>321</v>
      </c>
      <c r="L88" s="205">
        <v>4</v>
      </c>
      <c r="M88" s="262">
        <v>3</v>
      </c>
      <c r="N88" s="245" t="s">
        <v>321</v>
      </c>
      <c r="O88" s="205" t="s">
        <v>321</v>
      </c>
      <c r="P88" s="205" t="s">
        <v>321</v>
      </c>
      <c r="Q88" s="205" t="s">
        <v>321</v>
      </c>
      <c r="R88" s="205" t="s">
        <v>321</v>
      </c>
      <c r="S88" s="205" t="s">
        <v>321</v>
      </c>
      <c r="T88" s="205" t="s">
        <v>321</v>
      </c>
      <c r="U88" s="205" t="s">
        <v>321</v>
      </c>
      <c r="V88" s="205" t="s">
        <v>321</v>
      </c>
      <c r="W88" s="205" t="s">
        <v>321</v>
      </c>
      <c r="X88" s="269" t="s">
        <v>321</v>
      </c>
      <c r="Y88" s="207">
        <v>7</v>
      </c>
      <c r="Z88" s="7">
        <v>4</v>
      </c>
      <c r="AA88" s="8" t="s">
        <v>322</v>
      </c>
      <c r="AB88" s="7">
        <v>4</v>
      </c>
      <c r="AC88" s="8" t="s">
        <v>322</v>
      </c>
      <c r="AD88" s="8" t="s">
        <v>322</v>
      </c>
      <c r="AE88" s="7" t="s">
        <v>321</v>
      </c>
      <c r="AF88" s="7">
        <v>4</v>
      </c>
      <c r="AG88" s="7" t="s">
        <v>321</v>
      </c>
      <c r="AH88" s="7">
        <v>4</v>
      </c>
      <c r="AI88" s="7">
        <f>SUM(AJ88:AM88)</f>
        <v>3</v>
      </c>
      <c r="AJ88" s="7">
        <v>3</v>
      </c>
      <c r="AK88" s="7" t="s">
        <v>321</v>
      </c>
      <c r="AL88" s="7" t="s">
        <v>321</v>
      </c>
      <c r="AM88" s="199" t="s">
        <v>321</v>
      </c>
      <c r="AN88" s="185">
        <v>66</v>
      </c>
    </row>
    <row r="89" spans="1:40" s="56" customFormat="1" ht="12" customHeight="1">
      <c r="A89" s="29" t="s">
        <v>82</v>
      </c>
      <c r="B89" s="57">
        <v>67</v>
      </c>
      <c r="C89" s="204">
        <v>3</v>
      </c>
      <c r="D89" s="7">
        <v>1</v>
      </c>
      <c r="E89" s="7" t="s">
        <v>321</v>
      </c>
      <c r="F89" s="7">
        <v>1</v>
      </c>
      <c r="G89" s="205" t="s">
        <v>321</v>
      </c>
      <c r="H89" s="205" t="s">
        <v>321</v>
      </c>
      <c r="I89" s="205" t="s">
        <v>321</v>
      </c>
      <c r="J89" s="205">
        <v>1</v>
      </c>
      <c r="K89" s="205" t="s">
        <v>321</v>
      </c>
      <c r="L89" s="205">
        <v>1</v>
      </c>
      <c r="M89" s="262">
        <v>2</v>
      </c>
      <c r="N89" s="245" t="s">
        <v>321</v>
      </c>
      <c r="O89" s="205" t="s">
        <v>321</v>
      </c>
      <c r="P89" s="205" t="s">
        <v>321</v>
      </c>
      <c r="Q89" s="205" t="s">
        <v>321</v>
      </c>
      <c r="R89" s="205" t="s">
        <v>321</v>
      </c>
      <c r="S89" s="205" t="s">
        <v>321</v>
      </c>
      <c r="T89" s="205" t="s">
        <v>321</v>
      </c>
      <c r="U89" s="205" t="s">
        <v>321</v>
      </c>
      <c r="V89" s="205" t="s">
        <v>321</v>
      </c>
      <c r="W89" s="205" t="s">
        <v>321</v>
      </c>
      <c r="X89" s="269" t="s">
        <v>321</v>
      </c>
      <c r="Y89" s="207">
        <v>3</v>
      </c>
      <c r="Z89" s="7">
        <v>1</v>
      </c>
      <c r="AA89" s="8" t="s">
        <v>322</v>
      </c>
      <c r="AB89" s="7">
        <v>1</v>
      </c>
      <c r="AC89" s="8" t="s">
        <v>322</v>
      </c>
      <c r="AD89" s="8" t="s">
        <v>322</v>
      </c>
      <c r="AE89" s="7" t="s">
        <v>321</v>
      </c>
      <c r="AF89" s="7">
        <v>1</v>
      </c>
      <c r="AG89" s="7" t="s">
        <v>321</v>
      </c>
      <c r="AH89" s="7">
        <v>1</v>
      </c>
      <c r="AI89" s="7">
        <f>SUM(AJ89:AM89)</f>
        <v>2</v>
      </c>
      <c r="AJ89" s="7">
        <v>2</v>
      </c>
      <c r="AK89" s="7" t="s">
        <v>321</v>
      </c>
      <c r="AL89" s="7" t="s">
        <v>321</v>
      </c>
      <c r="AM89" s="199" t="s">
        <v>321</v>
      </c>
      <c r="AN89" s="185">
        <v>67</v>
      </c>
    </row>
    <row r="90" spans="1:40" s="56" customFormat="1" ht="12" customHeight="1">
      <c r="A90" s="29" t="s">
        <v>83</v>
      </c>
      <c r="B90" s="57">
        <v>68</v>
      </c>
      <c r="C90" s="204">
        <v>35</v>
      </c>
      <c r="D90" s="7">
        <v>35</v>
      </c>
      <c r="E90" s="7">
        <v>27</v>
      </c>
      <c r="F90" s="7">
        <v>8</v>
      </c>
      <c r="G90" s="205">
        <v>27</v>
      </c>
      <c r="H90" s="205">
        <v>27</v>
      </c>
      <c r="I90" s="205" t="s">
        <v>321</v>
      </c>
      <c r="J90" s="205">
        <v>8</v>
      </c>
      <c r="K90" s="205" t="s">
        <v>321</v>
      </c>
      <c r="L90" s="205">
        <v>8</v>
      </c>
      <c r="M90" s="262" t="s">
        <v>321</v>
      </c>
      <c r="N90" s="245" t="s">
        <v>321</v>
      </c>
      <c r="O90" s="205" t="s">
        <v>321</v>
      </c>
      <c r="P90" s="205" t="s">
        <v>321</v>
      </c>
      <c r="Q90" s="205" t="s">
        <v>321</v>
      </c>
      <c r="R90" s="205" t="s">
        <v>321</v>
      </c>
      <c r="S90" s="205" t="s">
        <v>321</v>
      </c>
      <c r="T90" s="205" t="s">
        <v>321</v>
      </c>
      <c r="U90" s="205" t="s">
        <v>321</v>
      </c>
      <c r="V90" s="205" t="s">
        <v>321</v>
      </c>
      <c r="W90" s="205" t="s">
        <v>321</v>
      </c>
      <c r="X90" s="269" t="s">
        <v>321</v>
      </c>
      <c r="Y90" s="207">
        <v>36</v>
      </c>
      <c r="Z90" s="7">
        <v>36</v>
      </c>
      <c r="AA90" s="7">
        <v>27</v>
      </c>
      <c r="AB90" s="7">
        <v>8</v>
      </c>
      <c r="AC90" s="7">
        <v>27</v>
      </c>
      <c r="AD90" s="7">
        <v>27</v>
      </c>
      <c r="AE90" s="7" t="s">
        <v>321</v>
      </c>
      <c r="AF90" s="7">
        <v>8</v>
      </c>
      <c r="AG90" s="7" t="s">
        <v>321</v>
      </c>
      <c r="AH90" s="7">
        <v>8</v>
      </c>
      <c r="AI90" s="7" t="s">
        <v>321</v>
      </c>
      <c r="AJ90" s="7" t="s">
        <v>321</v>
      </c>
      <c r="AK90" s="7" t="s">
        <v>321</v>
      </c>
      <c r="AL90" s="7" t="s">
        <v>321</v>
      </c>
      <c r="AM90" s="199" t="s">
        <v>321</v>
      </c>
      <c r="AN90" s="185">
        <v>68</v>
      </c>
    </row>
    <row r="91" spans="1:40" s="56" customFormat="1" ht="12" customHeight="1">
      <c r="A91" s="29" t="s">
        <v>84</v>
      </c>
      <c r="B91" s="57">
        <v>69</v>
      </c>
      <c r="C91" s="204">
        <v>3</v>
      </c>
      <c r="D91" s="7">
        <v>3</v>
      </c>
      <c r="E91" s="7">
        <v>1</v>
      </c>
      <c r="F91" s="7">
        <v>2</v>
      </c>
      <c r="G91" s="205">
        <v>1</v>
      </c>
      <c r="H91" s="205">
        <v>1</v>
      </c>
      <c r="I91" s="205" t="s">
        <v>321</v>
      </c>
      <c r="J91" s="205">
        <v>2</v>
      </c>
      <c r="K91" s="205" t="s">
        <v>321</v>
      </c>
      <c r="L91" s="205">
        <v>2</v>
      </c>
      <c r="M91" s="262" t="s">
        <v>321</v>
      </c>
      <c r="N91" s="245" t="s">
        <v>321</v>
      </c>
      <c r="O91" s="205" t="s">
        <v>321</v>
      </c>
      <c r="P91" s="205" t="s">
        <v>321</v>
      </c>
      <c r="Q91" s="205" t="s">
        <v>321</v>
      </c>
      <c r="R91" s="205" t="s">
        <v>321</v>
      </c>
      <c r="S91" s="205" t="s">
        <v>321</v>
      </c>
      <c r="T91" s="205" t="s">
        <v>321</v>
      </c>
      <c r="U91" s="205" t="s">
        <v>321</v>
      </c>
      <c r="V91" s="205" t="s">
        <v>321</v>
      </c>
      <c r="W91" s="205" t="s">
        <v>321</v>
      </c>
      <c r="X91" s="269" t="s">
        <v>321</v>
      </c>
      <c r="Y91" s="207">
        <v>2</v>
      </c>
      <c r="Z91" s="7">
        <v>2</v>
      </c>
      <c r="AA91" s="7">
        <v>1</v>
      </c>
      <c r="AB91" s="7">
        <v>2</v>
      </c>
      <c r="AC91" s="7">
        <v>1</v>
      </c>
      <c r="AD91" s="7">
        <v>1</v>
      </c>
      <c r="AE91" s="7" t="s">
        <v>321</v>
      </c>
      <c r="AF91" s="7">
        <v>2</v>
      </c>
      <c r="AG91" s="7" t="s">
        <v>321</v>
      </c>
      <c r="AH91" s="7">
        <v>2</v>
      </c>
      <c r="AI91" s="7" t="s">
        <v>321</v>
      </c>
      <c r="AJ91" s="7" t="s">
        <v>321</v>
      </c>
      <c r="AK91" s="7" t="s">
        <v>321</v>
      </c>
      <c r="AL91" s="7" t="s">
        <v>321</v>
      </c>
      <c r="AM91" s="199" t="s">
        <v>321</v>
      </c>
      <c r="AN91" s="185">
        <v>68</v>
      </c>
    </row>
    <row r="92" spans="1:40" s="56" customFormat="1" ht="12" customHeight="1" thickBot="1">
      <c r="A92" s="31" t="s">
        <v>85</v>
      </c>
      <c r="B92" s="60">
        <v>70</v>
      </c>
      <c r="C92" s="208">
        <v>46</v>
      </c>
      <c r="D92" s="200">
        <v>45</v>
      </c>
      <c r="E92" s="200">
        <v>33</v>
      </c>
      <c r="F92" s="200">
        <v>12</v>
      </c>
      <c r="G92" s="209">
        <v>33</v>
      </c>
      <c r="H92" s="209">
        <v>33</v>
      </c>
      <c r="I92" s="209" t="s">
        <v>321</v>
      </c>
      <c r="J92" s="209">
        <v>12</v>
      </c>
      <c r="K92" s="209" t="s">
        <v>321</v>
      </c>
      <c r="L92" s="209">
        <v>12</v>
      </c>
      <c r="M92" s="264">
        <v>1</v>
      </c>
      <c r="N92" s="259" t="s">
        <v>321</v>
      </c>
      <c r="O92" s="209" t="s">
        <v>321</v>
      </c>
      <c r="P92" s="209" t="s">
        <v>321</v>
      </c>
      <c r="Q92" s="209" t="s">
        <v>321</v>
      </c>
      <c r="R92" s="209" t="s">
        <v>321</v>
      </c>
      <c r="S92" s="209" t="s">
        <v>321</v>
      </c>
      <c r="T92" s="209" t="s">
        <v>321</v>
      </c>
      <c r="U92" s="209" t="s">
        <v>321</v>
      </c>
      <c r="V92" s="209" t="s">
        <v>321</v>
      </c>
      <c r="W92" s="209" t="s">
        <v>321</v>
      </c>
      <c r="X92" s="271" t="s">
        <v>321</v>
      </c>
      <c r="Y92" s="267">
        <v>45</v>
      </c>
      <c r="Z92" s="200">
        <v>44</v>
      </c>
      <c r="AA92" s="200">
        <v>33</v>
      </c>
      <c r="AB92" s="200">
        <v>12</v>
      </c>
      <c r="AC92" s="200">
        <v>33</v>
      </c>
      <c r="AD92" s="200">
        <v>33</v>
      </c>
      <c r="AE92" s="200" t="s">
        <v>321</v>
      </c>
      <c r="AF92" s="200">
        <v>12</v>
      </c>
      <c r="AG92" s="200" t="s">
        <v>321</v>
      </c>
      <c r="AH92" s="200">
        <v>12</v>
      </c>
      <c r="AI92" s="200">
        <v>1</v>
      </c>
      <c r="AJ92" s="210" t="s">
        <v>322</v>
      </c>
      <c r="AK92" s="200" t="s">
        <v>321</v>
      </c>
      <c r="AL92" s="210" t="s">
        <v>322</v>
      </c>
      <c r="AM92" s="202" t="s">
        <v>321</v>
      </c>
      <c r="AN92" s="185">
        <v>70</v>
      </c>
    </row>
    <row r="93" spans="1:40" ht="12">
      <c r="A93" s="197" t="s">
        <v>323</v>
      </c>
      <c r="AN93" s="185"/>
    </row>
    <row r="94" ht="12">
      <c r="A94" s="197" t="s">
        <v>300</v>
      </c>
    </row>
  </sheetData>
  <mergeCells count="10">
    <mergeCell ref="AF4:AH4"/>
    <mergeCell ref="AI4:AM4"/>
    <mergeCell ref="U4:W4"/>
    <mergeCell ref="J4:L4"/>
    <mergeCell ref="AC4:AE4"/>
    <mergeCell ref="Z4:AB4"/>
    <mergeCell ref="G4:I4"/>
    <mergeCell ref="D4:F4"/>
    <mergeCell ref="O4:Q4"/>
    <mergeCell ref="R4:T4"/>
  </mergeCells>
  <printOptions/>
  <pageMargins left="0.5118110236220472" right="0.5118110236220472" top="1.1811023622047245" bottom="0.5118110236220472" header="0.5118110236220472" footer="0.5118110236220472"/>
  <pageSetup orientation="portrait" paperSize="9" scale="70" r:id="rId1"/>
  <rowBreaks count="1" manualBreakCount="1">
    <brk id="48" max="42" man="1"/>
  </rowBreaks>
  <colBreaks count="2" manualBreakCount="2">
    <brk id="11" min="5" max="91" man="1"/>
    <brk id="29" min="5" max="9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R209"/>
  <sheetViews>
    <sheetView showOutlineSymbols="0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11.50390625" style="67" customWidth="1"/>
    <col min="2" max="2" width="2.25390625" style="67" customWidth="1"/>
    <col min="3" max="39" width="11.125" style="67" customWidth="1"/>
    <col min="40" max="40" width="3.375" style="67" customWidth="1"/>
    <col min="41" max="16384" width="10.75390625" style="67" customWidth="1"/>
  </cols>
  <sheetData>
    <row r="1" s="64" customFormat="1" ht="14.25" customHeight="1">
      <c r="A1" s="63" t="s">
        <v>132</v>
      </c>
    </row>
    <row r="2" spans="1:39" s="66" customFormat="1" ht="12" customHeight="1" thickBot="1">
      <c r="A2" s="65"/>
      <c r="AM2" s="67" t="s">
        <v>95</v>
      </c>
    </row>
    <row r="3" spans="1:40" s="74" customFormat="1" ht="12" customHeight="1">
      <c r="A3" s="68"/>
      <c r="B3" s="69"/>
      <c r="C3" s="70"/>
      <c r="D3" s="69"/>
      <c r="E3" s="71"/>
      <c r="F3" s="69" t="s">
        <v>138</v>
      </c>
      <c r="G3" s="69"/>
      <c r="H3" s="69"/>
      <c r="I3" s="71"/>
      <c r="J3" s="69" t="s">
        <v>139</v>
      </c>
      <c r="K3" s="69"/>
      <c r="L3" s="304"/>
      <c r="M3" s="305"/>
      <c r="N3" s="70"/>
      <c r="O3" s="71"/>
      <c r="P3" s="69" t="s">
        <v>140</v>
      </c>
      <c r="Q3" s="69"/>
      <c r="R3" s="71"/>
      <c r="S3" s="71"/>
      <c r="T3" s="72"/>
      <c r="U3" s="301" t="s">
        <v>141</v>
      </c>
      <c r="V3" s="302"/>
      <c r="W3" s="302"/>
      <c r="X3" s="303"/>
      <c r="Y3" s="70"/>
      <c r="Z3" s="69"/>
      <c r="AA3" s="71" t="s">
        <v>133</v>
      </c>
      <c r="AB3" s="69"/>
      <c r="AC3" s="69"/>
      <c r="AD3" s="71"/>
      <c r="AE3" s="71" t="s">
        <v>134</v>
      </c>
      <c r="AF3" s="69"/>
      <c r="AG3" s="71"/>
      <c r="AH3" s="69"/>
      <c r="AI3" s="69" t="s">
        <v>135</v>
      </c>
      <c r="AJ3" s="69"/>
      <c r="AK3" s="69"/>
      <c r="AL3" s="69"/>
      <c r="AM3" s="73"/>
      <c r="AN3" s="185"/>
    </row>
    <row r="4" spans="1:40" s="74" customFormat="1" ht="12" customHeight="1">
      <c r="A4" s="75" t="s">
        <v>142</v>
      </c>
      <c r="B4" s="76"/>
      <c r="C4" s="77" t="s">
        <v>143</v>
      </c>
      <c r="D4" s="78" t="s">
        <v>144</v>
      </c>
      <c r="E4" s="79"/>
      <c r="F4" s="79"/>
      <c r="G4" s="306" t="s">
        <v>145</v>
      </c>
      <c r="H4" s="307"/>
      <c r="I4" s="308"/>
      <c r="J4" s="306" t="s">
        <v>146</v>
      </c>
      <c r="K4" s="307"/>
      <c r="L4" s="309"/>
      <c r="M4" s="81" t="s">
        <v>147</v>
      </c>
      <c r="N4" s="82"/>
      <c r="O4" s="306" t="s">
        <v>390</v>
      </c>
      <c r="P4" s="307"/>
      <c r="Q4" s="308"/>
      <c r="R4" s="306" t="s">
        <v>149</v>
      </c>
      <c r="S4" s="307"/>
      <c r="T4" s="308"/>
      <c r="U4" s="292" t="s">
        <v>150</v>
      </c>
      <c r="V4" s="293"/>
      <c r="W4" s="309"/>
      <c r="X4" s="81" t="s">
        <v>136</v>
      </c>
      <c r="Y4" s="77"/>
      <c r="Z4" s="306" t="s">
        <v>390</v>
      </c>
      <c r="AA4" s="307"/>
      <c r="AB4" s="308"/>
      <c r="AC4" s="306" t="s">
        <v>137</v>
      </c>
      <c r="AD4" s="307"/>
      <c r="AE4" s="308"/>
      <c r="AF4" s="306" t="s">
        <v>151</v>
      </c>
      <c r="AG4" s="307"/>
      <c r="AH4" s="308"/>
      <c r="AI4" s="83"/>
      <c r="AJ4" s="79" t="s">
        <v>152</v>
      </c>
      <c r="AK4" s="79"/>
      <c r="AL4" s="84"/>
      <c r="AM4" s="85"/>
      <c r="AN4" s="185"/>
    </row>
    <row r="5" spans="1:40" s="74" customFormat="1" ht="12" customHeight="1">
      <c r="A5" s="86"/>
      <c r="B5" s="87"/>
      <c r="C5" s="88"/>
      <c r="D5" s="80" t="s">
        <v>15</v>
      </c>
      <c r="E5" s="80" t="s">
        <v>153</v>
      </c>
      <c r="F5" s="80" t="s">
        <v>154</v>
      </c>
      <c r="G5" s="80" t="s">
        <v>155</v>
      </c>
      <c r="H5" s="80" t="s">
        <v>153</v>
      </c>
      <c r="I5" s="80" t="s">
        <v>154</v>
      </c>
      <c r="J5" s="89" t="s">
        <v>155</v>
      </c>
      <c r="K5" s="89" t="s">
        <v>153</v>
      </c>
      <c r="L5" s="89" t="s">
        <v>154</v>
      </c>
      <c r="M5" s="90"/>
      <c r="N5" s="91" t="s">
        <v>326</v>
      </c>
      <c r="O5" s="80" t="s">
        <v>326</v>
      </c>
      <c r="P5" s="80" t="s">
        <v>153</v>
      </c>
      <c r="Q5" s="80" t="s">
        <v>154</v>
      </c>
      <c r="R5" s="80" t="s">
        <v>326</v>
      </c>
      <c r="S5" s="80" t="s">
        <v>119</v>
      </c>
      <c r="T5" s="80" t="s">
        <v>120</v>
      </c>
      <c r="U5" s="80" t="s">
        <v>326</v>
      </c>
      <c r="V5" s="80" t="s">
        <v>156</v>
      </c>
      <c r="W5" s="80" t="s">
        <v>157</v>
      </c>
      <c r="X5" s="90"/>
      <c r="Y5" s="90" t="s">
        <v>326</v>
      </c>
      <c r="Z5" s="80" t="s">
        <v>313</v>
      </c>
      <c r="AA5" s="80" t="s">
        <v>119</v>
      </c>
      <c r="AB5" s="80" t="s">
        <v>120</v>
      </c>
      <c r="AC5" s="80" t="s">
        <v>15</v>
      </c>
      <c r="AD5" s="80" t="s">
        <v>119</v>
      </c>
      <c r="AE5" s="80" t="s">
        <v>120</v>
      </c>
      <c r="AF5" s="80" t="s">
        <v>15</v>
      </c>
      <c r="AG5" s="80" t="s">
        <v>119</v>
      </c>
      <c r="AH5" s="80" t="s">
        <v>120</v>
      </c>
      <c r="AI5" s="80" t="s">
        <v>158</v>
      </c>
      <c r="AJ5" s="80" t="s">
        <v>159</v>
      </c>
      <c r="AK5" s="80" t="s">
        <v>160</v>
      </c>
      <c r="AL5" s="80" t="s">
        <v>161</v>
      </c>
      <c r="AM5" s="92" t="s">
        <v>162</v>
      </c>
      <c r="AN5" s="185"/>
    </row>
    <row r="6" spans="1:40" ht="12" customHeight="1">
      <c r="A6" s="93" t="s">
        <v>324</v>
      </c>
      <c r="B6" s="94"/>
      <c r="C6" s="95">
        <v>53785422</v>
      </c>
      <c r="D6" s="95">
        <v>53763091</v>
      </c>
      <c r="E6" s="95">
        <v>34188473</v>
      </c>
      <c r="F6" s="95">
        <v>19574618</v>
      </c>
      <c r="G6" s="95">
        <v>30872428</v>
      </c>
      <c r="H6" s="96" t="s">
        <v>163</v>
      </c>
      <c r="I6" s="96" t="s">
        <v>163</v>
      </c>
      <c r="J6" s="95">
        <v>22890663</v>
      </c>
      <c r="K6" s="96" t="s">
        <v>163</v>
      </c>
      <c r="L6" s="96" t="s">
        <v>163</v>
      </c>
      <c r="M6" s="95">
        <v>22231</v>
      </c>
      <c r="N6" s="95">
        <v>18273873</v>
      </c>
      <c r="O6" s="95">
        <v>18251542</v>
      </c>
      <c r="P6" s="95">
        <v>8795183</v>
      </c>
      <c r="Q6" s="95">
        <v>9456359</v>
      </c>
      <c r="R6" s="95">
        <v>6922063</v>
      </c>
      <c r="S6" s="96" t="s">
        <v>163</v>
      </c>
      <c r="T6" s="96" t="s">
        <v>163</v>
      </c>
      <c r="U6" s="95">
        <v>11329479</v>
      </c>
      <c r="V6" s="96" t="s">
        <v>163</v>
      </c>
      <c r="W6" s="96" t="s">
        <v>163</v>
      </c>
      <c r="X6" s="97">
        <v>22331</v>
      </c>
      <c r="Y6" s="95">
        <v>35511549</v>
      </c>
      <c r="Z6" s="95">
        <v>35511549</v>
      </c>
      <c r="AA6" s="95">
        <v>25393290</v>
      </c>
      <c r="AB6" s="95">
        <v>10118259</v>
      </c>
      <c r="AC6" s="95">
        <v>23950365</v>
      </c>
      <c r="AD6" s="215">
        <v>23950365</v>
      </c>
      <c r="AE6" s="215" t="s">
        <v>277</v>
      </c>
      <c r="AF6" s="96">
        <v>11561184</v>
      </c>
      <c r="AG6" s="215">
        <v>1442925</v>
      </c>
      <c r="AH6" s="215">
        <v>10118259</v>
      </c>
      <c r="AI6" s="96" t="s">
        <v>277</v>
      </c>
      <c r="AJ6" s="96" t="s">
        <v>277</v>
      </c>
      <c r="AK6" s="96" t="s">
        <v>277</v>
      </c>
      <c r="AL6" s="96" t="s">
        <v>277</v>
      </c>
      <c r="AM6" s="98" t="s">
        <v>277</v>
      </c>
      <c r="AN6" s="185"/>
    </row>
    <row r="7" spans="1:40" ht="12" customHeight="1">
      <c r="A7" s="99" t="s">
        <v>305</v>
      </c>
      <c r="B7" s="100"/>
      <c r="C7" s="101">
        <v>61642782</v>
      </c>
      <c r="D7" s="101">
        <v>61565749</v>
      </c>
      <c r="E7" s="101">
        <v>40972972</v>
      </c>
      <c r="F7" s="101">
        <v>20592777</v>
      </c>
      <c r="G7" s="101">
        <v>37802371</v>
      </c>
      <c r="H7" s="102" t="s">
        <v>163</v>
      </c>
      <c r="I7" s="102" t="s">
        <v>163</v>
      </c>
      <c r="J7" s="101">
        <v>23763378</v>
      </c>
      <c r="K7" s="102" t="s">
        <v>163</v>
      </c>
      <c r="L7" s="102" t="s">
        <v>163</v>
      </c>
      <c r="M7" s="101">
        <v>77033</v>
      </c>
      <c r="N7" s="101">
        <v>20438347</v>
      </c>
      <c r="O7" s="101">
        <v>20361314</v>
      </c>
      <c r="P7" s="101">
        <v>10560060</v>
      </c>
      <c r="Q7" s="101">
        <v>9801254</v>
      </c>
      <c r="R7" s="101">
        <v>8845750</v>
      </c>
      <c r="S7" s="102" t="s">
        <v>163</v>
      </c>
      <c r="T7" s="102" t="s">
        <v>163</v>
      </c>
      <c r="U7" s="101">
        <v>11515564</v>
      </c>
      <c r="V7" s="102" t="s">
        <v>163</v>
      </c>
      <c r="W7" s="102" t="s">
        <v>163</v>
      </c>
      <c r="X7" s="101">
        <v>77033</v>
      </c>
      <c r="Y7" s="101">
        <v>41204435</v>
      </c>
      <c r="Z7" s="101">
        <v>41204435</v>
      </c>
      <c r="AA7" s="101">
        <v>30412912</v>
      </c>
      <c r="AB7" s="101">
        <v>10791523</v>
      </c>
      <c r="AC7" s="101">
        <v>28956621</v>
      </c>
      <c r="AD7" s="102">
        <v>28948911</v>
      </c>
      <c r="AE7" s="102">
        <v>7710</v>
      </c>
      <c r="AF7" s="102">
        <v>12247814</v>
      </c>
      <c r="AG7" s="102">
        <v>1464001</v>
      </c>
      <c r="AH7" s="102">
        <v>10783813</v>
      </c>
      <c r="AI7" s="102" t="s">
        <v>321</v>
      </c>
      <c r="AJ7" s="102" t="s">
        <v>321</v>
      </c>
      <c r="AK7" s="102" t="s">
        <v>321</v>
      </c>
      <c r="AL7" s="102" t="s">
        <v>321</v>
      </c>
      <c r="AM7" s="103" t="s">
        <v>321</v>
      </c>
      <c r="AN7" s="185"/>
    </row>
    <row r="8" spans="1:40" ht="12" customHeight="1">
      <c r="A8" s="99" t="s">
        <v>325</v>
      </c>
      <c r="B8" s="100"/>
      <c r="C8" s="101">
        <v>64930324</v>
      </c>
      <c r="D8" s="101">
        <v>64846224</v>
      </c>
      <c r="E8" s="101">
        <v>43663065</v>
      </c>
      <c r="F8" s="101">
        <v>21183159</v>
      </c>
      <c r="G8" s="101">
        <v>40582413</v>
      </c>
      <c r="H8" s="101">
        <v>39654821</v>
      </c>
      <c r="I8" s="101">
        <v>927592</v>
      </c>
      <c r="J8" s="101">
        <v>24263811</v>
      </c>
      <c r="K8" s="101">
        <v>4008244</v>
      </c>
      <c r="L8" s="101">
        <v>20255567</v>
      </c>
      <c r="M8" s="101">
        <v>84100</v>
      </c>
      <c r="N8" s="101">
        <v>20994648</v>
      </c>
      <c r="O8" s="101">
        <v>20910548</v>
      </c>
      <c r="P8" s="101">
        <v>10893352</v>
      </c>
      <c r="Q8" s="101">
        <v>10017196</v>
      </c>
      <c r="R8" s="101">
        <v>9276442</v>
      </c>
      <c r="S8" s="101">
        <v>8357317</v>
      </c>
      <c r="T8" s="101">
        <v>919125</v>
      </c>
      <c r="U8" s="101">
        <v>11634106</v>
      </c>
      <c r="V8" s="101">
        <v>2536035</v>
      </c>
      <c r="W8" s="101">
        <v>9098071</v>
      </c>
      <c r="X8" s="101">
        <v>84100</v>
      </c>
      <c r="Y8" s="101">
        <v>43935676</v>
      </c>
      <c r="Z8" s="101">
        <v>43935676</v>
      </c>
      <c r="AA8" s="101">
        <v>32769713</v>
      </c>
      <c r="AB8" s="101">
        <v>11165963</v>
      </c>
      <c r="AC8" s="101">
        <v>31305971</v>
      </c>
      <c r="AD8" s="102">
        <v>31297504</v>
      </c>
      <c r="AE8" s="102">
        <v>8467</v>
      </c>
      <c r="AF8" s="102">
        <v>12629705</v>
      </c>
      <c r="AG8" s="102">
        <v>1472209</v>
      </c>
      <c r="AH8" s="102">
        <v>11157496</v>
      </c>
      <c r="AI8" s="102" t="s">
        <v>321</v>
      </c>
      <c r="AJ8" s="102" t="s">
        <v>321</v>
      </c>
      <c r="AK8" s="102" t="s">
        <v>321</v>
      </c>
      <c r="AL8" s="102" t="s">
        <v>321</v>
      </c>
      <c r="AM8" s="103" t="s">
        <v>321</v>
      </c>
      <c r="AN8" s="185"/>
    </row>
    <row r="9" spans="1:40" ht="12" customHeight="1">
      <c r="A9" s="104"/>
      <c r="B9" s="100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6"/>
      <c r="AN9" s="185"/>
    </row>
    <row r="10" spans="1:40" ht="12" customHeight="1">
      <c r="A10" s="99" t="s">
        <v>164</v>
      </c>
      <c r="B10" s="100"/>
      <c r="C10" s="101">
        <v>3932222</v>
      </c>
      <c r="D10" s="101">
        <v>3932142</v>
      </c>
      <c r="E10" s="101">
        <v>3158205</v>
      </c>
      <c r="F10" s="101">
        <v>773937</v>
      </c>
      <c r="G10" s="101">
        <v>3169684</v>
      </c>
      <c r="H10" s="101">
        <v>3146069</v>
      </c>
      <c r="I10" s="102">
        <v>23615</v>
      </c>
      <c r="J10" s="101">
        <v>762458</v>
      </c>
      <c r="K10" s="102">
        <v>12136</v>
      </c>
      <c r="L10" s="101">
        <v>750322</v>
      </c>
      <c r="M10" s="101">
        <f>SUM(M11:M20)</f>
        <v>80</v>
      </c>
      <c r="N10" s="101">
        <v>370128</v>
      </c>
      <c r="O10" s="101">
        <v>370048</v>
      </c>
      <c r="P10" s="102">
        <v>215434</v>
      </c>
      <c r="Q10" s="102">
        <v>154614</v>
      </c>
      <c r="R10" s="102">
        <v>226698</v>
      </c>
      <c r="S10" s="101">
        <f>SUM(S11:S20)</f>
        <v>203581</v>
      </c>
      <c r="T10" s="101">
        <f>SUM(T11:T20)</f>
        <v>23117</v>
      </c>
      <c r="U10" s="101">
        <v>143350</v>
      </c>
      <c r="V10" s="101">
        <f>SUM(V11:V20)</f>
        <v>11853</v>
      </c>
      <c r="W10" s="101">
        <f>SUM(W11:W20)</f>
        <v>131497</v>
      </c>
      <c r="X10" s="101">
        <f>SUM(X11:X20)</f>
        <v>80</v>
      </c>
      <c r="Y10" s="101">
        <v>3562094</v>
      </c>
      <c r="Z10" s="101">
        <v>3562094</v>
      </c>
      <c r="AA10" s="101">
        <v>2942771</v>
      </c>
      <c r="AB10" s="101">
        <v>619323</v>
      </c>
      <c r="AC10" s="101">
        <v>2942986</v>
      </c>
      <c r="AD10" s="101">
        <f>SUM(AD11:AD20)</f>
        <v>2942488</v>
      </c>
      <c r="AE10" s="101">
        <f>SUM(AE11:AE20)</f>
        <v>498</v>
      </c>
      <c r="AF10" s="101">
        <f>AG10+AH10</f>
        <v>619108</v>
      </c>
      <c r="AG10" s="101">
        <f>SUM(AG11:AG20)</f>
        <v>283</v>
      </c>
      <c r="AH10" s="101">
        <f>SUM(AH11:AH20)</f>
        <v>618825</v>
      </c>
      <c r="AI10" s="102" t="s">
        <v>277</v>
      </c>
      <c r="AJ10" s="102" t="s">
        <v>277</v>
      </c>
      <c r="AK10" s="102" t="s">
        <v>277</v>
      </c>
      <c r="AL10" s="102" t="s">
        <v>277</v>
      </c>
      <c r="AM10" s="273" t="s">
        <v>277</v>
      </c>
      <c r="AN10" s="185"/>
    </row>
    <row r="11" spans="1:40" ht="12" customHeight="1">
      <c r="A11" s="104" t="s">
        <v>20</v>
      </c>
      <c r="B11" s="107">
        <v>1</v>
      </c>
      <c r="C11" s="101">
        <v>76068</v>
      </c>
      <c r="D11" s="101">
        <v>76068</v>
      </c>
      <c r="E11" s="101">
        <v>70078</v>
      </c>
      <c r="F11" s="101">
        <v>5990</v>
      </c>
      <c r="G11" s="101">
        <v>70078</v>
      </c>
      <c r="H11" s="101">
        <v>70078</v>
      </c>
      <c r="I11" s="102" t="s">
        <v>277</v>
      </c>
      <c r="J11" s="101">
        <v>5990</v>
      </c>
      <c r="K11" s="102" t="s">
        <v>277</v>
      </c>
      <c r="L11" s="101">
        <v>5990</v>
      </c>
      <c r="M11" s="102" t="s">
        <v>277</v>
      </c>
      <c r="N11" s="102" t="s">
        <v>277</v>
      </c>
      <c r="O11" s="102" t="s">
        <v>309</v>
      </c>
      <c r="P11" s="102" t="s">
        <v>277</v>
      </c>
      <c r="Q11" s="102" t="s">
        <v>277</v>
      </c>
      <c r="R11" s="102" t="s">
        <v>309</v>
      </c>
      <c r="S11" s="212" t="s">
        <v>277</v>
      </c>
      <c r="T11" s="212" t="s">
        <v>277</v>
      </c>
      <c r="U11" s="102" t="s">
        <v>277</v>
      </c>
      <c r="V11" s="212" t="s">
        <v>277</v>
      </c>
      <c r="W11" s="212" t="s">
        <v>277</v>
      </c>
      <c r="X11" s="212" t="s">
        <v>277</v>
      </c>
      <c r="Y11" s="101">
        <v>76068</v>
      </c>
      <c r="Z11" s="101">
        <v>76068</v>
      </c>
      <c r="AA11" s="101">
        <v>70078</v>
      </c>
      <c r="AB11" s="101">
        <v>5990</v>
      </c>
      <c r="AC11" s="101">
        <v>70078</v>
      </c>
      <c r="AD11" s="101">
        <v>70078</v>
      </c>
      <c r="AE11" s="212" t="s">
        <v>277</v>
      </c>
      <c r="AF11" s="102">
        <v>5990</v>
      </c>
      <c r="AG11" s="212" t="s">
        <v>277</v>
      </c>
      <c r="AH11" s="102">
        <v>5990</v>
      </c>
      <c r="AI11" s="102" t="s">
        <v>277</v>
      </c>
      <c r="AJ11" s="102" t="s">
        <v>277</v>
      </c>
      <c r="AK11" s="102" t="s">
        <v>277</v>
      </c>
      <c r="AL11" s="102" t="s">
        <v>277</v>
      </c>
      <c r="AM11" s="103" t="s">
        <v>277</v>
      </c>
      <c r="AN11" s="185">
        <v>1</v>
      </c>
    </row>
    <row r="12" spans="1:40" ht="12" customHeight="1">
      <c r="A12" s="104" t="s">
        <v>21</v>
      </c>
      <c r="B12" s="107">
        <v>2</v>
      </c>
      <c r="C12" s="101">
        <v>424050</v>
      </c>
      <c r="D12" s="101">
        <v>424050</v>
      </c>
      <c r="E12" s="101">
        <v>384209</v>
      </c>
      <c r="F12" s="101">
        <v>39841</v>
      </c>
      <c r="G12" s="101">
        <v>384345</v>
      </c>
      <c r="H12" s="101">
        <v>384112</v>
      </c>
      <c r="I12" s="102">
        <v>233</v>
      </c>
      <c r="J12" s="101">
        <v>39705</v>
      </c>
      <c r="K12" s="102">
        <v>97</v>
      </c>
      <c r="L12" s="101">
        <v>39608</v>
      </c>
      <c r="M12" s="102" t="s">
        <v>277</v>
      </c>
      <c r="N12" s="102" t="s">
        <v>277</v>
      </c>
      <c r="O12" s="102" t="s">
        <v>308</v>
      </c>
      <c r="P12" s="102" t="s">
        <v>308</v>
      </c>
      <c r="Q12" s="102" t="s">
        <v>277</v>
      </c>
      <c r="R12" s="102" t="s">
        <v>308</v>
      </c>
      <c r="S12" s="212" t="s">
        <v>308</v>
      </c>
      <c r="T12" s="212" t="s">
        <v>277</v>
      </c>
      <c r="U12" s="102" t="s">
        <v>277</v>
      </c>
      <c r="V12" s="212" t="s">
        <v>277</v>
      </c>
      <c r="W12" s="212" t="s">
        <v>277</v>
      </c>
      <c r="X12" s="212" t="s">
        <v>277</v>
      </c>
      <c r="Y12" s="101">
        <v>424050</v>
      </c>
      <c r="Z12" s="101">
        <v>424050</v>
      </c>
      <c r="AA12" s="101">
        <v>384209</v>
      </c>
      <c r="AB12" s="101">
        <v>39841</v>
      </c>
      <c r="AC12" s="101">
        <v>384345</v>
      </c>
      <c r="AD12" s="101">
        <v>384112</v>
      </c>
      <c r="AE12" s="102">
        <v>233</v>
      </c>
      <c r="AF12" s="102">
        <v>39705</v>
      </c>
      <c r="AG12" s="102">
        <v>97</v>
      </c>
      <c r="AH12" s="102">
        <v>39608</v>
      </c>
      <c r="AI12" s="102" t="s">
        <v>277</v>
      </c>
      <c r="AJ12" s="102" t="s">
        <v>277</v>
      </c>
      <c r="AK12" s="102" t="s">
        <v>277</v>
      </c>
      <c r="AL12" s="102" t="s">
        <v>277</v>
      </c>
      <c r="AM12" s="103" t="s">
        <v>277</v>
      </c>
      <c r="AN12" s="185">
        <v>2</v>
      </c>
    </row>
    <row r="13" spans="1:40" ht="12" customHeight="1">
      <c r="A13" s="104" t="s">
        <v>22</v>
      </c>
      <c r="B13" s="107">
        <v>3</v>
      </c>
      <c r="C13" s="101">
        <v>50064</v>
      </c>
      <c r="D13" s="101">
        <v>50064</v>
      </c>
      <c r="E13" s="101">
        <v>41803</v>
      </c>
      <c r="F13" s="101">
        <v>8261</v>
      </c>
      <c r="G13" s="101">
        <v>41803</v>
      </c>
      <c r="H13" s="101">
        <v>41803</v>
      </c>
      <c r="I13" s="102" t="s">
        <v>277</v>
      </c>
      <c r="J13" s="101">
        <v>8261</v>
      </c>
      <c r="K13" s="102" t="s">
        <v>308</v>
      </c>
      <c r="L13" s="101">
        <v>8261</v>
      </c>
      <c r="M13" s="102" t="s">
        <v>308</v>
      </c>
      <c r="N13" s="102" t="s">
        <v>277</v>
      </c>
      <c r="O13" s="102" t="s">
        <v>308</v>
      </c>
      <c r="P13" s="102" t="s">
        <v>308</v>
      </c>
      <c r="Q13" s="102" t="s">
        <v>277</v>
      </c>
      <c r="R13" s="102" t="s">
        <v>277</v>
      </c>
      <c r="S13" s="212" t="s">
        <v>308</v>
      </c>
      <c r="T13" s="212" t="s">
        <v>277</v>
      </c>
      <c r="U13" s="102" t="s">
        <v>277</v>
      </c>
      <c r="V13" s="212" t="s">
        <v>277</v>
      </c>
      <c r="W13" s="212" t="s">
        <v>277</v>
      </c>
      <c r="X13" s="212" t="s">
        <v>277</v>
      </c>
      <c r="Y13" s="101">
        <v>50064</v>
      </c>
      <c r="Z13" s="101">
        <v>50064</v>
      </c>
      <c r="AA13" s="101">
        <v>41803</v>
      </c>
      <c r="AB13" s="101">
        <v>8261</v>
      </c>
      <c r="AC13" s="101">
        <v>41803</v>
      </c>
      <c r="AD13" s="101">
        <v>41803</v>
      </c>
      <c r="AE13" s="102" t="s">
        <v>277</v>
      </c>
      <c r="AF13" s="102">
        <v>8261</v>
      </c>
      <c r="AG13" s="212" t="s">
        <v>277</v>
      </c>
      <c r="AH13" s="102">
        <v>8261</v>
      </c>
      <c r="AI13" s="102" t="s">
        <v>277</v>
      </c>
      <c r="AJ13" s="102" t="s">
        <v>277</v>
      </c>
      <c r="AK13" s="102" t="s">
        <v>277</v>
      </c>
      <c r="AL13" s="102" t="s">
        <v>277</v>
      </c>
      <c r="AM13" s="103" t="s">
        <v>277</v>
      </c>
      <c r="AN13" s="185">
        <v>3</v>
      </c>
    </row>
    <row r="14" spans="1:40" ht="12" customHeight="1">
      <c r="A14" s="104" t="s">
        <v>23</v>
      </c>
      <c r="B14" s="107">
        <v>4</v>
      </c>
      <c r="C14" s="101">
        <v>931969</v>
      </c>
      <c r="D14" s="101">
        <v>931959</v>
      </c>
      <c r="E14" s="101">
        <v>777081</v>
      </c>
      <c r="F14" s="101">
        <v>154941</v>
      </c>
      <c r="G14" s="101">
        <v>782887</v>
      </c>
      <c r="H14" s="101">
        <v>773491</v>
      </c>
      <c r="I14" s="102">
        <v>9396</v>
      </c>
      <c r="J14" s="101">
        <v>149072</v>
      </c>
      <c r="K14" s="102">
        <v>3527</v>
      </c>
      <c r="L14" s="101">
        <v>145545</v>
      </c>
      <c r="M14" s="102">
        <v>10</v>
      </c>
      <c r="N14" s="102">
        <v>129381</v>
      </c>
      <c r="O14" s="102">
        <v>129371</v>
      </c>
      <c r="P14" s="102">
        <v>65005</v>
      </c>
      <c r="Q14" s="102">
        <v>64366</v>
      </c>
      <c r="R14" s="102">
        <v>70620</v>
      </c>
      <c r="S14" s="102">
        <v>61478</v>
      </c>
      <c r="T14" s="102">
        <v>9142</v>
      </c>
      <c r="U14" s="102">
        <v>58751</v>
      </c>
      <c r="V14" s="102">
        <v>3527</v>
      </c>
      <c r="W14" s="102">
        <v>55224</v>
      </c>
      <c r="X14" s="102">
        <v>10</v>
      </c>
      <c r="Y14" s="101">
        <v>802588</v>
      </c>
      <c r="Z14" s="101">
        <v>802588</v>
      </c>
      <c r="AA14" s="101">
        <v>712013</v>
      </c>
      <c r="AB14" s="101">
        <v>90575</v>
      </c>
      <c r="AC14" s="101">
        <v>712267</v>
      </c>
      <c r="AD14" s="101">
        <v>712013</v>
      </c>
      <c r="AE14" s="102">
        <v>254</v>
      </c>
      <c r="AF14" s="102">
        <v>90321</v>
      </c>
      <c r="AG14" s="212" t="s">
        <v>277</v>
      </c>
      <c r="AH14" s="102">
        <v>90321</v>
      </c>
      <c r="AI14" s="102" t="s">
        <v>277</v>
      </c>
      <c r="AJ14" s="102" t="s">
        <v>277</v>
      </c>
      <c r="AK14" s="102" t="s">
        <v>277</v>
      </c>
      <c r="AL14" s="102" t="s">
        <v>277</v>
      </c>
      <c r="AM14" s="103" t="s">
        <v>277</v>
      </c>
      <c r="AN14" s="185">
        <v>4</v>
      </c>
    </row>
    <row r="15" spans="1:40" ht="12" customHeight="1">
      <c r="A15" s="104" t="s">
        <v>24</v>
      </c>
      <c r="B15" s="107">
        <v>5</v>
      </c>
      <c r="C15" s="101">
        <v>716479</v>
      </c>
      <c r="D15" s="101">
        <v>716409</v>
      </c>
      <c r="E15" s="101">
        <v>472649</v>
      </c>
      <c r="F15" s="101">
        <v>243760</v>
      </c>
      <c r="G15" s="101">
        <v>471144</v>
      </c>
      <c r="H15" s="101">
        <v>470964</v>
      </c>
      <c r="I15" s="102">
        <v>180</v>
      </c>
      <c r="J15" s="101">
        <v>245265</v>
      </c>
      <c r="K15" s="102">
        <v>1685</v>
      </c>
      <c r="L15" s="101">
        <v>243580</v>
      </c>
      <c r="M15" s="102">
        <v>70</v>
      </c>
      <c r="N15" s="102">
        <v>45964</v>
      </c>
      <c r="O15" s="102">
        <v>45894</v>
      </c>
      <c r="P15" s="102">
        <v>6784</v>
      </c>
      <c r="Q15" s="102">
        <v>39110</v>
      </c>
      <c r="R15" s="102">
        <v>5402</v>
      </c>
      <c r="S15" s="102">
        <v>5233</v>
      </c>
      <c r="T15" s="102">
        <v>169</v>
      </c>
      <c r="U15" s="102">
        <v>40492</v>
      </c>
      <c r="V15" s="102">
        <v>1551</v>
      </c>
      <c r="W15" s="102">
        <v>38941</v>
      </c>
      <c r="X15" s="102">
        <v>70</v>
      </c>
      <c r="Y15" s="101">
        <v>670515</v>
      </c>
      <c r="Z15" s="101">
        <v>670515</v>
      </c>
      <c r="AA15" s="101">
        <v>465865</v>
      </c>
      <c r="AB15" s="101">
        <v>204650</v>
      </c>
      <c r="AC15" s="101">
        <v>465742</v>
      </c>
      <c r="AD15" s="101">
        <v>465731</v>
      </c>
      <c r="AE15" s="102">
        <v>11</v>
      </c>
      <c r="AF15" s="102">
        <v>204773</v>
      </c>
      <c r="AG15" s="102">
        <v>134</v>
      </c>
      <c r="AH15" s="102">
        <v>204639</v>
      </c>
      <c r="AI15" s="102" t="s">
        <v>277</v>
      </c>
      <c r="AJ15" s="102" t="s">
        <v>277</v>
      </c>
      <c r="AK15" s="102" t="s">
        <v>277</v>
      </c>
      <c r="AL15" s="102" t="s">
        <v>277</v>
      </c>
      <c r="AM15" s="103" t="s">
        <v>277</v>
      </c>
      <c r="AN15" s="185">
        <v>5</v>
      </c>
    </row>
    <row r="16" spans="1:40" ht="12" customHeight="1">
      <c r="A16" s="104" t="s">
        <v>25</v>
      </c>
      <c r="B16" s="107">
        <v>6</v>
      </c>
      <c r="C16" s="101">
        <v>532824</v>
      </c>
      <c r="D16" s="101">
        <v>532824</v>
      </c>
      <c r="E16" s="101">
        <v>465992</v>
      </c>
      <c r="F16" s="101">
        <v>66832</v>
      </c>
      <c r="G16" s="101">
        <v>470037</v>
      </c>
      <c r="H16" s="101">
        <v>463763</v>
      </c>
      <c r="I16" s="102">
        <v>6274</v>
      </c>
      <c r="J16" s="101">
        <v>62787</v>
      </c>
      <c r="K16" s="102">
        <v>2229</v>
      </c>
      <c r="L16" s="101">
        <v>60558</v>
      </c>
      <c r="M16" s="102" t="s">
        <v>277</v>
      </c>
      <c r="N16" s="102">
        <v>80699</v>
      </c>
      <c r="O16" s="102">
        <v>80699</v>
      </c>
      <c r="P16" s="102">
        <v>62386</v>
      </c>
      <c r="Q16" s="102">
        <v>18313</v>
      </c>
      <c r="R16" s="102">
        <v>66431</v>
      </c>
      <c r="S16" s="102">
        <v>60157</v>
      </c>
      <c r="T16" s="102">
        <v>6274</v>
      </c>
      <c r="U16" s="102">
        <v>14268</v>
      </c>
      <c r="V16" s="102">
        <v>2229</v>
      </c>
      <c r="W16" s="102">
        <v>12039</v>
      </c>
      <c r="X16" s="212" t="s">
        <v>309</v>
      </c>
      <c r="Y16" s="101">
        <v>452125</v>
      </c>
      <c r="Z16" s="101">
        <v>452125</v>
      </c>
      <c r="AA16" s="101">
        <v>403606</v>
      </c>
      <c r="AB16" s="101">
        <v>48519</v>
      </c>
      <c r="AC16" s="101">
        <v>403606</v>
      </c>
      <c r="AD16" s="101">
        <v>403606</v>
      </c>
      <c r="AE16" s="102" t="s">
        <v>277</v>
      </c>
      <c r="AF16" s="102">
        <v>48519</v>
      </c>
      <c r="AG16" s="212" t="s">
        <v>277</v>
      </c>
      <c r="AH16" s="102">
        <v>48519</v>
      </c>
      <c r="AI16" s="102" t="s">
        <v>277</v>
      </c>
      <c r="AJ16" s="102" t="s">
        <v>277</v>
      </c>
      <c r="AK16" s="102" t="s">
        <v>277</v>
      </c>
      <c r="AL16" s="102" t="s">
        <v>277</v>
      </c>
      <c r="AM16" s="103" t="s">
        <v>277</v>
      </c>
      <c r="AN16" s="185">
        <v>6</v>
      </c>
    </row>
    <row r="17" spans="1:40" ht="12" customHeight="1">
      <c r="A17" s="104" t="s">
        <v>26</v>
      </c>
      <c r="B17" s="107">
        <v>7</v>
      </c>
      <c r="C17" s="101">
        <v>456310</v>
      </c>
      <c r="D17" s="101">
        <v>456310</v>
      </c>
      <c r="E17" s="101">
        <v>375039</v>
      </c>
      <c r="F17" s="101">
        <v>81271</v>
      </c>
      <c r="G17" s="101">
        <v>379628</v>
      </c>
      <c r="H17" s="101">
        <v>372096</v>
      </c>
      <c r="I17" s="102">
        <v>7532</v>
      </c>
      <c r="J17" s="101">
        <v>76682</v>
      </c>
      <c r="K17" s="102">
        <v>2943</v>
      </c>
      <c r="L17" s="101">
        <v>73739</v>
      </c>
      <c r="M17" s="102" t="s">
        <v>309</v>
      </c>
      <c r="N17" s="102">
        <v>96501</v>
      </c>
      <c r="O17" s="102">
        <v>96501</v>
      </c>
      <c r="P17" s="102">
        <v>79613</v>
      </c>
      <c r="Q17" s="102">
        <v>16888</v>
      </c>
      <c r="R17" s="102">
        <v>84245</v>
      </c>
      <c r="S17" s="102">
        <v>76713</v>
      </c>
      <c r="T17" s="102">
        <v>7532</v>
      </c>
      <c r="U17" s="102">
        <v>12256</v>
      </c>
      <c r="V17" s="102">
        <v>2900</v>
      </c>
      <c r="W17" s="102">
        <v>9356</v>
      </c>
      <c r="X17" s="212" t="s">
        <v>277</v>
      </c>
      <c r="Y17" s="101">
        <v>359809</v>
      </c>
      <c r="Z17" s="101">
        <v>359809</v>
      </c>
      <c r="AA17" s="101">
        <v>295426</v>
      </c>
      <c r="AB17" s="101">
        <v>64383</v>
      </c>
      <c r="AC17" s="101">
        <v>295383</v>
      </c>
      <c r="AD17" s="101">
        <v>295383</v>
      </c>
      <c r="AE17" s="212" t="s">
        <v>277</v>
      </c>
      <c r="AF17" s="102">
        <v>64426</v>
      </c>
      <c r="AG17" s="102">
        <v>43</v>
      </c>
      <c r="AH17" s="102">
        <v>64383</v>
      </c>
      <c r="AI17" s="102" t="s">
        <v>277</v>
      </c>
      <c r="AJ17" s="102" t="s">
        <v>277</v>
      </c>
      <c r="AK17" s="102" t="s">
        <v>277</v>
      </c>
      <c r="AL17" s="102" t="s">
        <v>277</v>
      </c>
      <c r="AM17" s="103" t="s">
        <v>277</v>
      </c>
      <c r="AN17" s="185">
        <v>7</v>
      </c>
    </row>
    <row r="18" spans="1:40" ht="12" customHeight="1">
      <c r="A18" s="104" t="s">
        <v>27</v>
      </c>
      <c r="B18" s="107">
        <v>8</v>
      </c>
      <c r="C18" s="101">
        <v>353954</v>
      </c>
      <c r="D18" s="101">
        <v>353954</v>
      </c>
      <c r="E18" s="101">
        <v>218596</v>
      </c>
      <c r="F18" s="101">
        <v>135358</v>
      </c>
      <c r="G18" s="101">
        <v>216947</v>
      </c>
      <c r="H18" s="101">
        <v>216947</v>
      </c>
      <c r="I18" s="102" t="s">
        <v>277</v>
      </c>
      <c r="J18" s="101">
        <v>137007</v>
      </c>
      <c r="K18" s="102">
        <v>1649</v>
      </c>
      <c r="L18" s="101">
        <v>135358</v>
      </c>
      <c r="M18" s="102" t="s">
        <v>277</v>
      </c>
      <c r="N18" s="102">
        <v>17583</v>
      </c>
      <c r="O18" s="102">
        <v>17583</v>
      </c>
      <c r="P18" s="102">
        <v>1646</v>
      </c>
      <c r="Q18" s="102">
        <v>15937</v>
      </c>
      <c r="R18" s="102" t="s">
        <v>277</v>
      </c>
      <c r="S18" s="212" t="s">
        <v>277</v>
      </c>
      <c r="T18" s="212" t="s">
        <v>277</v>
      </c>
      <c r="U18" s="102">
        <v>17583</v>
      </c>
      <c r="V18" s="102">
        <v>1646</v>
      </c>
      <c r="W18" s="102">
        <v>15937</v>
      </c>
      <c r="X18" s="212" t="s">
        <v>277</v>
      </c>
      <c r="Y18" s="101">
        <v>336371</v>
      </c>
      <c r="Z18" s="101">
        <v>336371</v>
      </c>
      <c r="AA18" s="101">
        <v>216950</v>
      </c>
      <c r="AB18" s="101">
        <v>119421</v>
      </c>
      <c r="AC18" s="101">
        <v>216947</v>
      </c>
      <c r="AD18" s="101">
        <v>216947</v>
      </c>
      <c r="AE18" s="102" t="s">
        <v>277</v>
      </c>
      <c r="AF18" s="102">
        <v>119424</v>
      </c>
      <c r="AG18" s="102">
        <v>3</v>
      </c>
      <c r="AH18" s="102">
        <v>119421</v>
      </c>
      <c r="AI18" s="102" t="s">
        <v>277</v>
      </c>
      <c r="AJ18" s="102" t="s">
        <v>277</v>
      </c>
      <c r="AK18" s="102" t="s">
        <v>277</v>
      </c>
      <c r="AL18" s="102" t="s">
        <v>277</v>
      </c>
      <c r="AM18" s="103" t="s">
        <v>277</v>
      </c>
      <c r="AN18" s="185">
        <v>8</v>
      </c>
    </row>
    <row r="19" spans="1:40" ht="12" customHeight="1">
      <c r="A19" s="104" t="s">
        <v>28</v>
      </c>
      <c r="B19" s="107">
        <v>9</v>
      </c>
      <c r="C19" s="101">
        <v>284016</v>
      </c>
      <c r="D19" s="101">
        <v>284016</v>
      </c>
      <c r="E19" s="101">
        <v>261765</v>
      </c>
      <c r="F19" s="101">
        <v>22251</v>
      </c>
      <c r="G19" s="101">
        <v>261759</v>
      </c>
      <c r="H19" s="101">
        <v>261759</v>
      </c>
      <c r="I19" s="102" t="s">
        <v>277</v>
      </c>
      <c r="J19" s="101">
        <v>22257</v>
      </c>
      <c r="K19" s="102">
        <v>6</v>
      </c>
      <c r="L19" s="101">
        <v>22251</v>
      </c>
      <c r="M19" s="102" t="s">
        <v>277</v>
      </c>
      <c r="N19" s="102" t="s">
        <v>309</v>
      </c>
      <c r="O19" s="102" t="s">
        <v>277</v>
      </c>
      <c r="P19" s="102" t="s">
        <v>309</v>
      </c>
      <c r="Q19" s="102" t="s">
        <v>277</v>
      </c>
      <c r="R19" s="102" t="s">
        <v>277</v>
      </c>
      <c r="S19" s="212" t="s">
        <v>277</v>
      </c>
      <c r="T19" s="212" t="s">
        <v>277</v>
      </c>
      <c r="U19" s="102" t="s">
        <v>277</v>
      </c>
      <c r="V19" s="212" t="s">
        <v>277</v>
      </c>
      <c r="W19" s="212" t="s">
        <v>277</v>
      </c>
      <c r="X19" s="212" t="s">
        <v>277</v>
      </c>
      <c r="Y19" s="101">
        <v>284016</v>
      </c>
      <c r="Z19" s="101">
        <v>284016</v>
      </c>
      <c r="AA19" s="101">
        <v>261765</v>
      </c>
      <c r="AB19" s="101">
        <v>22251</v>
      </c>
      <c r="AC19" s="101">
        <v>261759</v>
      </c>
      <c r="AD19" s="101">
        <v>261759</v>
      </c>
      <c r="AE19" s="102" t="s">
        <v>277</v>
      </c>
      <c r="AF19" s="102">
        <v>22257</v>
      </c>
      <c r="AG19" s="102">
        <v>6</v>
      </c>
      <c r="AH19" s="102">
        <v>22251</v>
      </c>
      <c r="AI19" s="102" t="s">
        <v>277</v>
      </c>
      <c r="AJ19" s="102" t="s">
        <v>309</v>
      </c>
      <c r="AK19" s="102" t="s">
        <v>277</v>
      </c>
      <c r="AL19" s="102" t="s">
        <v>277</v>
      </c>
      <c r="AM19" s="103" t="s">
        <v>277</v>
      </c>
      <c r="AN19" s="185">
        <v>8</v>
      </c>
    </row>
    <row r="20" spans="1:40" ht="12" customHeight="1">
      <c r="A20" s="104" t="s">
        <v>29</v>
      </c>
      <c r="B20" s="107">
        <v>10</v>
      </c>
      <c r="C20" s="101">
        <v>106488</v>
      </c>
      <c r="D20" s="101">
        <v>106488</v>
      </c>
      <c r="E20" s="101">
        <v>91056</v>
      </c>
      <c r="F20" s="101">
        <v>15432</v>
      </c>
      <c r="G20" s="101">
        <v>91056</v>
      </c>
      <c r="H20" s="101">
        <v>91056</v>
      </c>
      <c r="I20" s="102" t="s">
        <v>277</v>
      </c>
      <c r="J20" s="101">
        <v>15432</v>
      </c>
      <c r="K20" s="211" t="s">
        <v>310</v>
      </c>
      <c r="L20" s="101">
        <v>15432</v>
      </c>
      <c r="M20" s="102" t="s">
        <v>277</v>
      </c>
      <c r="N20" s="102" t="s">
        <v>309</v>
      </c>
      <c r="O20" s="102" t="s">
        <v>277</v>
      </c>
      <c r="P20" s="102" t="s">
        <v>277</v>
      </c>
      <c r="Q20" s="102" t="s">
        <v>277</v>
      </c>
      <c r="R20" s="102" t="s">
        <v>277</v>
      </c>
      <c r="S20" s="212" t="s">
        <v>277</v>
      </c>
      <c r="T20" s="212" t="s">
        <v>277</v>
      </c>
      <c r="U20" s="102" t="s">
        <v>277</v>
      </c>
      <c r="V20" s="212" t="s">
        <v>277</v>
      </c>
      <c r="W20" s="212" t="s">
        <v>277</v>
      </c>
      <c r="X20" s="212" t="s">
        <v>277</v>
      </c>
      <c r="Y20" s="101">
        <v>106488</v>
      </c>
      <c r="Z20" s="101">
        <v>106488</v>
      </c>
      <c r="AA20" s="101">
        <v>91056</v>
      </c>
      <c r="AB20" s="101">
        <v>15432</v>
      </c>
      <c r="AC20" s="101">
        <v>91056</v>
      </c>
      <c r="AD20" s="101">
        <v>91056</v>
      </c>
      <c r="AE20" s="212" t="s">
        <v>277</v>
      </c>
      <c r="AF20" s="102">
        <v>15432</v>
      </c>
      <c r="AG20" s="212" t="s">
        <v>277</v>
      </c>
      <c r="AH20" s="102">
        <v>15432</v>
      </c>
      <c r="AI20" s="102" t="s">
        <v>277</v>
      </c>
      <c r="AJ20" s="102" t="s">
        <v>309</v>
      </c>
      <c r="AK20" s="102" t="s">
        <v>277</v>
      </c>
      <c r="AL20" s="102" t="s">
        <v>277</v>
      </c>
      <c r="AM20" s="103" t="s">
        <v>277</v>
      </c>
      <c r="AN20" s="185">
        <v>10</v>
      </c>
    </row>
    <row r="21" spans="1:40" ht="12" customHeight="1">
      <c r="A21" s="104"/>
      <c r="B21" s="100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6"/>
      <c r="AN21" s="185"/>
    </row>
    <row r="22" spans="1:40" ht="12" customHeight="1">
      <c r="A22" s="99" t="s">
        <v>165</v>
      </c>
      <c r="B22" s="100"/>
      <c r="C22" s="101">
        <v>18966004</v>
      </c>
      <c r="D22" s="101">
        <f aca="true" t="shared" si="0" ref="D22:D30">E22+F22</f>
        <v>18928266</v>
      </c>
      <c r="E22" s="101">
        <f aca="true" t="shared" si="1" ref="E22:E31">H22+K22</f>
        <v>10252400</v>
      </c>
      <c r="F22" s="101">
        <f aca="true" t="shared" si="2" ref="F22:F30">I22+L22</f>
        <v>8675866</v>
      </c>
      <c r="G22" s="101">
        <f aca="true" t="shared" si="3" ref="G22:G30">H22+I22</f>
        <v>7996172</v>
      </c>
      <c r="H22" s="101">
        <f aca="true" t="shared" si="4" ref="H22:H31">S22+AD22</f>
        <v>7610715</v>
      </c>
      <c r="I22" s="101">
        <f aca="true" t="shared" si="5" ref="I22:I30">T22+AE22</f>
        <v>385457</v>
      </c>
      <c r="J22" s="101">
        <f aca="true" t="shared" si="6" ref="J22:J31">K22+L22</f>
        <v>10932094</v>
      </c>
      <c r="K22" s="101">
        <f aca="true" t="shared" si="7" ref="K22:K31">V22+AG22</f>
        <v>2641685</v>
      </c>
      <c r="L22" s="101">
        <f aca="true" t="shared" si="8" ref="L22:L31">W22+AH22</f>
        <v>8290409</v>
      </c>
      <c r="M22" s="102">
        <v>37738</v>
      </c>
      <c r="N22" s="101">
        <f aca="true" t="shared" si="9" ref="N22:N30">O22+X22</f>
        <v>10239623</v>
      </c>
      <c r="O22" s="101">
        <f aca="true" t="shared" si="10" ref="O22:O31">P22+Q22</f>
        <v>10201885</v>
      </c>
      <c r="P22" s="101">
        <f aca="true" t="shared" si="11" ref="P22:P31">S22+V22</f>
        <v>4848705</v>
      </c>
      <c r="Q22" s="101">
        <f aca="true" t="shared" si="12" ref="Q22:Q31">T22+W22</f>
        <v>5353180</v>
      </c>
      <c r="R22" s="101">
        <f aca="true" t="shared" si="13" ref="R22:R31">S22+T22</f>
        <v>4008198</v>
      </c>
      <c r="S22" s="101">
        <v>3623716</v>
      </c>
      <c r="T22" s="101">
        <f>SUM(T23:T31)</f>
        <v>384482</v>
      </c>
      <c r="U22" s="101">
        <f aca="true" t="shared" si="14" ref="U22:U31">V22+W22</f>
        <v>6193687</v>
      </c>
      <c r="V22" s="101">
        <f>SUM(V23:V31)</f>
        <v>1224989</v>
      </c>
      <c r="W22" s="101">
        <f>SUM(W23:W31)</f>
        <v>4968698</v>
      </c>
      <c r="X22" s="101">
        <f>SUM(X23:X31)</f>
        <v>37738</v>
      </c>
      <c r="Y22" s="101">
        <v>8726381</v>
      </c>
      <c r="Z22" s="101">
        <f aca="true" t="shared" si="15" ref="Z22:Z30">AA22+AB22</f>
        <v>8726381</v>
      </c>
      <c r="AA22" s="101">
        <f aca="true" t="shared" si="16" ref="AA22:AA31">AD22+AG22</f>
        <v>5403695</v>
      </c>
      <c r="AB22" s="101">
        <f aca="true" t="shared" si="17" ref="AB22:AB30">AE22+AH22</f>
        <v>3322686</v>
      </c>
      <c r="AC22" s="101">
        <f aca="true" t="shared" si="18" ref="AC22:AC30">AD22+AE22</f>
        <v>3987974</v>
      </c>
      <c r="AD22" s="101">
        <f>SUM(AD23:AD31)</f>
        <v>3986999</v>
      </c>
      <c r="AE22" s="101">
        <f>SUM(AE23:AE31)</f>
        <v>975</v>
      </c>
      <c r="AF22" s="101">
        <f aca="true" t="shared" si="19" ref="AF22:AF31">AG22+AH22</f>
        <v>4738407</v>
      </c>
      <c r="AG22" s="101">
        <f>SUM(AG23:AG31)</f>
        <v>1416696</v>
      </c>
      <c r="AH22" s="101">
        <f>SUM(AH23:AH31)</f>
        <v>3321711</v>
      </c>
      <c r="AI22" s="102" t="s">
        <v>277</v>
      </c>
      <c r="AJ22" s="102" t="s">
        <v>277</v>
      </c>
      <c r="AK22" s="102" t="s">
        <v>277</v>
      </c>
      <c r="AL22" s="102" t="s">
        <v>277</v>
      </c>
      <c r="AM22" s="272" t="s">
        <v>277</v>
      </c>
      <c r="AN22" s="185"/>
    </row>
    <row r="23" spans="1:40" ht="12" customHeight="1">
      <c r="A23" s="104" t="s">
        <v>30</v>
      </c>
      <c r="B23" s="107">
        <v>11</v>
      </c>
      <c r="C23" s="101">
        <v>1200527</v>
      </c>
      <c r="D23" s="101">
        <f t="shared" si="0"/>
        <v>1199799</v>
      </c>
      <c r="E23" s="101">
        <f t="shared" si="1"/>
        <v>735405</v>
      </c>
      <c r="F23" s="101">
        <f t="shared" si="2"/>
        <v>464394</v>
      </c>
      <c r="G23" s="101">
        <f t="shared" si="3"/>
        <v>739649</v>
      </c>
      <c r="H23" s="101">
        <f t="shared" si="4"/>
        <v>705617</v>
      </c>
      <c r="I23" s="101">
        <f t="shared" si="5"/>
        <v>34032</v>
      </c>
      <c r="J23" s="101">
        <f t="shared" si="6"/>
        <v>460150</v>
      </c>
      <c r="K23" s="101">
        <f t="shared" si="7"/>
        <v>29788</v>
      </c>
      <c r="L23" s="101">
        <f t="shared" si="8"/>
        <v>430362</v>
      </c>
      <c r="M23" s="102">
        <v>728</v>
      </c>
      <c r="N23" s="101">
        <f t="shared" si="9"/>
        <v>568611</v>
      </c>
      <c r="O23" s="101">
        <f t="shared" si="10"/>
        <v>567883</v>
      </c>
      <c r="P23" s="101">
        <f t="shared" si="11"/>
        <v>276312</v>
      </c>
      <c r="Q23" s="101">
        <f t="shared" si="12"/>
        <v>291571</v>
      </c>
      <c r="R23" s="101">
        <f t="shared" si="13"/>
        <v>280760</v>
      </c>
      <c r="S23" s="101">
        <v>246752</v>
      </c>
      <c r="T23" s="101">
        <v>34008</v>
      </c>
      <c r="U23" s="101">
        <f t="shared" si="14"/>
        <v>287123</v>
      </c>
      <c r="V23" s="102">
        <v>29560</v>
      </c>
      <c r="W23" s="102">
        <v>257563</v>
      </c>
      <c r="X23" s="102">
        <v>728</v>
      </c>
      <c r="Y23" s="101">
        <v>631916</v>
      </c>
      <c r="Z23" s="101">
        <f t="shared" si="15"/>
        <v>631916</v>
      </c>
      <c r="AA23" s="101">
        <f t="shared" si="16"/>
        <v>459093</v>
      </c>
      <c r="AB23" s="101">
        <f t="shared" si="17"/>
        <v>172823</v>
      </c>
      <c r="AC23" s="101">
        <f t="shared" si="18"/>
        <v>458889</v>
      </c>
      <c r="AD23" s="102">
        <v>458865</v>
      </c>
      <c r="AE23" s="102">
        <v>24</v>
      </c>
      <c r="AF23" s="101">
        <f t="shared" si="19"/>
        <v>173027</v>
      </c>
      <c r="AG23" s="102">
        <v>228</v>
      </c>
      <c r="AH23" s="102">
        <v>172799</v>
      </c>
      <c r="AI23" s="102" t="s">
        <v>277</v>
      </c>
      <c r="AJ23" s="102" t="s">
        <v>277</v>
      </c>
      <c r="AK23" s="102" t="s">
        <v>277</v>
      </c>
      <c r="AL23" s="102" t="s">
        <v>277</v>
      </c>
      <c r="AM23" s="103" t="s">
        <v>277</v>
      </c>
      <c r="AN23" s="185">
        <v>11</v>
      </c>
    </row>
    <row r="24" spans="1:40" ht="12" customHeight="1">
      <c r="A24" s="104" t="s">
        <v>31</v>
      </c>
      <c r="B24" s="107">
        <v>12</v>
      </c>
      <c r="C24" s="101">
        <v>272113</v>
      </c>
      <c r="D24" s="101">
        <v>272113</v>
      </c>
      <c r="E24" s="101">
        <v>219272</v>
      </c>
      <c r="F24" s="101">
        <v>52841</v>
      </c>
      <c r="G24" s="101">
        <v>220221</v>
      </c>
      <c r="H24" s="101">
        <f t="shared" si="4"/>
        <v>219021</v>
      </c>
      <c r="I24" s="101">
        <v>1200</v>
      </c>
      <c r="J24" s="101">
        <v>51892</v>
      </c>
      <c r="K24" s="101">
        <v>251</v>
      </c>
      <c r="L24" s="101">
        <f t="shared" si="8"/>
        <v>51641</v>
      </c>
      <c r="M24" s="102" t="s">
        <v>277</v>
      </c>
      <c r="N24" s="101">
        <v>52888</v>
      </c>
      <c r="O24" s="101">
        <f t="shared" si="10"/>
        <v>52888</v>
      </c>
      <c r="P24" s="101">
        <f t="shared" si="11"/>
        <v>47704</v>
      </c>
      <c r="Q24" s="101">
        <f t="shared" si="12"/>
        <v>5184</v>
      </c>
      <c r="R24" s="101">
        <f t="shared" si="13"/>
        <v>48653</v>
      </c>
      <c r="S24" s="101">
        <v>47453</v>
      </c>
      <c r="T24" s="101">
        <v>1200</v>
      </c>
      <c r="U24" s="101">
        <f t="shared" si="14"/>
        <v>4235</v>
      </c>
      <c r="V24" s="102">
        <v>251</v>
      </c>
      <c r="W24" s="102">
        <v>3984</v>
      </c>
      <c r="X24" s="212" t="s">
        <v>277</v>
      </c>
      <c r="Y24" s="101">
        <v>219225</v>
      </c>
      <c r="Z24" s="101">
        <v>219225</v>
      </c>
      <c r="AA24" s="101">
        <v>171568</v>
      </c>
      <c r="AB24" s="101">
        <v>47657</v>
      </c>
      <c r="AC24" s="101">
        <v>171568</v>
      </c>
      <c r="AD24" s="102">
        <v>171568</v>
      </c>
      <c r="AE24" s="212" t="s">
        <v>277</v>
      </c>
      <c r="AF24" s="101">
        <v>47657</v>
      </c>
      <c r="AG24" s="212" t="s">
        <v>277</v>
      </c>
      <c r="AH24" s="102">
        <v>47657</v>
      </c>
      <c r="AI24" s="102" t="s">
        <v>277</v>
      </c>
      <c r="AJ24" s="102" t="s">
        <v>277</v>
      </c>
      <c r="AK24" s="102" t="s">
        <v>277</v>
      </c>
      <c r="AL24" s="102" t="s">
        <v>277</v>
      </c>
      <c r="AM24" s="103" t="s">
        <v>277</v>
      </c>
      <c r="AN24" s="185">
        <v>12</v>
      </c>
    </row>
    <row r="25" spans="1:40" ht="12" customHeight="1">
      <c r="A25" s="104" t="s">
        <v>32</v>
      </c>
      <c r="B25" s="107">
        <v>13</v>
      </c>
      <c r="C25" s="101">
        <v>3180665</v>
      </c>
      <c r="D25" s="101">
        <f t="shared" si="0"/>
        <v>3162895</v>
      </c>
      <c r="E25" s="101">
        <f t="shared" si="1"/>
        <v>1805056</v>
      </c>
      <c r="F25" s="101">
        <f t="shared" si="2"/>
        <v>1357839</v>
      </c>
      <c r="G25" s="101">
        <f t="shared" si="3"/>
        <v>1818855</v>
      </c>
      <c r="H25" s="101">
        <f t="shared" si="4"/>
        <v>1622569</v>
      </c>
      <c r="I25" s="101">
        <f t="shared" si="5"/>
        <v>196286</v>
      </c>
      <c r="J25" s="101">
        <f t="shared" si="6"/>
        <v>1344040</v>
      </c>
      <c r="K25" s="101">
        <f t="shared" si="7"/>
        <v>182487</v>
      </c>
      <c r="L25" s="101">
        <f t="shared" si="8"/>
        <v>1161553</v>
      </c>
      <c r="M25" s="102">
        <v>17770</v>
      </c>
      <c r="N25" s="101">
        <f t="shared" si="9"/>
        <v>2478817</v>
      </c>
      <c r="O25" s="101">
        <f t="shared" si="10"/>
        <v>2461047</v>
      </c>
      <c r="P25" s="101">
        <f t="shared" si="11"/>
        <v>1307543</v>
      </c>
      <c r="Q25" s="101">
        <f t="shared" si="12"/>
        <v>1153504</v>
      </c>
      <c r="R25" s="101">
        <f t="shared" si="13"/>
        <v>1321404</v>
      </c>
      <c r="S25" s="101">
        <v>1125153</v>
      </c>
      <c r="T25" s="101">
        <v>196251</v>
      </c>
      <c r="U25" s="101">
        <f t="shared" si="14"/>
        <v>1139643</v>
      </c>
      <c r="V25" s="102">
        <v>182390</v>
      </c>
      <c r="W25" s="102">
        <v>957253</v>
      </c>
      <c r="X25" s="102">
        <v>17770</v>
      </c>
      <c r="Y25" s="101">
        <v>701848</v>
      </c>
      <c r="Z25" s="101">
        <f t="shared" si="15"/>
        <v>701848</v>
      </c>
      <c r="AA25" s="101">
        <f t="shared" si="16"/>
        <v>497513</v>
      </c>
      <c r="AB25" s="101">
        <f t="shared" si="17"/>
        <v>204335</v>
      </c>
      <c r="AC25" s="101">
        <f t="shared" si="18"/>
        <v>497451</v>
      </c>
      <c r="AD25" s="102">
        <v>497416</v>
      </c>
      <c r="AE25" s="102">
        <v>35</v>
      </c>
      <c r="AF25" s="101">
        <f t="shared" si="19"/>
        <v>204397</v>
      </c>
      <c r="AG25" s="102">
        <v>97</v>
      </c>
      <c r="AH25" s="102">
        <v>204300</v>
      </c>
      <c r="AI25" s="102" t="s">
        <v>277</v>
      </c>
      <c r="AJ25" s="102" t="s">
        <v>277</v>
      </c>
      <c r="AK25" s="102" t="s">
        <v>277</v>
      </c>
      <c r="AL25" s="102" t="s">
        <v>277</v>
      </c>
      <c r="AM25" s="103" t="s">
        <v>277</v>
      </c>
      <c r="AN25" s="185">
        <v>13</v>
      </c>
    </row>
    <row r="26" spans="1:40" ht="12" customHeight="1">
      <c r="A26" s="104" t="s">
        <v>33</v>
      </c>
      <c r="B26" s="107">
        <v>14</v>
      </c>
      <c r="C26" s="101">
        <v>5414718</v>
      </c>
      <c r="D26" s="101">
        <v>5407298</v>
      </c>
      <c r="E26" s="101">
        <f t="shared" si="1"/>
        <v>3143810</v>
      </c>
      <c r="F26" s="101">
        <v>2263488</v>
      </c>
      <c r="G26" s="101">
        <v>1541669</v>
      </c>
      <c r="H26" s="101">
        <f t="shared" si="4"/>
        <v>1491561</v>
      </c>
      <c r="I26" s="101">
        <v>50108</v>
      </c>
      <c r="J26" s="101">
        <f t="shared" si="6"/>
        <v>3865629</v>
      </c>
      <c r="K26" s="101">
        <f t="shared" si="7"/>
        <v>1652249</v>
      </c>
      <c r="L26" s="101">
        <f t="shared" si="8"/>
        <v>2213380</v>
      </c>
      <c r="M26" s="102">
        <v>7420</v>
      </c>
      <c r="N26" s="101">
        <f t="shared" si="9"/>
        <v>1252950</v>
      </c>
      <c r="O26" s="101">
        <f t="shared" si="10"/>
        <v>1245530</v>
      </c>
      <c r="P26" s="101">
        <f t="shared" si="11"/>
        <v>811762</v>
      </c>
      <c r="Q26" s="101">
        <f t="shared" si="12"/>
        <v>433768</v>
      </c>
      <c r="R26" s="101">
        <f t="shared" si="13"/>
        <v>609682</v>
      </c>
      <c r="S26" s="101">
        <v>559574</v>
      </c>
      <c r="T26" s="101">
        <v>50108</v>
      </c>
      <c r="U26" s="101">
        <f t="shared" si="14"/>
        <v>635848</v>
      </c>
      <c r="V26" s="102">
        <v>252188</v>
      </c>
      <c r="W26" s="102">
        <v>383660</v>
      </c>
      <c r="X26" s="102">
        <v>7420</v>
      </c>
      <c r="Y26" s="101">
        <v>4161768</v>
      </c>
      <c r="Z26" s="101">
        <v>4161768</v>
      </c>
      <c r="AA26" s="101">
        <f t="shared" si="16"/>
        <v>2332048</v>
      </c>
      <c r="AB26" s="101">
        <v>1829720</v>
      </c>
      <c r="AC26" s="101">
        <v>931987</v>
      </c>
      <c r="AD26" s="102">
        <v>931987</v>
      </c>
      <c r="AE26" s="102" t="s">
        <v>277</v>
      </c>
      <c r="AF26" s="101">
        <f t="shared" si="19"/>
        <v>3229781</v>
      </c>
      <c r="AG26" s="102">
        <v>1400061</v>
      </c>
      <c r="AH26" s="102">
        <v>1829720</v>
      </c>
      <c r="AI26" s="102" t="s">
        <v>277</v>
      </c>
      <c r="AJ26" s="102" t="s">
        <v>277</v>
      </c>
      <c r="AK26" s="102" t="s">
        <v>277</v>
      </c>
      <c r="AL26" s="102" t="s">
        <v>277</v>
      </c>
      <c r="AM26" s="103" t="s">
        <v>277</v>
      </c>
      <c r="AN26" s="185">
        <v>14</v>
      </c>
    </row>
    <row r="27" spans="1:40" ht="12" customHeight="1">
      <c r="A27" s="104" t="s">
        <v>34</v>
      </c>
      <c r="B27" s="107">
        <v>15</v>
      </c>
      <c r="C27" s="101">
        <v>1117899</v>
      </c>
      <c r="D27" s="101">
        <f t="shared" si="0"/>
        <v>1117549</v>
      </c>
      <c r="E27" s="101">
        <f t="shared" si="1"/>
        <v>818400</v>
      </c>
      <c r="F27" s="101">
        <f t="shared" si="2"/>
        <v>299149</v>
      </c>
      <c r="G27" s="101">
        <f t="shared" si="3"/>
        <v>835507</v>
      </c>
      <c r="H27" s="101">
        <f t="shared" si="4"/>
        <v>801021</v>
      </c>
      <c r="I27" s="101">
        <f t="shared" si="5"/>
        <v>34486</v>
      </c>
      <c r="J27" s="101">
        <f t="shared" si="6"/>
        <v>282042</v>
      </c>
      <c r="K27" s="101">
        <f t="shared" si="7"/>
        <v>17379</v>
      </c>
      <c r="L27" s="101">
        <f t="shared" si="8"/>
        <v>264663</v>
      </c>
      <c r="M27" s="102">
        <v>350</v>
      </c>
      <c r="N27" s="101">
        <f t="shared" si="9"/>
        <v>528909</v>
      </c>
      <c r="O27" s="101">
        <f t="shared" si="10"/>
        <v>528559</v>
      </c>
      <c r="P27" s="101">
        <f t="shared" si="11"/>
        <v>314248</v>
      </c>
      <c r="Q27" s="101">
        <f t="shared" si="12"/>
        <v>214311</v>
      </c>
      <c r="R27" s="101">
        <f t="shared" si="13"/>
        <v>332961</v>
      </c>
      <c r="S27" s="101">
        <v>299262</v>
      </c>
      <c r="T27" s="101">
        <v>33699</v>
      </c>
      <c r="U27" s="101">
        <f t="shared" si="14"/>
        <v>195598</v>
      </c>
      <c r="V27" s="102">
        <v>14986</v>
      </c>
      <c r="W27" s="102">
        <v>180612</v>
      </c>
      <c r="X27" s="102">
        <v>350</v>
      </c>
      <c r="Y27" s="101">
        <v>588990</v>
      </c>
      <c r="Z27" s="101">
        <f t="shared" si="15"/>
        <v>588990</v>
      </c>
      <c r="AA27" s="101">
        <f t="shared" si="16"/>
        <v>504152</v>
      </c>
      <c r="AB27" s="101">
        <f t="shared" si="17"/>
        <v>84838</v>
      </c>
      <c r="AC27" s="101">
        <f t="shared" si="18"/>
        <v>502546</v>
      </c>
      <c r="AD27" s="102">
        <v>501759</v>
      </c>
      <c r="AE27" s="102">
        <v>787</v>
      </c>
      <c r="AF27" s="101">
        <f t="shared" si="19"/>
        <v>86444</v>
      </c>
      <c r="AG27" s="102">
        <v>2393</v>
      </c>
      <c r="AH27" s="102">
        <v>84051</v>
      </c>
      <c r="AI27" s="102" t="s">
        <v>277</v>
      </c>
      <c r="AJ27" s="102" t="s">
        <v>277</v>
      </c>
      <c r="AK27" s="102" t="s">
        <v>277</v>
      </c>
      <c r="AL27" s="102" t="s">
        <v>277</v>
      </c>
      <c r="AM27" s="103" t="s">
        <v>277</v>
      </c>
      <c r="AN27" s="185">
        <v>15</v>
      </c>
    </row>
    <row r="28" spans="1:40" ht="12" customHeight="1">
      <c r="A28" s="104" t="s">
        <v>35</v>
      </c>
      <c r="B28" s="107">
        <v>16</v>
      </c>
      <c r="C28" s="101">
        <v>721246</v>
      </c>
      <c r="D28" s="101">
        <v>720781</v>
      </c>
      <c r="E28" s="101">
        <v>452745</v>
      </c>
      <c r="F28" s="101">
        <f t="shared" si="2"/>
        <v>268036</v>
      </c>
      <c r="G28" s="101">
        <v>452209</v>
      </c>
      <c r="H28" s="101">
        <v>446499</v>
      </c>
      <c r="I28" s="101">
        <f t="shared" si="5"/>
        <v>5710</v>
      </c>
      <c r="J28" s="101">
        <f t="shared" si="6"/>
        <v>268572</v>
      </c>
      <c r="K28" s="101">
        <f t="shared" si="7"/>
        <v>6246</v>
      </c>
      <c r="L28" s="101">
        <f t="shared" si="8"/>
        <v>262326</v>
      </c>
      <c r="M28" s="102">
        <v>465</v>
      </c>
      <c r="N28" s="101">
        <v>185314</v>
      </c>
      <c r="O28" s="101">
        <v>184849</v>
      </c>
      <c r="P28" s="101">
        <v>106387</v>
      </c>
      <c r="Q28" s="101">
        <f t="shared" si="12"/>
        <v>78462</v>
      </c>
      <c r="R28" s="101">
        <v>106385</v>
      </c>
      <c r="S28" s="101">
        <v>100289</v>
      </c>
      <c r="T28" s="101">
        <v>5696</v>
      </c>
      <c r="U28" s="101">
        <f t="shared" si="14"/>
        <v>78464</v>
      </c>
      <c r="V28" s="102">
        <v>5698</v>
      </c>
      <c r="W28" s="102">
        <v>72766</v>
      </c>
      <c r="X28" s="102">
        <v>465</v>
      </c>
      <c r="Y28" s="101">
        <v>535932</v>
      </c>
      <c r="Z28" s="101">
        <f t="shared" si="15"/>
        <v>535932</v>
      </c>
      <c r="AA28" s="101">
        <f t="shared" si="16"/>
        <v>346358</v>
      </c>
      <c r="AB28" s="101">
        <f t="shared" si="17"/>
        <v>189574</v>
      </c>
      <c r="AC28" s="101">
        <f t="shared" si="18"/>
        <v>345824</v>
      </c>
      <c r="AD28" s="102">
        <v>345810</v>
      </c>
      <c r="AE28" s="102">
        <v>14</v>
      </c>
      <c r="AF28" s="101">
        <f t="shared" si="19"/>
        <v>190108</v>
      </c>
      <c r="AG28" s="102">
        <v>548</v>
      </c>
      <c r="AH28" s="102">
        <v>189560</v>
      </c>
      <c r="AI28" s="102" t="s">
        <v>277</v>
      </c>
      <c r="AJ28" s="102" t="s">
        <v>277</v>
      </c>
      <c r="AK28" s="102" t="s">
        <v>277</v>
      </c>
      <c r="AL28" s="102" t="s">
        <v>277</v>
      </c>
      <c r="AM28" s="103" t="s">
        <v>277</v>
      </c>
      <c r="AN28" s="185">
        <v>16</v>
      </c>
    </row>
    <row r="29" spans="1:40" ht="12" customHeight="1">
      <c r="A29" s="104" t="s">
        <v>36</v>
      </c>
      <c r="B29" s="107">
        <v>17</v>
      </c>
      <c r="C29" s="101">
        <v>4699522</v>
      </c>
      <c r="D29" s="101">
        <f t="shared" si="0"/>
        <v>4690607</v>
      </c>
      <c r="E29" s="101">
        <f t="shared" si="1"/>
        <v>1560451</v>
      </c>
      <c r="F29" s="101">
        <f t="shared" si="2"/>
        <v>3130156</v>
      </c>
      <c r="G29" s="101">
        <f t="shared" si="3"/>
        <v>842151</v>
      </c>
      <c r="H29" s="101">
        <f t="shared" si="4"/>
        <v>822323</v>
      </c>
      <c r="I29" s="101">
        <f t="shared" si="5"/>
        <v>19828</v>
      </c>
      <c r="J29" s="101">
        <f t="shared" si="6"/>
        <v>3848456</v>
      </c>
      <c r="K29" s="101">
        <f t="shared" si="7"/>
        <v>738128</v>
      </c>
      <c r="L29" s="101">
        <f t="shared" si="8"/>
        <v>3110328</v>
      </c>
      <c r="M29" s="102">
        <v>8915</v>
      </c>
      <c r="N29" s="101">
        <f t="shared" si="9"/>
        <v>3749026</v>
      </c>
      <c r="O29" s="101">
        <f t="shared" si="10"/>
        <v>3740111</v>
      </c>
      <c r="P29" s="101">
        <f t="shared" si="11"/>
        <v>1208644</v>
      </c>
      <c r="Q29" s="101">
        <f t="shared" si="12"/>
        <v>2531467</v>
      </c>
      <c r="R29" s="101">
        <f t="shared" si="13"/>
        <v>501845</v>
      </c>
      <c r="S29" s="101">
        <v>482089</v>
      </c>
      <c r="T29" s="101">
        <v>19756</v>
      </c>
      <c r="U29" s="101">
        <f t="shared" si="14"/>
        <v>3238266</v>
      </c>
      <c r="V29" s="102">
        <v>726555</v>
      </c>
      <c r="W29" s="102">
        <v>2511711</v>
      </c>
      <c r="X29" s="102">
        <v>8915</v>
      </c>
      <c r="Y29" s="101">
        <v>950496</v>
      </c>
      <c r="Z29" s="101">
        <f t="shared" si="15"/>
        <v>950496</v>
      </c>
      <c r="AA29" s="101">
        <f t="shared" si="16"/>
        <v>351807</v>
      </c>
      <c r="AB29" s="101">
        <f t="shared" si="17"/>
        <v>598689</v>
      </c>
      <c r="AC29" s="101">
        <f t="shared" si="18"/>
        <v>340306</v>
      </c>
      <c r="AD29" s="102">
        <v>340234</v>
      </c>
      <c r="AE29" s="102">
        <v>72</v>
      </c>
      <c r="AF29" s="101">
        <f t="shared" si="19"/>
        <v>610190</v>
      </c>
      <c r="AG29" s="102">
        <v>11573</v>
      </c>
      <c r="AH29" s="102">
        <v>598617</v>
      </c>
      <c r="AI29" s="102" t="s">
        <v>277</v>
      </c>
      <c r="AJ29" s="102" t="s">
        <v>277</v>
      </c>
      <c r="AK29" s="102" t="s">
        <v>277</v>
      </c>
      <c r="AL29" s="102" t="s">
        <v>277</v>
      </c>
      <c r="AM29" s="103" t="s">
        <v>277</v>
      </c>
      <c r="AN29" s="185">
        <v>17</v>
      </c>
    </row>
    <row r="30" spans="1:40" ht="12" customHeight="1">
      <c r="A30" s="104" t="s">
        <v>37</v>
      </c>
      <c r="B30" s="107">
        <v>18</v>
      </c>
      <c r="C30" s="101">
        <v>1906771</v>
      </c>
      <c r="D30" s="101">
        <f t="shared" si="0"/>
        <v>1904681</v>
      </c>
      <c r="E30" s="101">
        <f t="shared" si="1"/>
        <v>1123836</v>
      </c>
      <c r="F30" s="101">
        <f t="shared" si="2"/>
        <v>780845</v>
      </c>
      <c r="G30" s="101">
        <f t="shared" si="3"/>
        <v>1148253</v>
      </c>
      <c r="H30" s="101">
        <f t="shared" si="4"/>
        <v>1109096</v>
      </c>
      <c r="I30" s="101">
        <f t="shared" si="5"/>
        <v>39157</v>
      </c>
      <c r="J30" s="101">
        <f t="shared" si="6"/>
        <v>756428</v>
      </c>
      <c r="K30" s="101">
        <f t="shared" si="7"/>
        <v>14740</v>
      </c>
      <c r="L30" s="101">
        <f t="shared" si="8"/>
        <v>741688</v>
      </c>
      <c r="M30" s="102">
        <v>2090</v>
      </c>
      <c r="N30" s="101">
        <f t="shared" si="9"/>
        <v>1252884</v>
      </c>
      <c r="O30" s="101">
        <f t="shared" si="10"/>
        <v>1250794</v>
      </c>
      <c r="P30" s="101">
        <f t="shared" si="11"/>
        <v>613723</v>
      </c>
      <c r="Q30" s="101">
        <f t="shared" si="12"/>
        <v>637071</v>
      </c>
      <c r="R30" s="101">
        <f t="shared" si="13"/>
        <v>639805</v>
      </c>
      <c r="S30" s="101">
        <v>600691</v>
      </c>
      <c r="T30" s="101">
        <v>39114</v>
      </c>
      <c r="U30" s="101">
        <f t="shared" si="14"/>
        <v>610989</v>
      </c>
      <c r="V30" s="102">
        <v>13032</v>
      </c>
      <c r="W30" s="102">
        <v>597957</v>
      </c>
      <c r="X30" s="102">
        <v>2090</v>
      </c>
      <c r="Y30" s="101">
        <v>653887</v>
      </c>
      <c r="Z30" s="101">
        <f t="shared" si="15"/>
        <v>653887</v>
      </c>
      <c r="AA30" s="101">
        <f t="shared" si="16"/>
        <v>510113</v>
      </c>
      <c r="AB30" s="101">
        <f t="shared" si="17"/>
        <v>143774</v>
      </c>
      <c r="AC30" s="101">
        <f t="shared" si="18"/>
        <v>508448</v>
      </c>
      <c r="AD30" s="102">
        <v>508405</v>
      </c>
      <c r="AE30" s="102">
        <v>43</v>
      </c>
      <c r="AF30" s="101">
        <f t="shared" si="19"/>
        <v>145439</v>
      </c>
      <c r="AG30" s="102">
        <v>1708</v>
      </c>
      <c r="AH30" s="102">
        <v>143731</v>
      </c>
      <c r="AI30" s="102" t="s">
        <v>277</v>
      </c>
      <c r="AJ30" s="102" t="s">
        <v>277</v>
      </c>
      <c r="AK30" s="102" t="s">
        <v>277</v>
      </c>
      <c r="AL30" s="102" t="s">
        <v>277</v>
      </c>
      <c r="AM30" s="103" t="s">
        <v>277</v>
      </c>
      <c r="AN30" s="185">
        <v>18</v>
      </c>
    </row>
    <row r="31" spans="1:40" ht="12" customHeight="1">
      <c r="A31" s="104" t="s">
        <v>38</v>
      </c>
      <c r="B31" s="107">
        <v>19</v>
      </c>
      <c r="C31" s="101">
        <v>452543</v>
      </c>
      <c r="D31" s="101">
        <v>452543</v>
      </c>
      <c r="E31" s="101">
        <f t="shared" si="1"/>
        <v>393425</v>
      </c>
      <c r="F31" s="101">
        <v>59118</v>
      </c>
      <c r="G31" s="101">
        <v>397658</v>
      </c>
      <c r="H31" s="101">
        <f t="shared" si="4"/>
        <v>393008</v>
      </c>
      <c r="I31" s="101">
        <v>4650</v>
      </c>
      <c r="J31" s="101">
        <f t="shared" si="6"/>
        <v>54885</v>
      </c>
      <c r="K31" s="101">
        <f t="shared" si="7"/>
        <v>417</v>
      </c>
      <c r="L31" s="101">
        <f t="shared" si="8"/>
        <v>54468</v>
      </c>
      <c r="M31" s="102" t="s">
        <v>277</v>
      </c>
      <c r="N31" s="101">
        <v>170224</v>
      </c>
      <c r="O31" s="101">
        <f t="shared" si="10"/>
        <v>170224</v>
      </c>
      <c r="P31" s="101">
        <f t="shared" si="11"/>
        <v>162382</v>
      </c>
      <c r="Q31" s="101">
        <f t="shared" si="12"/>
        <v>7842</v>
      </c>
      <c r="R31" s="101">
        <f t="shared" si="13"/>
        <v>166703</v>
      </c>
      <c r="S31" s="101">
        <v>162053</v>
      </c>
      <c r="T31" s="101">
        <v>4650</v>
      </c>
      <c r="U31" s="101">
        <f t="shared" si="14"/>
        <v>3521</v>
      </c>
      <c r="V31" s="102">
        <v>329</v>
      </c>
      <c r="W31" s="102">
        <v>3192</v>
      </c>
      <c r="X31" s="212" t="s">
        <v>277</v>
      </c>
      <c r="Y31" s="101">
        <v>282319</v>
      </c>
      <c r="Z31" s="101">
        <v>282319</v>
      </c>
      <c r="AA31" s="101">
        <f t="shared" si="16"/>
        <v>231043</v>
      </c>
      <c r="AB31" s="101">
        <v>51276</v>
      </c>
      <c r="AC31" s="101">
        <v>230955</v>
      </c>
      <c r="AD31" s="102">
        <v>230955</v>
      </c>
      <c r="AE31" s="102" t="s">
        <v>277</v>
      </c>
      <c r="AF31" s="101">
        <f t="shared" si="19"/>
        <v>51364</v>
      </c>
      <c r="AG31" s="102">
        <v>88</v>
      </c>
      <c r="AH31" s="102">
        <v>51276</v>
      </c>
      <c r="AI31" s="102" t="s">
        <v>277</v>
      </c>
      <c r="AJ31" s="102" t="s">
        <v>277</v>
      </c>
      <c r="AK31" s="102" t="s">
        <v>277</v>
      </c>
      <c r="AL31" s="102" t="s">
        <v>277</v>
      </c>
      <c r="AM31" s="103" t="s">
        <v>277</v>
      </c>
      <c r="AN31" s="185">
        <v>19</v>
      </c>
    </row>
    <row r="32" spans="1:40" ht="12" customHeight="1">
      <c r="A32" s="104"/>
      <c r="B32" s="100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6"/>
      <c r="AN32" s="185"/>
    </row>
    <row r="33" spans="1:40" ht="12" customHeight="1">
      <c r="A33" s="99" t="s">
        <v>166</v>
      </c>
      <c r="B33" s="100"/>
      <c r="C33" s="102">
        <f aca="true" t="shared" si="20" ref="C33:C40">D33+M33</f>
        <v>7148928</v>
      </c>
      <c r="D33" s="102">
        <f aca="true" t="shared" si="21" ref="D33:D40">E33+F33</f>
        <v>7141408</v>
      </c>
      <c r="E33" s="102">
        <f aca="true" t="shared" si="22" ref="E33:F40">H33+K33</f>
        <v>5021857</v>
      </c>
      <c r="F33" s="101">
        <f t="shared" si="22"/>
        <v>2119551</v>
      </c>
      <c r="G33" s="102">
        <f aca="true" t="shared" si="23" ref="G33:G40">H33+I33</f>
        <v>4896370</v>
      </c>
      <c r="H33" s="102">
        <f aca="true" t="shared" si="24" ref="H33:I40">S33+AD33</f>
        <v>4860454</v>
      </c>
      <c r="I33" s="102">
        <f t="shared" si="24"/>
        <v>35916</v>
      </c>
      <c r="J33" s="102">
        <f aca="true" t="shared" si="25" ref="J33:J40">K33+L33</f>
        <v>2245038</v>
      </c>
      <c r="K33" s="102">
        <f aca="true" t="shared" si="26" ref="K33:L40">V33+AG33</f>
        <v>161403</v>
      </c>
      <c r="L33" s="102">
        <f t="shared" si="26"/>
        <v>2083635</v>
      </c>
      <c r="M33" s="102">
        <v>7520</v>
      </c>
      <c r="N33" s="101">
        <f aca="true" t="shared" si="27" ref="N33:N40">O33+X33</f>
        <v>1075775</v>
      </c>
      <c r="O33" s="102">
        <f aca="true" t="shared" si="28" ref="O33:O40">P33+Q33</f>
        <v>1068255</v>
      </c>
      <c r="P33" s="102">
        <f aca="true" t="shared" si="29" ref="P33:Q40">S33+V33</f>
        <v>419578</v>
      </c>
      <c r="Q33" s="102">
        <f t="shared" si="29"/>
        <v>648677</v>
      </c>
      <c r="R33" s="102">
        <f aca="true" t="shared" si="30" ref="R33:R40">S33+T33</f>
        <v>307420</v>
      </c>
      <c r="S33" s="101">
        <f>SUM(S34:S40)</f>
        <v>274014</v>
      </c>
      <c r="T33" s="101">
        <f>SUM(T34:T40)</f>
        <v>33406</v>
      </c>
      <c r="U33" s="102">
        <f aca="true" t="shared" si="31" ref="U33:U40">V33+W33</f>
        <v>760835</v>
      </c>
      <c r="V33" s="101">
        <f>SUM(V34:V40)</f>
        <v>145564</v>
      </c>
      <c r="W33" s="101">
        <f>SUM(W34:W40)</f>
        <v>615271</v>
      </c>
      <c r="X33" s="102">
        <v>7520</v>
      </c>
      <c r="Y33" s="102">
        <v>6073153</v>
      </c>
      <c r="Z33" s="102">
        <f aca="true" t="shared" si="32" ref="Z33:Z40">AA33+AB33</f>
        <v>6073153</v>
      </c>
      <c r="AA33" s="102">
        <f aca="true" t="shared" si="33" ref="AA33:AB40">AD33+AG33</f>
        <v>4602279</v>
      </c>
      <c r="AB33" s="102">
        <f t="shared" si="33"/>
        <v>1470874</v>
      </c>
      <c r="AC33" s="102">
        <f aca="true" t="shared" si="34" ref="AC33:AC40">AD33+AE33</f>
        <v>4588950</v>
      </c>
      <c r="AD33" s="101">
        <f>SUM(AD34:AD40)</f>
        <v>4586440</v>
      </c>
      <c r="AE33" s="101">
        <f>SUM(AE34:AE40)</f>
        <v>2510</v>
      </c>
      <c r="AF33" s="102">
        <f>AG33+AH33</f>
        <v>1484203</v>
      </c>
      <c r="AG33" s="101">
        <f>SUM(AG34:AG40)</f>
        <v>15839</v>
      </c>
      <c r="AH33" s="101">
        <f>SUM(AH34:AH40)</f>
        <v>1468364</v>
      </c>
      <c r="AI33" s="102" t="s">
        <v>277</v>
      </c>
      <c r="AJ33" s="102" t="s">
        <v>277</v>
      </c>
      <c r="AK33" s="102" t="s">
        <v>277</v>
      </c>
      <c r="AL33" s="102" t="s">
        <v>277</v>
      </c>
      <c r="AM33" s="272" t="s">
        <v>277</v>
      </c>
      <c r="AN33" s="185"/>
    </row>
    <row r="34" spans="1:40" ht="12" customHeight="1">
      <c r="A34" s="104" t="s">
        <v>39</v>
      </c>
      <c r="B34" s="107">
        <v>20</v>
      </c>
      <c r="C34" s="102">
        <v>1567453</v>
      </c>
      <c r="D34" s="102">
        <f t="shared" si="21"/>
        <v>1567453</v>
      </c>
      <c r="E34" s="102">
        <v>1343451</v>
      </c>
      <c r="F34" s="101">
        <f t="shared" si="22"/>
        <v>224002</v>
      </c>
      <c r="G34" s="102">
        <f t="shared" si="23"/>
        <v>1343748</v>
      </c>
      <c r="H34" s="102">
        <v>1343451</v>
      </c>
      <c r="I34" s="102">
        <v>297</v>
      </c>
      <c r="J34" s="102">
        <v>223705</v>
      </c>
      <c r="K34" s="102" t="s">
        <v>277</v>
      </c>
      <c r="L34" s="102">
        <v>223705</v>
      </c>
      <c r="M34" s="102" t="s">
        <v>277</v>
      </c>
      <c r="N34" s="102" t="s">
        <v>277</v>
      </c>
      <c r="O34" s="102" t="s">
        <v>277</v>
      </c>
      <c r="P34" s="102" t="s">
        <v>277</v>
      </c>
      <c r="Q34" s="102" t="s">
        <v>277</v>
      </c>
      <c r="R34" s="102" t="s">
        <v>277</v>
      </c>
      <c r="S34" s="212" t="s">
        <v>277</v>
      </c>
      <c r="T34" s="212" t="s">
        <v>277</v>
      </c>
      <c r="U34" s="102" t="s">
        <v>277</v>
      </c>
      <c r="V34" s="212" t="s">
        <v>277</v>
      </c>
      <c r="W34" s="212" t="s">
        <v>277</v>
      </c>
      <c r="X34" s="212" t="s">
        <v>309</v>
      </c>
      <c r="Y34" s="102">
        <v>1567453</v>
      </c>
      <c r="Z34" s="102">
        <f t="shared" si="32"/>
        <v>1567453</v>
      </c>
      <c r="AA34" s="102">
        <v>1343451</v>
      </c>
      <c r="AB34" s="102">
        <f t="shared" si="33"/>
        <v>224002</v>
      </c>
      <c r="AC34" s="102">
        <v>1343748</v>
      </c>
      <c r="AD34" s="102">
        <v>1343451</v>
      </c>
      <c r="AE34" s="102">
        <v>297</v>
      </c>
      <c r="AF34" s="102">
        <v>223705</v>
      </c>
      <c r="AG34" s="212" t="s">
        <v>277</v>
      </c>
      <c r="AH34" s="102">
        <v>223705</v>
      </c>
      <c r="AI34" s="102" t="s">
        <v>277</v>
      </c>
      <c r="AJ34" s="102" t="s">
        <v>277</v>
      </c>
      <c r="AK34" s="102" t="s">
        <v>277</v>
      </c>
      <c r="AL34" s="102" t="s">
        <v>277</v>
      </c>
      <c r="AM34" s="103" t="s">
        <v>277</v>
      </c>
      <c r="AN34" s="185">
        <v>20</v>
      </c>
    </row>
    <row r="35" spans="1:40" ht="12" customHeight="1">
      <c r="A35" s="104" t="s">
        <v>40</v>
      </c>
      <c r="B35" s="107">
        <v>21</v>
      </c>
      <c r="C35" s="102" t="s">
        <v>277</v>
      </c>
      <c r="D35" s="102" t="s">
        <v>277</v>
      </c>
      <c r="E35" s="102" t="s">
        <v>277</v>
      </c>
      <c r="F35" s="102" t="s">
        <v>277</v>
      </c>
      <c r="G35" s="102" t="s">
        <v>277</v>
      </c>
      <c r="H35" s="102" t="s">
        <v>277</v>
      </c>
      <c r="I35" s="102" t="s">
        <v>277</v>
      </c>
      <c r="J35" s="102" t="s">
        <v>277</v>
      </c>
      <c r="K35" s="102" t="s">
        <v>277</v>
      </c>
      <c r="L35" s="102" t="s">
        <v>277</v>
      </c>
      <c r="M35" s="102" t="s">
        <v>277</v>
      </c>
      <c r="N35" s="102" t="s">
        <v>277</v>
      </c>
      <c r="O35" s="102" t="s">
        <v>277</v>
      </c>
      <c r="P35" s="102" t="s">
        <v>277</v>
      </c>
      <c r="Q35" s="102" t="s">
        <v>277</v>
      </c>
      <c r="R35" s="102" t="s">
        <v>277</v>
      </c>
      <c r="S35" s="212" t="s">
        <v>277</v>
      </c>
      <c r="T35" s="212" t="s">
        <v>277</v>
      </c>
      <c r="U35" s="102" t="s">
        <v>277</v>
      </c>
      <c r="V35" s="212" t="s">
        <v>277</v>
      </c>
      <c r="W35" s="212" t="s">
        <v>277</v>
      </c>
      <c r="X35" s="212" t="s">
        <v>277</v>
      </c>
      <c r="Y35" s="102" t="s">
        <v>277</v>
      </c>
      <c r="Z35" s="102" t="s">
        <v>277</v>
      </c>
      <c r="AA35" s="102" t="s">
        <v>308</v>
      </c>
      <c r="AB35" s="102" t="s">
        <v>277</v>
      </c>
      <c r="AC35" s="102" t="s">
        <v>277</v>
      </c>
      <c r="AD35" s="212" t="s">
        <v>277</v>
      </c>
      <c r="AE35" s="212" t="s">
        <v>308</v>
      </c>
      <c r="AF35" s="102" t="s">
        <v>277</v>
      </c>
      <c r="AG35" s="212" t="s">
        <v>277</v>
      </c>
      <c r="AH35" s="212" t="s">
        <v>308</v>
      </c>
      <c r="AI35" s="212" t="s">
        <v>277</v>
      </c>
      <c r="AJ35" s="212" t="s">
        <v>277</v>
      </c>
      <c r="AK35" s="212" t="s">
        <v>277</v>
      </c>
      <c r="AL35" s="212" t="s">
        <v>277</v>
      </c>
      <c r="AM35" s="103" t="s">
        <v>277</v>
      </c>
      <c r="AN35" s="185">
        <v>21</v>
      </c>
    </row>
    <row r="36" spans="1:40" ht="12" customHeight="1">
      <c r="A36" s="104" t="s">
        <v>41</v>
      </c>
      <c r="B36" s="107">
        <v>22</v>
      </c>
      <c r="C36" s="102">
        <v>1202256</v>
      </c>
      <c r="D36" s="102">
        <f t="shared" si="21"/>
        <v>1202256</v>
      </c>
      <c r="E36" s="102">
        <f t="shared" si="22"/>
        <v>1123037</v>
      </c>
      <c r="F36" s="101">
        <f t="shared" si="22"/>
        <v>79219</v>
      </c>
      <c r="G36" s="102">
        <f t="shared" si="23"/>
        <v>1128061</v>
      </c>
      <c r="H36" s="102">
        <v>1122987</v>
      </c>
      <c r="I36" s="102">
        <f t="shared" si="24"/>
        <v>5074</v>
      </c>
      <c r="J36" s="102">
        <f t="shared" si="25"/>
        <v>74195</v>
      </c>
      <c r="K36" s="102">
        <v>50</v>
      </c>
      <c r="L36" s="102">
        <f t="shared" si="26"/>
        <v>74145</v>
      </c>
      <c r="M36" s="102" t="s">
        <v>277</v>
      </c>
      <c r="N36" s="102">
        <v>32943</v>
      </c>
      <c r="O36" s="102">
        <f t="shared" si="28"/>
        <v>32343</v>
      </c>
      <c r="P36" s="102">
        <f t="shared" si="29"/>
        <v>25543</v>
      </c>
      <c r="Q36" s="102">
        <f t="shared" si="29"/>
        <v>6800</v>
      </c>
      <c r="R36" s="102">
        <f t="shared" si="30"/>
        <v>28705</v>
      </c>
      <c r="S36" s="102">
        <v>25493</v>
      </c>
      <c r="T36" s="102">
        <v>3212</v>
      </c>
      <c r="U36" s="102">
        <f t="shared" si="31"/>
        <v>3638</v>
      </c>
      <c r="V36" s="102">
        <v>50</v>
      </c>
      <c r="W36" s="102">
        <v>3588</v>
      </c>
      <c r="X36" s="212" t="s">
        <v>277</v>
      </c>
      <c r="Y36" s="102">
        <v>1169913</v>
      </c>
      <c r="Z36" s="102">
        <v>1169913</v>
      </c>
      <c r="AA36" s="102" t="s">
        <v>392</v>
      </c>
      <c r="AB36" s="102">
        <f t="shared" si="33"/>
        <v>72419</v>
      </c>
      <c r="AC36" s="102">
        <f t="shared" si="34"/>
        <v>1099356</v>
      </c>
      <c r="AD36" s="102">
        <v>1097494</v>
      </c>
      <c r="AE36" s="102">
        <v>1862</v>
      </c>
      <c r="AF36" s="102">
        <v>70557</v>
      </c>
      <c r="AG36" s="212" t="s">
        <v>277</v>
      </c>
      <c r="AH36" s="102">
        <v>70557</v>
      </c>
      <c r="AI36" s="102" t="s">
        <v>308</v>
      </c>
      <c r="AJ36" s="102" t="s">
        <v>308</v>
      </c>
      <c r="AK36" s="102" t="s">
        <v>277</v>
      </c>
      <c r="AL36" s="102" t="s">
        <v>277</v>
      </c>
      <c r="AM36" s="103" t="s">
        <v>277</v>
      </c>
      <c r="AN36" s="185">
        <v>22</v>
      </c>
    </row>
    <row r="37" spans="1:40" ht="12" customHeight="1">
      <c r="A37" s="104" t="s">
        <v>42</v>
      </c>
      <c r="B37" s="107">
        <v>23</v>
      </c>
      <c r="C37" s="102">
        <v>326881</v>
      </c>
      <c r="D37" s="102">
        <f t="shared" si="21"/>
        <v>326881</v>
      </c>
      <c r="E37" s="102">
        <v>216031</v>
      </c>
      <c r="F37" s="101">
        <f t="shared" si="22"/>
        <v>110850</v>
      </c>
      <c r="G37" s="102">
        <f t="shared" si="23"/>
        <v>216098</v>
      </c>
      <c r="H37" s="102">
        <v>216031</v>
      </c>
      <c r="I37" s="102">
        <v>67</v>
      </c>
      <c r="J37" s="102">
        <v>110783</v>
      </c>
      <c r="K37" s="102" t="s">
        <v>277</v>
      </c>
      <c r="L37" s="102">
        <v>110783</v>
      </c>
      <c r="M37" s="102" t="s">
        <v>277</v>
      </c>
      <c r="N37" s="102" t="s">
        <v>277</v>
      </c>
      <c r="O37" s="102" t="s">
        <v>277</v>
      </c>
      <c r="P37" s="102" t="s">
        <v>277</v>
      </c>
      <c r="Q37" s="102" t="s">
        <v>277</v>
      </c>
      <c r="R37" s="102" t="s">
        <v>277</v>
      </c>
      <c r="S37" s="212" t="s">
        <v>277</v>
      </c>
      <c r="T37" s="212" t="s">
        <v>277</v>
      </c>
      <c r="U37" s="102" t="s">
        <v>277</v>
      </c>
      <c r="V37" s="212" t="s">
        <v>277</v>
      </c>
      <c r="W37" s="212" t="s">
        <v>277</v>
      </c>
      <c r="X37" s="212" t="s">
        <v>277</v>
      </c>
      <c r="Y37" s="102">
        <v>326881</v>
      </c>
      <c r="Z37" s="102">
        <f t="shared" si="32"/>
        <v>326881</v>
      </c>
      <c r="AA37" s="102">
        <v>216031</v>
      </c>
      <c r="AB37" s="102">
        <f t="shared" si="33"/>
        <v>110850</v>
      </c>
      <c r="AC37" s="102">
        <f t="shared" si="34"/>
        <v>216098</v>
      </c>
      <c r="AD37" s="102">
        <v>216031</v>
      </c>
      <c r="AE37" s="102">
        <v>67</v>
      </c>
      <c r="AF37" s="102">
        <v>110783</v>
      </c>
      <c r="AG37" s="212" t="s">
        <v>277</v>
      </c>
      <c r="AH37" s="102">
        <v>110783</v>
      </c>
      <c r="AI37" s="102" t="s">
        <v>309</v>
      </c>
      <c r="AJ37" s="102" t="s">
        <v>277</v>
      </c>
      <c r="AK37" s="102" t="s">
        <v>277</v>
      </c>
      <c r="AL37" s="102" t="s">
        <v>277</v>
      </c>
      <c r="AM37" s="103" t="s">
        <v>277</v>
      </c>
      <c r="AN37" s="185">
        <v>23</v>
      </c>
    </row>
    <row r="38" spans="1:40" ht="12" customHeight="1">
      <c r="A38" s="104" t="s">
        <v>43</v>
      </c>
      <c r="B38" s="107">
        <v>24</v>
      </c>
      <c r="C38" s="102">
        <f t="shared" si="20"/>
        <v>1111836</v>
      </c>
      <c r="D38" s="102">
        <f t="shared" si="21"/>
        <v>1111646</v>
      </c>
      <c r="E38" s="102">
        <f t="shared" si="22"/>
        <v>903792</v>
      </c>
      <c r="F38" s="101">
        <f t="shared" si="22"/>
        <v>207854</v>
      </c>
      <c r="G38" s="102">
        <f t="shared" si="23"/>
        <v>909418</v>
      </c>
      <c r="H38" s="102">
        <f t="shared" si="24"/>
        <v>903205</v>
      </c>
      <c r="I38" s="102">
        <f t="shared" si="24"/>
        <v>6213</v>
      </c>
      <c r="J38" s="102">
        <f t="shared" si="25"/>
        <v>202228</v>
      </c>
      <c r="K38" s="102">
        <f t="shared" si="26"/>
        <v>587</v>
      </c>
      <c r="L38" s="102">
        <f t="shared" si="26"/>
        <v>201641</v>
      </c>
      <c r="M38" s="102">
        <v>190</v>
      </c>
      <c r="N38" s="102">
        <f t="shared" si="27"/>
        <v>60519</v>
      </c>
      <c r="O38" s="102">
        <f t="shared" si="28"/>
        <v>60329</v>
      </c>
      <c r="P38" s="102">
        <f t="shared" si="29"/>
        <v>43431</v>
      </c>
      <c r="Q38" s="102">
        <f t="shared" si="29"/>
        <v>16898</v>
      </c>
      <c r="R38" s="102">
        <f t="shared" si="30"/>
        <v>49063</v>
      </c>
      <c r="S38" s="102">
        <v>42871</v>
      </c>
      <c r="T38" s="102">
        <v>6192</v>
      </c>
      <c r="U38" s="102">
        <f t="shared" si="31"/>
        <v>11266</v>
      </c>
      <c r="V38" s="102">
        <v>560</v>
      </c>
      <c r="W38" s="102">
        <v>10706</v>
      </c>
      <c r="X38" s="102">
        <v>190</v>
      </c>
      <c r="Y38" s="102">
        <v>1051317</v>
      </c>
      <c r="Z38" s="102">
        <f t="shared" si="32"/>
        <v>1051317</v>
      </c>
      <c r="AA38" s="102">
        <f t="shared" si="33"/>
        <v>860361</v>
      </c>
      <c r="AB38" s="102">
        <f t="shared" si="33"/>
        <v>190956</v>
      </c>
      <c r="AC38" s="102">
        <f t="shared" si="34"/>
        <v>860355</v>
      </c>
      <c r="AD38" s="102">
        <v>860334</v>
      </c>
      <c r="AE38" s="102">
        <v>21</v>
      </c>
      <c r="AF38" s="102">
        <v>190962</v>
      </c>
      <c r="AG38" s="102">
        <v>27</v>
      </c>
      <c r="AH38" s="102">
        <v>190935</v>
      </c>
      <c r="AI38" s="102" t="s">
        <v>309</v>
      </c>
      <c r="AJ38" s="102" t="s">
        <v>277</v>
      </c>
      <c r="AK38" s="102" t="s">
        <v>277</v>
      </c>
      <c r="AL38" s="102" t="s">
        <v>277</v>
      </c>
      <c r="AM38" s="103" t="s">
        <v>277</v>
      </c>
      <c r="AN38" s="185">
        <v>24</v>
      </c>
    </row>
    <row r="39" spans="1:40" ht="12" customHeight="1">
      <c r="A39" s="104" t="s">
        <v>44</v>
      </c>
      <c r="B39" s="107">
        <v>25</v>
      </c>
      <c r="C39" s="102">
        <f t="shared" si="20"/>
        <v>750576</v>
      </c>
      <c r="D39" s="102">
        <f t="shared" si="21"/>
        <v>748988</v>
      </c>
      <c r="E39" s="102">
        <f t="shared" si="22"/>
        <v>501047</v>
      </c>
      <c r="F39" s="101">
        <f t="shared" si="22"/>
        <v>247941</v>
      </c>
      <c r="G39" s="102">
        <f t="shared" si="23"/>
        <v>501371</v>
      </c>
      <c r="H39" s="102">
        <f t="shared" si="24"/>
        <v>496419</v>
      </c>
      <c r="I39" s="102">
        <f t="shared" si="24"/>
        <v>4952</v>
      </c>
      <c r="J39" s="102">
        <f t="shared" si="25"/>
        <v>247617</v>
      </c>
      <c r="K39" s="102">
        <v>4628</v>
      </c>
      <c r="L39" s="102">
        <f t="shared" si="26"/>
        <v>242989</v>
      </c>
      <c r="M39" s="102">
        <v>1588</v>
      </c>
      <c r="N39" s="102">
        <f t="shared" si="27"/>
        <v>109412</v>
      </c>
      <c r="O39" s="102">
        <f t="shared" si="28"/>
        <v>107824</v>
      </c>
      <c r="P39" s="102">
        <f t="shared" si="29"/>
        <v>58194</v>
      </c>
      <c r="Q39" s="102">
        <f t="shared" si="29"/>
        <v>49630</v>
      </c>
      <c r="R39" s="102">
        <f t="shared" si="30"/>
        <v>58447</v>
      </c>
      <c r="S39" s="102">
        <v>53566</v>
      </c>
      <c r="T39" s="102">
        <v>4881</v>
      </c>
      <c r="U39" s="102">
        <f t="shared" si="31"/>
        <v>49377</v>
      </c>
      <c r="V39" s="102">
        <v>4628</v>
      </c>
      <c r="W39" s="102">
        <v>44749</v>
      </c>
      <c r="X39" s="102">
        <v>1588</v>
      </c>
      <c r="Y39" s="102">
        <v>641164</v>
      </c>
      <c r="Z39" s="102">
        <f t="shared" si="32"/>
        <v>641164</v>
      </c>
      <c r="AA39" s="102">
        <v>442853</v>
      </c>
      <c r="AB39" s="102">
        <f t="shared" si="33"/>
        <v>198311</v>
      </c>
      <c r="AC39" s="102">
        <f t="shared" si="34"/>
        <v>442924</v>
      </c>
      <c r="AD39" s="102">
        <v>442853</v>
      </c>
      <c r="AE39" s="102">
        <v>71</v>
      </c>
      <c r="AF39" s="102">
        <v>198240</v>
      </c>
      <c r="AG39" s="212" t="s">
        <v>277</v>
      </c>
      <c r="AH39" s="102">
        <v>198240</v>
      </c>
      <c r="AI39" s="102" t="s">
        <v>277</v>
      </c>
      <c r="AJ39" s="102" t="s">
        <v>277</v>
      </c>
      <c r="AK39" s="102" t="s">
        <v>277</v>
      </c>
      <c r="AL39" s="102" t="s">
        <v>309</v>
      </c>
      <c r="AM39" s="103" t="s">
        <v>277</v>
      </c>
      <c r="AN39" s="185">
        <v>25</v>
      </c>
    </row>
    <row r="40" spans="1:40" ht="12" customHeight="1">
      <c r="A40" s="104" t="s">
        <v>45</v>
      </c>
      <c r="B40" s="107">
        <v>26</v>
      </c>
      <c r="C40" s="102">
        <f t="shared" si="20"/>
        <v>2189926</v>
      </c>
      <c r="D40" s="102">
        <f t="shared" si="21"/>
        <v>2184184</v>
      </c>
      <c r="E40" s="102">
        <f t="shared" si="22"/>
        <v>934499</v>
      </c>
      <c r="F40" s="101">
        <f t="shared" si="22"/>
        <v>1249685</v>
      </c>
      <c r="G40" s="102">
        <f t="shared" si="23"/>
        <v>797674</v>
      </c>
      <c r="H40" s="102">
        <f t="shared" si="24"/>
        <v>778361</v>
      </c>
      <c r="I40" s="102">
        <f t="shared" si="24"/>
        <v>19313</v>
      </c>
      <c r="J40" s="102">
        <f t="shared" si="25"/>
        <v>1386510</v>
      </c>
      <c r="K40" s="102">
        <f t="shared" si="26"/>
        <v>156138</v>
      </c>
      <c r="L40" s="102">
        <f t="shared" si="26"/>
        <v>1230372</v>
      </c>
      <c r="M40" s="102">
        <v>5742</v>
      </c>
      <c r="N40" s="102">
        <f t="shared" si="27"/>
        <v>873501</v>
      </c>
      <c r="O40" s="102">
        <f t="shared" si="28"/>
        <v>867759</v>
      </c>
      <c r="P40" s="102">
        <f t="shared" si="29"/>
        <v>292410</v>
      </c>
      <c r="Q40" s="102">
        <f t="shared" si="29"/>
        <v>575349</v>
      </c>
      <c r="R40" s="102">
        <f t="shared" si="30"/>
        <v>171205</v>
      </c>
      <c r="S40" s="102">
        <v>152084</v>
      </c>
      <c r="T40" s="102">
        <v>19121</v>
      </c>
      <c r="U40" s="102">
        <f t="shared" si="31"/>
        <v>696554</v>
      </c>
      <c r="V40" s="102">
        <v>140326</v>
      </c>
      <c r="W40" s="102">
        <v>556228</v>
      </c>
      <c r="X40" s="102">
        <v>5742</v>
      </c>
      <c r="Y40" s="102">
        <v>1316425</v>
      </c>
      <c r="Z40" s="102">
        <f t="shared" si="32"/>
        <v>1316425</v>
      </c>
      <c r="AA40" s="102">
        <f t="shared" si="33"/>
        <v>642089</v>
      </c>
      <c r="AB40" s="102">
        <f t="shared" si="33"/>
        <v>674336</v>
      </c>
      <c r="AC40" s="102">
        <f t="shared" si="34"/>
        <v>626469</v>
      </c>
      <c r="AD40" s="102">
        <v>626277</v>
      </c>
      <c r="AE40" s="102">
        <v>192</v>
      </c>
      <c r="AF40" s="102">
        <f>AG40+AH40</f>
        <v>689956</v>
      </c>
      <c r="AG40" s="102">
        <v>15812</v>
      </c>
      <c r="AH40" s="102">
        <v>674144</v>
      </c>
      <c r="AI40" s="102" t="s">
        <v>309</v>
      </c>
      <c r="AJ40" s="102" t="s">
        <v>277</v>
      </c>
      <c r="AK40" s="102" t="s">
        <v>277</v>
      </c>
      <c r="AL40" s="102" t="s">
        <v>277</v>
      </c>
      <c r="AM40" s="103" t="s">
        <v>277</v>
      </c>
      <c r="AN40" s="185">
        <v>26</v>
      </c>
    </row>
    <row r="41" spans="1:40" ht="12" customHeight="1">
      <c r="A41" s="104"/>
      <c r="B41" s="100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6"/>
      <c r="AN41" s="185"/>
    </row>
    <row r="42" spans="1:40" ht="12" customHeight="1">
      <c r="A42" s="99" t="s">
        <v>167</v>
      </c>
      <c r="B42" s="100"/>
      <c r="C42" s="101">
        <f aca="true" t="shared" si="35" ref="C42:C47">D42+M42</f>
        <v>7056323</v>
      </c>
      <c r="D42" s="101">
        <f aca="true" t="shared" si="36" ref="D42:D47">E42+F42</f>
        <v>7055637</v>
      </c>
      <c r="E42" s="101">
        <f aca="true" t="shared" si="37" ref="E42:F47">H42+K42</f>
        <v>5503812</v>
      </c>
      <c r="F42" s="101">
        <f t="shared" si="37"/>
        <v>1551825</v>
      </c>
      <c r="G42" s="101">
        <f aca="true" t="shared" si="38" ref="G42:G47">H42+I42</f>
        <v>5519607</v>
      </c>
      <c r="H42" s="101">
        <f aca="true" t="shared" si="39" ref="H42:I47">S42+AD42</f>
        <v>5469014</v>
      </c>
      <c r="I42" s="101">
        <f t="shared" si="39"/>
        <v>50593</v>
      </c>
      <c r="J42" s="101">
        <f aca="true" t="shared" si="40" ref="J42:J47">K42+L42</f>
        <v>1536030</v>
      </c>
      <c r="K42" s="101">
        <f aca="true" t="shared" si="41" ref="K42:L47">V42+AG42</f>
        <v>34798</v>
      </c>
      <c r="L42" s="101">
        <f t="shared" si="41"/>
        <v>1501232</v>
      </c>
      <c r="M42" s="102">
        <v>686</v>
      </c>
      <c r="N42" s="101">
        <f aca="true" t="shared" si="42" ref="N42:N47">O42+X42</f>
        <v>908627</v>
      </c>
      <c r="O42" s="101">
        <f aca="true" t="shared" si="43" ref="O42:O47">P42+Q42</f>
        <v>907941</v>
      </c>
      <c r="P42" s="101">
        <f aca="true" t="shared" si="44" ref="P42:Q47">S42+V42</f>
        <v>478690</v>
      </c>
      <c r="Q42" s="101">
        <f t="shared" si="44"/>
        <v>429251</v>
      </c>
      <c r="R42" s="101">
        <f aca="true" t="shared" si="45" ref="R42:R47">S42+T42</f>
        <v>491481</v>
      </c>
      <c r="S42" s="101">
        <f>SUM(S43:S47)</f>
        <v>443942</v>
      </c>
      <c r="T42" s="101">
        <f>SUM(T43:T47)</f>
        <v>47539</v>
      </c>
      <c r="U42" s="101">
        <f aca="true" t="shared" si="46" ref="U42:U47">V42+W42</f>
        <v>416460</v>
      </c>
      <c r="V42" s="101">
        <f>SUM(V43:V47)</f>
        <v>34748</v>
      </c>
      <c r="W42" s="101">
        <f>SUM(W43:W47)</f>
        <v>381712</v>
      </c>
      <c r="X42" s="101">
        <f>SUM(X43:X47)</f>
        <v>686</v>
      </c>
      <c r="Y42" s="101">
        <v>6147696</v>
      </c>
      <c r="Z42" s="101">
        <f aca="true" t="shared" si="47" ref="Z42:Z47">AA42+AB42</f>
        <v>6147696</v>
      </c>
      <c r="AA42" s="101">
        <f aca="true" t="shared" si="48" ref="AA42:AB47">AD42+AG42</f>
        <v>5025122</v>
      </c>
      <c r="AB42" s="101">
        <f t="shared" si="48"/>
        <v>1122574</v>
      </c>
      <c r="AC42" s="101">
        <f aca="true" t="shared" si="49" ref="AC42:AC47">AD42+AE42</f>
        <v>5028126</v>
      </c>
      <c r="AD42" s="101">
        <f>SUM(AD43:AD47)</f>
        <v>5025072</v>
      </c>
      <c r="AE42" s="101">
        <f>SUM(AE43:AE47)</f>
        <v>3054</v>
      </c>
      <c r="AF42" s="102">
        <v>1119570</v>
      </c>
      <c r="AG42" s="102">
        <f>SUM(AG43:AG47)</f>
        <v>50</v>
      </c>
      <c r="AH42" s="102">
        <f>SUM(AH43:AH47)</f>
        <v>1119520</v>
      </c>
      <c r="AI42" s="102" t="s">
        <v>327</v>
      </c>
      <c r="AJ42" s="102" t="s">
        <v>277</v>
      </c>
      <c r="AK42" s="102" t="s">
        <v>277</v>
      </c>
      <c r="AL42" s="102" t="s">
        <v>277</v>
      </c>
      <c r="AM42" s="272" t="s">
        <v>277</v>
      </c>
      <c r="AN42" s="185"/>
    </row>
    <row r="43" spans="1:40" ht="12" customHeight="1">
      <c r="A43" s="104" t="s">
        <v>46</v>
      </c>
      <c r="B43" s="107">
        <v>27</v>
      </c>
      <c r="C43" s="101">
        <f t="shared" si="35"/>
        <v>659210</v>
      </c>
      <c r="D43" s="101">
        <f t="shared" si="36"/>
        <v>659199</v>
      </c>
      <c r="E43" s="101">
        <f t="shared" si="37"/>
        <v>529603</v>
      </c>
      <c r="F43" s="101">
        <f t="shared" si="37"/>
        <v>129596</v>
      </c>
      <c r="G43" s="101">
        <f t="shared" si="38"/>
        <v>531189</v>
      </c>
      <c r="H43" s="101">
        <f t="shared" si="39"/>
        <v>529272</v>
      </c>
      <c r="I43" s="101">
        <f t="shared" si="39"/>
        <v>1917</v>
      </c>
      <c r="J43" s="101">
        <f t="shared" si="40"/>
        <v>128010</v>
      </c>
      <c r="K43" s="101">
        <v>331</v>
      </c>
      <c r="L43" s="101">
        <f t="shared" si="41"/>
        <v>127679</v>
      </c>
      <c r="M43" s="102">
        <v>11</v>
      </c>
      <c r="N43" s="101">
        <f t="shared" si="42"/>
        <v>40564</v>
      </c>
      <c r="O43" s="101">
        <f t="shared" si="43"/>
        <v>40553</v>
      </c>
      <c r="P43" s="101">
        <f t="shared" si="44"/>
        <v>37302</v>
      </c>
      <c r="Q43" s="101">
        <f t="shared" si="44"/>
        <v>3251</v>
      </c>
      <c r="R43" s="101">
        <f t="shared" si="45"/>
        <v>38811</v>
      </c>
      <c r="S43" s="101">
        <v>36971</v>
      </c>
      <c r="T43" s="101">
        <v>1840</v>
      </c>
      <c r="U43" s="101">
        <f t="shared" si="46"/>
        <v>1742</v>
      </c>
      <c r="V43" s="102">
        <v>331</v>
      </c>
      <c r="W43" s="102">
        <v>1411</v>
      </c>
      <c r="X43" s="102">
        <v>11</v>
      </c>
      <c r="Y43" s="101">
        <v>618646</v>
      </c>
      <c r="Z43" s="101">
        <f t="shared" si="47"/>
        <v>618646</v>
      </c>
      <c r="AA43" s="101">
        <v>492301</v>
      </c>
      <c r="AB43" s="101">
        <f t="shared" si="48"/>
        <v>126345</v>
      </c>
      <c r="AC43" s="101">
        <f t="shared" si="49"/>
        <v>492378</v>
      </c>
      <c r="AD43" s="101">
        <v>492301</v>
      </c>
      <c r="AE43" s="101">
        <v>77</v>
      </c>
      <c r="AF43" s="102">
        <v>126268</v>
      </c>
      <c r="AG43" s="212" t="s">
        <v>277</v>
      </c>
      <c r="AH43" s="102">
        <v>126268</v>
      </c>
      <c r="AI43" s="102" t="s">
        <v>309</v>
      </c>
      <c r="AJ43" s="102" t="s">
        <v>277</v>
      </c>
      <c r="AK43" s="102" t="s">
        <v>277</v>
      </c>
      <c r="AL43" s="102" t="s">
        <v>277</v>
      </c>
      <c r="AM43" s="103" t="s">
        <v>277</v>
      </c>
      <c r="AN43" s="185">
        <v>27</v>
      </c>
    </row>
    <row r="44" spans="1:40" ht="12" customHeight="1">
      <c r="A44" s="104" t="s">
        <v>47</v>
      </c>
      <c r="B44" s="107">
        <v>28</v>
      </c>
      <c r="C44" s="101">
        <v>321426</v>
      </c>
      <c r="D44" s="101">
        <f t="shared" si="36"/>
        <v>321426</v>
      </c>
      <c r="E44" s="101">
        <f t="shared" si="37"/>
        <v>262257</v>
      </c>
      <c r="F44" s="101">
        <f t="shared" si="37"/>
        <v>59169</v>
      </c>
      <c r="G44" s="101">
        <f t="shared" si="38"/>
        <v>262678</v>
      </c>
      <c r="H44" s="101">
        <f t="shared" si="39"/>
        <v>262212</v>
      </c>
      <c r="I44" s="101">
        <f t="shared" si="39"/>
        <v>466</v>
      </c>
      <c r="J44" s="101">
        <f t="shared" si="40"/>
        <v>58748</v>
      </c>
      <c r="K44" s="101">
        <v>45</v>
      </c>
      <c r="L44" s="101">
        <f t="shared" si="41"/>
        <v>58703</v>
      </c>
      <c r="M44" s="102" t="s">
        <v>277</v>
      </c>
      <c r="N44" s="101">
        <v>12705</v>
      </c>
      <c r="O44" s="101">
        <f t="shared" si="43"/>
        <v>12705</v>
      </c>
      <c r="P44" s="101">
        <f t="shared" si="44"/>
        <v>700</v>
      </c>
      <c r="Q44" s="101">
        <f t="shared" si="44"/>
        <v>12005</v>
      </c>
      <c r="R44" s="101">
        <f t="shared" si="45"/>
        <v>749</v>
      </c>
      <c r="S44" s="101">
        <v>655</v>
      </c>
      <c r="T44" s="101">
        <v>94</v>
      </c>
      <c r="U44" s="101">
        <f t="shared" si="46"/>
        <v>11956</v>
      </c>
      <c r="V44" s="102">
        <v>45</v>
      </c>
      <c r="W44" s="102">
        <v>11911</v>
      </c>
      <c r="X44" s="212" t="s">
        <v>308</v>
      </c>
      <c r="Y44" s="101">
        <v>308721</v>
      </c>
      <c r="Z44" s="101">
        <f t="shared" si="47"/>
        <v>308721</v>
      </c>
      <c r="AA44" s="101">
        <v>261557</v>
      </c>
      <c r="AB44" s="101">
        <f t="shared" si="48"/>
        <v>47164</v>
      </c>
      <c r="AC44" s="101">
        <f t="shared" si="49"/>
        <v>261929</v>
      </c>
      <c r="AD44" s="101">
        <v>261557</v>
      </c>
      <c r="AE44" s="101">
        <v>372</v>
      </c>
      <c r="AF44" s="102">
        <v>46792</v>
      </c>
      <c r="AG44" s="212" t="s">
        <v>277</v>
      </c>
      <c r="AH44" s="102">
        <v>46792</v>
      </c>
      <c r="AI44" s="102" t="s">
        <v>277</v>
      </c>
      <c r="AJ44" s="102" t="s">
        <v>277</v>
      </c>
      <c r="AK44" s="102" t="s">
        <v>277</v>
      </c>
      <c r="AL44" s="102" t="s">
        <v>277</v>
      </c>
      <c r="AM44" s="103" t="s">
        <v>277</v>
      </c>
      <c r="AN44" s="185">
        <v>28</v>
      </c>
    </row>
    <row r="45" spans="1:40" ht="12" customHeight="1">
      <c r="A45" s="104" t="s">
        <v>48</v>
      </c>
      <c r="B45" s="107">
        <v>29</v>
      </c>
      <c r="C45" s="101">
        <f t="shared" si="35"/>
        <v>3379357</v>
      </c>
      <c r="D45" s="101">
        <f t="shared" si="36"/>
        <v>3379197</v>
      </c>
      <c r="E45" s="101">
        <f t="shared" si="37"/>
        <v>2612233</v>
      </c>
      <c r="F45" s="101">
        <f t="shared" si="37"/>
        <v>766964</v>
      </c>
      <c r="G45" s="101">
        <f t="shared" si="38"/>
        <v>2623656</v>
      </c>
      <c r="H45" s="101">
        <f t="shared" si="39"/>
        <v>2592966</v>
      </c>
      <c r="I45" s="101">
        <f t="shared" si="39"/>
        <v>30690</v>
      </c>
      <c r="J45" s="101">
        <f t="shared" si="40"/>
        <v>755541</v>
      </c>
      <c r="K45" s="101">
        <v>19267</v>
      </c>
      <c r="L45" s="101">
        <f t="shared" si="41"/>
        <v>736274</v>
      </c>
      <c r="M45" s="102">
        <v>160</v>
      </c>
      <c r="N45" s="101">
        <f t="shared" si="42"/>
        <v>397092</v>
      </c>
      <c r="O45" s="101">
        <f t="shared" si="43"/>
        <v>396932</v>
      </c>
      <c r="P45" s="101">
        <f t="shared" si="44"/>
        <v>210862</v>
      </c>
      <c r="Q45" s="101">
        <f t="shared" si="44"/>
        <v>186070</v>
      </c>
      <c r="R45" s="101">
        <f t="shared" si="45"/>
        <v>219811</v>
      </c>
      <c r="S45" s="101">
        <v>191595</v>
      </c>
      <c r="T45" s="101">
        <v>28216</v>
      </c>
      <c r="U45" s="101">
        <f t="shared" si="46"/>
        <v>177121</v>
      </c>
      <c r="V45" s="102">
        <v>19267</v>
      </c>
      <c r="W45" s="102">
        <v>157854</v>
      </c>
      <c r="X45" s="102">
        <v>160</v>
      </c>
      <c r="Y45" s="101">
        <v>2982265</v>
      </c>
      <c r="Z45" s="101">
        <f t="shared" si="47"/>
        <v>2982265</v>
      </c>
      <c r="AA45" s="101">
        <v>2401371</v>
      </c>
      <c r="AB45" s="101">
        <f t="shared" si="48"/>
        <v>580894</v>
      </c>
      <c r="AC45" s="102" t="s">
        <v>391</v>
      </c>
      <c r="AD45" s="101">
        <v>2401371</v>
      </c>
      <c r="AE45" s="101">
        <v>2474</v>
      </c>
      <c r="AF45" s="102">
        <v>578420</v>
      </c>
      <c r="AG45" s="212" t="s">
        <v>277</v>
      </c>
      <c r="AH45" s="102">
        <v>578420</v>
      </c>
      <c r="AI45" s="102" t="s">
        <v>277</v>
      </c>
      <c r="AJ45" s="102" t="s">
        <v>277</v>
      </c>
      <c r="AK45" s="102" t="s">
        <v>277</v>
      </c>
      <c r="AL45" s="102" t="s">
        <v>277</v>
      </c>
      <c r="AM45" s="103" t="s">
        <v>277</v>
      </c>
      <c r="AN45" s="185">
        <v>29</v>
      </c>
    </row>
    <row r="46" spans="1:40" ht="12" customHeight="1">
      <c r="A46" s="104" t="s">
        <v>49</v>
      </c>
      <c r="B46" s="107">
        <v>30</v>
      </c>
      <c r="C46" s="101">
        <f t="shared" si="35"/>
        <v>1977817</v>
      </c>
      <c r="D46" s="101">
        <f t="shared" si="36"/>
        <v>1977347</v>
      </c>
      <c r="E46" s="101">
        <f t="shared" si="37"/>
        <v>1477150</v>
      </c>
      <c r="F46" s="101">
        <f t="shared" si="37"/>
        <v>500197</v>
      </c>
      <c r="G46" s="101">
        <f t="shared" si="38"/>
        <v>1477362</v>
      </c>
      <c r="H46" s="101">
        <f t="shared" si="39"/>
        <v>1462881</v>
      </c>
      <c r="I46" s="101">
        <f t="shared" si="39"/>
        <v>14481</v>
      </c>
      <c r="J46" s="101">
        <f t="shared" si="40"/>
        <v>499985</v>
      </c>
      <c r="K46" s="101">
        <f t="shared" si="41"/>
        <v>14269</v>
      </c>
      <c r="L46" s="101">
        <f t="shared" si="41"/>
        <v>485716</v>
      </c>
      <c r="M46" s="102">
        <v>470</v>
      </c>
      <c r="N46" s="101">
        <f t="shared" si="42"/>
        <v>379529</v>
      </c>
      <c r="O46" s="101">
        <f t="shared" si="43"/>
        <v>379059</v>
      </c>
      <c r="P46" s="101">
        <f t="shared" si="44"/>
        <v>160557</v>
      </c>
      <c r="Q46" s="101">
        <f t="shared" si="44"/>
        <v>218502</v>
      </c>
      <c r="R46" s="101">
        <f t="shared" si="45"/>
        <v>160707</v>
      </c>
      <c r="S46" s="101">
        <v>146338</v>
      </c>
      <c r="T46" s="101">
        <v>14369</v>
      </c>
      <c r="U46" s="101">
        <f t="shared" si="46"/>
        <v>218352</v>
      </c>
      <c r="V46" s="102">
        <v>14219</v>
      </c>
      <c r="W46" s="102">
        <v>204133</v>
      </c>
      <c r="X46" s="212">
        <v>470</v>
      </c>
      <c r="Y46" s="101">
        <v>1598288</v>
      </c>
      <c r="Z46" s="101">
        <f t="shared" si="47"/>
        <v>1598288</v>
      </c>
      <c r="AA46" s="101">
        <f t="shared" si="48"/>
        <v>1316593</v>
      </c>
      <c r="AB46" s="101">
        <f t="shared" si="48"/>
        <v>281695</v>
      </c>
      <c r="AC46" s="101">
        <f t="shared" si="49"/>
        <v>1316655</v>
      </c>
      <c r="AD46" s="101">
        <v>1316543</v>
      </c>
      <c r="AE46" s="101">
        <v>112</v>
      </c>
      <c r="AF46" s="102">
        <v>281633</v>
      </c>
      <c r="AG46" s="102">
        <v>50</v>
      </c>
      <c r="AH46" s="102">
        <v>281583</v>
      </c>
      <c r="AI46" s="102" t="s">
        <v>277</v>
      </c>
      <c r="AJ46" s="102" t="s">
        <v>277</v>
      </c>
      <c r="AK46" s="102" t="s">
        <v>277</v>
      </c>
      <c r="AL46" s="102" t="s">
        <v>277</v>
      </c>
      <c r="AM46" s="103" t="s">
        <v>277</v>
      </c>
      <c r="AN46" s="185">
        <v>30</v>
      </c>
    </row>
    <row r="47" spans="1:40" ht="12" customHeight="1">
      <c r="A47" s="104" t="s">
        <v>50</v>
      </c>
      <c r="B47" s="107">
        <v>31</v>
      </c>
      <c r="C47" s="101">
        <f t="shared" si="35"/>
        <v>718513</v>
      </c>
      <c r="D47" s="101">
        <f t="shared" si="36"/>
        <v>718468</v>
      </c>
      <c r="E47" s="101">
        <f t="shared" si="37"/>
        <v>622569</v>
      </c>
      <c r="F47" s="101">
        <f t="shared" si="37"/>
        <v>95899</v>
      </c>
      <c r="G47" s="101">
        <f t="shared" si="38"/>
        <v>624722</v>
      </c>
      <c r="H47" s="101">
        <f t="shared" si="39"/>
        <v>621683</v>
      </c>
      <c r="I47" s="101">
        <f t="shared" si="39"/>
        <v>3039</v>
      </c>
      <c r="J47" s="101">
        <f t="shared" si="40"/>
        <v>93746</v>
      </c>
      <c r="K47" s="101">
        <v>886</v>
      </c>
      <c r="L47" s="101">
        <f t="shared" si="41"/>
        <v>92860</v>
      </c>
      <c r="M47" s="102">
        <v>45</v>
      </c>
      <c r="N47" s="101">
        <f t="shared" si="42"/>
        <v>78737</v>
      </c>
      <c r="O47" s="101">
        <f t="shared" si="43"/>
        <v>78692</v>
      </c>
      <c r="P47" s="101">
        <f t="shared" si="44"/>
        <v>69269</v>
      </c>
      <c r="Q47" s="101">
        <f t="shared" si="44"/>
        <v>9423</v>
      </c>
      <c r="R47" s="101">
        <f t="shared" si="45"/>
        <v>71403</v>
      </c>
      <c r="S47" s="101">
        <v>68383</v>
      </c>
      <c r="T47" s="101">
        <v>3020</v>
      </c>
      <c r="U47" s="101">
        <f t="shared" si="46"/>
        <v>7289</v>
      </c>
      <c r="V47" s="102">
        <v>886</v>
      </c>
      <c r="W47" s="102">
        <v>6403</v>
      </c>
      <c r="X47" s="102">
        <v>45</v>
      </c>
      <c r="Y47" s="101">
        <v>639776</v>
      </c>
      <c r="Z47" s="101">
        <f t="shared" si="47"/>
        <v>639776</v>
      </c>
      <c r="AA47" s="101">
        <v>553300</v>
      </c>
      <c r="AB47" s="101">
        <f t="shared" si="48"/>
        <v>86476</v>
      </c>
      <c r="AC47" s="101">
        <f t="shared" si="49"/>
        <v>553319</v>
      </c>
      <c r="AD47" s="101">
        <v>553300</v>
      </c>
      <c r="AE47" s="101">
        <v>19</v>
      </c>
      <c r="AF47" s="102">
        <v>86457</v>
      </c>
      <c r="AG47" s="212" t="s">
        <v>277</v>
      </c>
      <c r="AH47" s="102">
        <v>86457</v>
      </c>
      <c r="AI47" s="102" t="s">
        <v>277</v>
      </c>
      <c r="AJ47" s="102" t="s">
        <v>277</v>
      </c>
      <c r="AK47" s="102" t="s">
        <v>277</v>
      </c>
      <c r="AL47" s="102" t="s">
        <v>277</v>
      </c>
      <c r="AM47" s="103" t="s">
        <v>277</v>
      </c>
      <c r="AN47" s="185">
        <v>31</v>
      </c>
    </row>
    <row r="48" spans="1:40" ht="12" customHeight="1">
      <c r="A48" s="104"/>
      <c r="B48" s="100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6"/>
      <c r="AN48" s="185"/>
    </row>
    <row r="49" spans="1:40" ht="12" customHeight="1">
      <c r="A49" s="99" t="s">
        <v>168</v>
      </c>
      <c r="B49" s="100"/>
      <c r="C49" s="101">
        <f>D49+M49</f>
        <v>7081778</v>
      </c>
      <c r="D49" s="101">
        <f aca="true" t="shared" si="50" ref="D49:D54">E49+F49</f>
        <v>7077553</v>
      </c>
      <c r="E49" s="102">
        <f aca="true" t="shared" si="51" ref="E49:F56">H49+K49</f>
        <v>5461784</v>
      </c>
      <c r="F49" s="101">
        <f t="shared" si="51"/>
        <v>1615769</v>
      </c>
      <c r="G49" s="102">
        <f aca="true" t="shared" si="52" ref="G49:G56">H49+I49</f>
        <v>5523421</v>
      </c>
      <c r="H49" s="102">
        <f aca="true" t="shared" si="53" ref="H49:I56">S49+AD49</f>
        <v>5440792</v>
      </c>
      <c r="I49" s="102">
        <f t="shared" si="53"/>
        <v>82629</v>
      </c>
      <c r="J49" s="101">
        <f aca="true" t="shared" si="54" ref="J49:J56">K49+L49</f>
        <v>1554132</v>
      </c>
      <c r="K49" s="102">
        <f>V49+AG49</f>
        <v>20992</v>
      </c>
      <c r="L49" s="101">
        <f>W49+AH49</f>
        <v>1533140</v>
      </c>
      <c r="M49" s="101">
        <f>SUM(M50:M56)</f>
        <v>4225</v>
      </c>
      <c r="N49" s="102">
        <f>O49+X49</f>
        <v>1399048</v>
      </c>
      <c r="O49" s="102">
        <f aca="true" t="shared" si="55" ref="O49:O56">P49+Q49</f>
        <v>1394823</v>
      </c>
      <c r="P49" s="102">
        <f aca="true" t="shared" si="56" ref="P49:Q56">S49+V49</f>
        <v>848364</v>
      </c>
      <c r="Q49" s="102">
        <f t="shared" si="56"/>
        <v>546459</v>
      </c>
      <c r="R49" s="102">
        <f aca="true" t="shared" si="57" ref="R49:R56">S49+T49</f>
        <v>910010</v>
      </c>
      <c r="S49" s="101">
        <f>SUM(S50:S56)</f>
        <v>827425</v>
      </c>
      <c r="T49" s="101">
        <v>82585</v>
      </c>
      <c r="U49" s="102">
        <f aca="true" t="shared" si="58" ref="U49:U56">V49+W49</f>
        <v>484813</v>
      </c>
      <c r="V49" s="101">
        <f>SUM(V50:V56)</f>
        <v>20939</v>
      </c>
      <c r="W49" s="101">
        <f>SUM(W50:W56)</f>
        <v>463874</v>
      </c>
      <c r="X49" s="101">
        <f>SUM(X50:X56)</f>
        <v>4225</v>
      </c>
      <c r="Y49" s="101">
        <v>5682730</v>
      </c>
      <c r="Z49" s="101">
        <f aca="true" t="shared" si="59" ref="Z49:Z56">AA49+AB49</f>
        <v>5682730</v>
      </c>
      <c r="AA49" s="102">
        <f aca="true" t="shared" si="60" ref="AA49:AB56">AD49+AG49</f>
        <v>4613420</v>
      </c>
      <c r="AB49" s="101">
        <f t="shared" si="60"/>
        <v>1069310</v>
      </c>
      <c r="AC49" s="102">
        <f aca="true" t="shared" si="61" ref="AC49:AC56">AD49+AE49</f>
        <v>4613411</v>
      </c>
      <c r="AD49" s="101">
        <f>SUM(AD50:AD56)</f>
        <v>4613367</v>
      </c>
      <c r="AE49" s="101">
        <f>SUM(AE50:AE56)</f>
        <v>44</v>
      </c>
      <c r="AF49" s="101">
        <f>AG49+AH49</f>
        <v>1069319</v>
      </c>
      <c r="AG49" s="101">
        <f>SUM(AG50:AG56)</f>
        <v>53</v>
      </c>
      <c r="AH49" s="101">
        <f>SUM(AH50:AH56)</f>
        <v>1069266</v>
      </c>
      <c r="AI49" s="102" t="s">
        <v>277</v>
      </c>
      <c r="AJ49" s="102" t="s">
        <v>277</v>
      </c>
      <c r="AK49" s="102" t="s">
        <v>277</v>
      </c>
      <c r="AL49" s="102" t="s">
        <v>277</v>
      </c>
      <c r="AM49" s="272" t="s">
        <v>277</v>
      </c>
      <c r="AN49" s="185"/>
    </row>
    <row r="50" spans="1:40" ht="12" customHeight="1">
      <c r="A50" s="104" t="s">
        <v>51</v>
      </c>
      <c r="B50" s="107">
        <v>32</v>
      </c>
      <c r="C50" s="101">
        <f>D50+M50</f>
        <v>142875</v>
      </c>
      <c r="D50" s="101">
        <f t="shared" si="50"/>
        <v>139025</v>
      </c>
      <c r="E50" s="102">
        <f t="shared" si="51"/>
        <v>97172</v>
      </c>
      <c r="F50" s="101">
        <f t="shared" si="51"/>
        <v>41853</v>
      </c>
      <c r="G50" s="102">
        <f t="shared" si="52"/>
        <v>96649</v>
      </c>
      <c r="H50" s="102">
        <f t="shared" si="53"/>
        <v>94596</v>
      </c>
      <c r="I50" s="102">
        <v>2053</v>
      </c>
      <c r="J50" s="101">
        <f t="shared" si="54"/>
        <v>42376</v>
      </c>
      <c r="K50" s="102">
        <v>2576</v>
      </c>
      <c r="L50" s="101">
        <f>W50+AH50</f>
        <v>39800</v>
      </c>
      <c r="M50" s="102">
        <v>3850</v>
      </c>
      <c r="N50" s="102">
        <f>O50+X50</f>
        <v>27135</v>
      </c>
      <c r="O50" s="102">
        <f t="shared" si="55"/>
        <v>23285</v>
      </c>
      <c r="P50" s="102">
        <f t="shared" si="56"/>
        <v>17975</v>
      </c>
      <c r="Q50" s="102">
        <f t="shared" si="56"/>
        <v>5310</v>
      </c>
      <c r="R50" s="102">
        <f t="shared" si="57"/>
        <v>17452</v>
      </c>
      <c r="S50" s="102">
        <v>15399</v>
      </c>
      <c r="T50" s="102">
        <v>2053</v>
      </c>
      <c r="U50" s="102">
        <f t="shared" si="58"/>
        <v>5833</v>
      </c>
      <c r="V50" s="102">
        <v>2576</v>
      </c>
      <c r="W50" s="102">
        <v>3257</v>
      </c>
      <c r="X50" s="102">
        <v>3850</v>
      </c>
      <c r="Y50" s="101">
        <v>115740</v>
      </c>
      <c r="Z50" s="101">
        <f t="shared" si="59"/>
        <v>115740</v>
      </c>
      <c r="AA50" s="102">
        <v>79197</v>
      </c>
      <c r="AB50" s="101">
        <v>36543</v>
      </c>
      <c r="AC50" s="102">
        <v>79197</v>
      </c>
      <c r="AD50" s="102">
        <v>79197</v>
      </c>
      <c r="AE50" s="212" t="s">
        <v>277</v>
      </c>
      <c r="AF50" s="101">
        <v>36543</v>
      </c>
      <c r="AG50" s="212" t="s">
        <v>277</v>
      </c>
      <c r="AH50" s="102">
        <v>36543</v>
      </c>
      <c r="AI50" s="102" t="s">
        <v>277</v>
      </c>
      <c r="AJ50" s="102" t="s">
        <v>277</v>
      </c>
      <c r="AK50" s="102" t="s">
        <v>277</v>
      </c>
      <c r="AL50" s="102" t="s">
        <v>277</v>
      </c>
      <c r="AM50" s="103" t="s">
        <v>277</v>
      </c>
      <c r="AN50" s="185">
        <v>32</v>
      </c>
    </row>
    <row r="51" spans="1:40" ht="12" customHeight="1">
      <c r="A51" s="104" t="s">
        <v>52</v>
      </c>
      <c r="B51" s="107">
        <v>33</v>
      </c>
      <c r="C51" s="101">
        <v>595981</v>
      </c>
      <c r="D51" s="101">
        <f t="shared" si="50"/>
        <v>595981</v>
      </c>
      <c r="E51" s="102">
        <f t="shared" si="51"/>
        <v>470924</v>
      </c>
      <c r="F51" s="101">
        <f t="shared" si="51"/>
        <v>125057</v>
      </c>
      <c r="G51" s="102">
        <f t="shared" si="52"/>
        <v>472413</v>
      </c>
      <c r="H51" s="102">
        <f t="shared" si="53"/>
        <v>470708</v>
      </c>
      <c r="I51" s="102">
        <f t="shared" si="53"/>
        <v>1705</v>
      </c>
      <c r="J51" s="101">
        <f t="shared" si="54"/>
        <v>123568</v>
      </c>
      <c r="K51" s="102">
        <v>216</v>
      </c>
      <c r="L51" s="101">
        <f>W51+AH51</f>
        <v>123352</v>
      </c>
      <c r="M51" s="102" t="s">
        <v>308</v>
      </c>
      <c r="N51" s="102">
        <v>35168</v>
      </c>
      <c r="O51" s="102">
        <f t="shared" si="55"/>
        <v>35168</v>
      </c>
      <c r="P51" s="102">
        <f t="shared" si="56"/>
        <v>32744</v>
      </c>
      <c r="Q51" s="102">
        <f t="shared" si="56"/>
        <v>2424</v>
      </c>
      <c r="R51" s="102">
        <f t="shared" si="57"/>
        <v>34230</v>
      </c>
      <c r="S51" s="102">
        <v>32528</v>
      </c>
      <c r="T51" s="102">
        <v>1702</v>
      </c>
      <c r="U51" s="102">
        <f t="shared" si="58"/>
        <v>938</v>
      </c>
      <c r="V51" s="102">
        <v>216</v>
      </c>
      <c r="W51" s="102">
        <v>722</v>
      </c>
      <c r="X51" s="212" t="s">
        <v>277</v>
      </c>
      <c r="Y51" s="101">
        <v>560813</v>
      </c>
      <c r="Z51" s="101">
        <f t="shared" si="59"/>
        <v>560813</v>
      </c>
      <c r="AA51" s="102">
        <v>438180</v>
      </c>
      <c r="AB51" s="101">
        <f t="shared" si="60"/>
        <v>122633</v>
      </c>
      <c r="AC51" s="102">
        <f t="shared" si="61"/>
        <v>438183</v>
      </c>
      <c r="AD51" s="102">
        <v>438180</v>
      </c>
      <c r="AE51" s="102">
        <v>3</v>
      </c>
      <c r="AF51" s="101">
        <v>122630</v>
      </c>
      <c r="AG51" s="102" t="s">
        <v>277</v>
      </c>
      <c r="AH51" s="102">
        <v>122630</v>
      </c>
      <c r="AI51" s="102" t="s">
        <v>277</v>
      </c>
      <c r="AJ51" s="102" t="s">
        <v>277</v>
      </c>
      <c r="AK51" s="102" t="s">
        <v>277</v>
      </c>
      <c r="AL51" s="102" t="s">
        <v>277</v>
      </c>
      <c r="AM51" s="103" t="s">
        <v>277</v>
      </c>
      <c r="AN51" s="185">
        <v>33</v>
      </c>
    </row>
    <row r="52" spans="1:40" ht="12" customHeight="1">
      <c r="A52" s="104" t="s">
        <v>53</v>
      </c>
      <c r="B52" s="107">
        <v>34</v>
      </c>
      <c r="C52" s="101">
        <v>905131</v>
      </c>
      <c r="D52" s="101">
        <f t="shared" si="50"/>
        <v>905131</v>
      </c>
      <c r="E52" s="102">
        <f t="shared" si="51"/>
        <v>713637</v>
      </c>
      <c r="F52" s="101">
        <f t="shared" si="51"/>
        <v>191494</v>
      </c>
      <c r="G52" s="102">
        <f t="shared" si="52"/>
        <v>716536</v>
      </c>
      <c r="H52" s="102">
        <f t="shared" si="53"/>
        <v>713611</v>
      </c>
      <c r="I52" s="102">
        <f t="shared" si="53"/>
        <v>2925</v>
      </c>
      <c r="J52" s="101">
        <f t="shared" si="54"/>
        <v>188595</v>
      </c>
      <c r="K52" s="102">
        <v>26</v>
      </c>
      <c r="L52" s="101">
        <f>W52+AH52</f>
        <v>188569</v>
      </c>
      <c r="M52" s="102" t="s">
        <v>308</v>
      </c>
      <c r="N52" s="102">
        <v>8852</v>
      </c>
      <c r="O52" s="102">
        <f t="shared" si="55"/>
        <v>8852</v>
      </c>
      <c r="P52" s="102">
        <v>3362</v>
      </c>
      <c r="Q52" s="102">
        <f t="shared" si="56"/>
        <v>5490</v>
      </c>
      <c r="R52" s="102">
        <f t="shared" si="57"/>
        <v>6265</v>
      </c>
      <c r="S52" s="102">
        <v>3362</v>
      </c>
      <c r="T52" s="102">
        <v>2903</v>
      </c>
      <c r="U52" s="102">
        <v>2587</v>
      </c>
      <c r="V52" s="102" t="s">
        <v>277</v>
      </c>
      <c r="W52" s="102">
        <v>2587</v>
      </c>
      <c r="X52" s="212" t="s">
        <v>277</v>
      </c>
      <c r="Y52" s="101">
        <v>896279</v>
      </c>
      <c r="Z52" s="101">
        <f t="shared" si="59"/>
        <v>896279</v>
      </c>
      <c r="AA52" s="102">
        <f t="shared" si="60"/>
        <v>710275</v>
      </c>
      <c r="AB52" s="101">
        <f t="shared" si="60"/>
        <v>186004</v>
      </c>
      <c r="AC52" s="102">
        <v>710271</v>
      </c>
      <c r="AD52" s="102">
        <v>710249</v>
      </c>
      <c r="AE52" s="102">
        <v>22</v>
      </c>
      <c r="AF52" s="101">
        <f>AG52+AH52</f>
        <v>186008</v>
      </c>
      <c r="AG52" s="102">
        <v>26</v>
      </c>
      <c r="AH52" s="102">
        <v>185982</v>
      </c>
      <c r="AI52" s="102" t="s">
        <v>277</v>
      </c>
      <c r="AJ52" s="102" t="s">
        <v>277</v>
      </c>
      <c r="AK52" s="102" t="s">
        <v>277</v>
      </c>
      <c r="AL52" s="102" t="s">
        <v>277</v>
      </c>
      <c r="AM52" s="103" t="s">
        <v>277</v>
      </c>
      <c r="AN52" s="185">
        <v>34</v>
      </c>
    </row>
    <row r="53" spans="1:40" ht="12" customHeight="1">
      <c r="A53" s="104" t="s">
        <v>54</v>
      </c>
      <c r="B53" s="107">
        <v>35</v>
      </c>
      <c r="C53" s="101">
        <v>2376893</v>
      </c>
      <c r="D53" s="101">
        <f t="shared" si="50"/>
        <v>2376893</v>
      </c>
      <c r="E53" s="102">
        <f t="shared" si="51"/>
        <v>1979099</v>
      </c>
      <c r="F53" s="101">
        <f t="shared" si="51"/>
        <v>397794</v>
      </c>
      <c r="G53" s="102">
        <f t="shared" si="52"/>
        <v>2008737</v>
      </c>
      <c r="H53" s="102">
        <f t="shared" si="53"/>
        <v>1974279</v>
      </c>
      <c r="I53" s="102">
        <f t="shared" si="53"/>
        <v>34458</v>
      </c>
      <c r="J53" s="101">
        <f t="shared" si="54"/>
        <v>368156</v>
      </c>
      <c r="K53" s="102">
        <v>4820</v>
      </c>
      <c r="L53" s="101">
        <f>W53+AH53</f>
        <v>363336</v>
      </c>
      <c r="M53" s="102" t="s">
        <v>309</v>
      </c>
      <c r="N53" s="102">
        <v>454979</v>
      </c>
      <c r="O53" s="102">
        <f t="shared" si="55"/>
        <v>454979</v>
      </c>
      <c r="P53" s="102">
        <f t="shared" si="56"/>
        <v>378055</v>
      </c>
      <c r="Q53" s="102">
        <f t="shared" si="56"/>
        <v>76924</v>
      </c>
      <c r="R53" s="102">
        <f t="shared" si="57"/>
        <v>407705</v>
      </c>
      <c r="S53" s="102">
        <v>373262</v>
      </c>
      <c r="T53" s="102">
        <v>34443</v>
      </c>
      <c r="U53" s="102">
        <f t="shared" si="58"/>
        <v>47274</v>
      </c>
      <c r="V53" s="102">
        <v>4793</v>
      </c>
      <c r="W53" s="102">
        <v>42481</v>
      </c>
      <c r="X53" s="212" t="s">
        <v>277</v>
      </c>
      <c r="Y53" s="101">
        <v>1921914</v>
      </c>
      <c r="Z53" s="101">
        <f t="shared" si="59"/>
        <v>1921914</v>
      </c>
      <c r="AA53" s="102">
        <f t="shared" si="60"/>
        <v>1601044</v>
      </c>
      <c r="AB53" s="101">
        <f t="shared" si="60"/>
        <v>320870</v>
      </c>
      <c r="AC53" s="102">
        <f t="shared" si="61"/>
        <v>1601032</v>
      </c>
      <c r="AD53" s="102">
        <v>1601017</v>
      </c>
      <c r="AE53" s="102">
        <v>15</v>
      </c>
      <c r="AF53" s="101">
        <f>AG53+AH53</f>
        <v>320882</v>
      </c>
      <c r="AG53" s="102">
        <v>27</v>
      </c>
      <c r="AH53" s="102">
        <v>320855</v>
      </c>
      <c r="AI53" s="102" t="s">
        <v>277</v>
      </c>
      <c r="AJ53" s="102" t="s">
        <v>277</v>
      </c>
      <c r="AK53" s="102" t="s">
        <v>277</v>
      </c>
      <c r="AL53" s="102" t="s">
        <v>277</v>
      </c>
      <c r="AM53" s="103" t="s">
        <v>277</v>
      </c>
      <c r="AN53" s="185">
        <v>35</v>
      </c>
    </row>
    <row r="54" spans="1:40" ht="12" customHeight="1">
      <c r="A54" s="104" t="s">
        <v>55</v>
      </c>
      <c r="B54" s="107">
        <v>36</v>
      </c>
      <c r="C54" s="101">
        <v>473257</v>
      </c>
      <c r="D54" s="101">
        <f t="shared" si="50"/>
        <v>473257</v>
      </c>
      <c r="E54" s="102">
        <v>388825</v>
      </c>
      <c r="F54" s="101">
        <v>84432</v>
      </c>
      <c r="G54" s="102">
        <v>388825</v>
      </c>
      <c r="H54" s="102">
        <v>388825</v>
      </c>
      <c r="I54" s="102" t="s">
        <v>277</v>
      </c>
      <c r="J54" s="101">
        <v>84432</v>
      </c>
      <c r="K54" s="102" t="s">
        <v>277</v>
      </c>
      <c r="L54" s="101">
        <v>84432</v>
      </c>
      <c r="M54" s="102" t="s">
        <v>277</v>
      </c>
      <c r="N54" s="102" t="s">
        <v>277</v>
      </c>
      <c r="O54" s="102" t="s">
        <v>309</v>
      </c>
      <c r="P54" s="102" t="s">
        <v>309</v>
      </c>
      <c r="Q54" s="102" t="s">
        <v>277</v>
      </c>
      <c r="R54" s="102" t="s">
        <v>277</v>
      </c>
      <c r="S54" s="212" t="s">
        <v>309</v>
      </c>
      <c r="T54" s="212" t="s">
        <v>277</v>
      </c>
      <c r="U54" s="102" t="s">
        <v>277</v>
      </c>
      <c r="V54" s="212" t="s">
        <v>277</v>
      </c>
      <c r="W54" s="212" t="s">
        <v>309</v>
      </c>
      <c r="X54" s="212" t="s">
        <v>277</v>
      </c>
      <c r="Y54" s="101">
        <v>473257</v>
      </c>
      <c r="Z54" s="101">
        <f t="shared" si="59"/>
        <v>473257</v>
      </c>
      <c r="AA54" s="102">
        <v>388825</v>
      </c>
      <c r="AB54" s="101">
        <v>84432</v>
      </c>
      <c r="AC54" s="102">
        <v>388825</v>
      </c>
      <c r="AD54" s="102">
        <v>388825</v>
      </c>
      <c r="AE54" s="212" t="s">
        <v>277</v>
      </c>
      <c r="AF54" s="101">
        <v>84432</v>
      </c>
      <c r="AG54" s="212" t="s">
        <v>277</v>
      </c>
      <c r="AH54" s="102">
        <v>84432</v>
      </c>
      <c r="AI54" s="102" t="s">
        <v>277</v>
      </c>
      <c r="AJ54" s="102" t="s">
        <v>277</v>
      </c>
      <c r="AK54" s="102" t="s">
        <v>277</v>
      </c>
      <c r="AL54" s="102" t="s">
        <v>277</v>
      </c>
      <c r="AM54" s="103" t="s">
        <v>277</v>
      </c>
      <c r="AN54" s="185">
        <v>36</v>
      </c>
    </row>
    <row r="55" spans="1:40" ht="12" customHeight="1">
      <c r="A55" s="104" t="s">
        <v>56</v>
      </c>
      <c r="B55" s="107">
        <v>37</v>
      </c>
      <c r="C55" s="101">
        <v>101</v>
      </c>
      <c r="D55" s="101">
        <v>101</v>
      </c>
      <c r="E55" s="102" t="s">
        <v>277</v>
      </c>
      <c r="F55" s="101">
        <v>101</v>
      </c>
      <c r="G55" s="102" t="s">
        <v>277</v>
      </c>
      <c r="H55" s="102" t="s">
        <v>277</v>
      </c>
      <c r="I55" s="102" t="s">
        <v>277</v>
      </c>
      <c r="J55" s="101">
        <v>101</v>
      </c>
      <c r="K55" s="102" t="s">
        <v>277</v>
      </c>
      <c r="L55" s="101">
        <v>101</v>
      </c>
      <c r="M55" s="102" t="s">
        <v>309</v>
      </c>
      <c r="N55" s="102" t="s">
        <v>277</v>
      </c>
      <c r="O55" s="102" t="s">
        <v>277</v>
      </c>
      <c r="P55" s="102" t="s">
        <v>277</v>
      </c>
      <c r="Q55" s="102" t="s">
        <v>277</v>
      </c>
      <c r="R55" s="102" t="s">
        <v>277</v>
      </c>
      <c r="S55" s="212" t="s">
        <v>309</v>
      </c>
      <c r="T55" s="212" t="s">
        <v>277</v>
      </c>
      <c r="U55" s="102" t="s">
        <v>277</v>
      </c>
      <c r="V55" s="212" t="s">
        <v>277</v>
      </c>
      <c r="W55" s="212" t="s">
        <v>309</v>
      </c>
      <c r="X55" s="212" t="s">
        <v>277</v>
      </c>
      <c r="Y55" s="101">
        <v>101</v>
      </c>
      <c r="Z55" s="101">
        <v>101</v>
      </c>
      <c r="AA55" s="102" t="s">
        <v>277</v>
      </c>
      <c r="AB55" s="101">
        <v>101</v>
      </c>
      <c r="AC55" s="102" t="s">
        <v>277</v>
      </c>
      <c r="AD55" s="212" t="s">
        <v>277</v>
      </c>
      <c r="AE55" s="212" t="s">
        <v>277</v>
      </c>
      <c r="AF55" s="101">
        <v>101</v>
      </c>
      <c r="AG55" s="212" t="s">
        <v>277</v>
      </c>
      <c r="AH55" s="102">
        <v>101</v>
      </c>
      <c r="AI55" s="102" t="s">
        <v>277</v>
      </c>
      <c r="AJ55" s="102" t="s">
        <v>277</v>
      </c>
      <c r="AK55" s="102" t="s">
        <v>277</v>
      </c>
      <c r="AL55" s="102" t="s">
        <v>277</v>
      </c>
      <c r="AM55" s="103" t="s">
        <v>277</v>
      </c>
      <c r="AN55" s="185">
        <v>37</v>
      </c>
    </row>
    <row r="56" spans="1:40" ht="12" customHeight="1">
      <c r="A56" s="104" t="s">
        <v>57</v>
      </c>
      <c r="B56" s="107">
        <v>38</v>
      </c>
      <c r="C56" s="101">
        <f>D56+M56</f>
        <v>2587540</v>
      </c>
      <c r="D56" s="101">
        <f>E56+F56</f>
        <v>2587165</v>
      </c>
      <c r="E56" s="102">
        <f t="shared" si="51"/>
        <v>1812127</v>
      </c>
      <c r="F56" s="101">
        <f t="shared" si="51"/>
        <v>775038</v>
      </c>
      <c r="G56" s="102">
        <f t="shared" si="52"/>
        <v>1840261</v>
      </c>
      <c r="H56" s="102">
        <f t="shared" si="53"/>
        <v>1798773</v>
      </c>
      <c r="I56" s="102">
        <f t="shared" si="53"/>
        <v>41488</v>
      </c>
      <c r="J56" s="101">
        <f t="shared" si="54"/>
        <v>746904</v>
      </c>
      <c r="K56" s="102">
        <v>13354</v>
      </c>
      <c r="L56" s="101">
        <f>W56+AH56</f>
        <v>733550</v>
      </c>
      <c r="M56" s="102">
        <v>375</v>
      </c>
      <c r="N56" s="102">
        <f>O56+X56</f>
        <v>872914</v>
      </c>
      <c r="O56" s="102">
        <f t="shared" si="55"/>
        <v>872539</v>
      </c>
      <c r="P56" s="102">
        <f t="shared" si="56"/>
        <v>416228</v>
      </c>
      <c r="Q56" s="102">
        <f t="shared" si="56"/>
        <v>456311</v>
      </c>
      <c r="R56" s="102">
        <f t="shared" si="57"/>
        <v>444358</v>
      </c>
      <c r="S56" s="102">
        <v>402874</v>
      </c>
      <c r="T56" s="102">
        <v>41484</v>
      </c>
      <c r="U56" s="102">
        <f t="shared" si="58"/>
        <v>428181</v>
      </c>
      <c r="V56" s="102">
        <v>13354</v>
      </c>
      <c r="W56" s="102">
        <v>414827</v>
      </c>
      <c r="X56" s="102">
        <v>375</v>
      </c>
      <c r="Y56" s="101">
        <v>1714626</v>
      </c>
      <c r="Z56" s="101">
        <f t="shared" si="59"/>
        <v>1714626</v>
      </c>
      <c r="AA56" s="102">
        <v>1395899</v>
      </c>
      <c r="AB56" s="101">
        <f t="shared" si="60"/>
        <v>318727</v>
      </c>
      <c r="AC56" s="102">
        <f t="shared" si="61"/>
        <v>1395903</v>
      </c>
      <c r="AD56" s="102">
        <v>1395899</v>
      </c>
      <c r="AE56" s="102">
        <v>4</v>
      </c>
      <c r="AF56" s="101">
        <v>318723</v>
      </c>
      <c r="AG56" s="212" t="s">
        <v>277</v>
      </c>
      <c r="AH56" s="102">
        <v>318723</v>
      </c>
      <c r="AI56" s="102" t="s">
        <v>277</v>
      </c>
      <c r="AJ56" s="102" t="s">
        <v>277</v>
      </c>
      <c r="AK56" s="102" t="s">
        <v>277</v>
      </c>
      <c r="AL56" s="102" t="s">
        <v>277</v>
      </c>
      <c r="AM56" s="103" t="s">
        <v>277</v>
      </c>
      <c r="AN56" s="185">
        <v>38</v>
      </c>
    </row>
    <row r="57" spans="1:40" ht="12" customHeight="1">
      <c r="A57" s="104"/>
      <c r="B57" s="100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6"/>
      <c r="AN57" s="185"/>
    </row>
    <row r="58" spans="1:40" ht="12" customHeight="1">
      <c r="A58" s="99" t="s">
        <v>169</v>
      </c>
      <c r="B58" s="100"/>
      <c r="C58" s="101">
        <f aca="true" t="shared" si="62" ref="C58:C65">D58+M58</f>
        <v>12975937</v>
      </c>
      <c r="D58" s="101">
        <f aca="true" t="shared" si="63" ref="D58:D66">E58+F58</f>
        <v>12945211</v>
      </c>
      <c r="E58" s="101">
        <f aca="true" t="shared" si="64" ref="E58:E66">H58+K58</f>
        <v>8328048</v>
      </c>
      <c r="F58" s="101">
        <f aca="true" t="shared" si="65" ref="F58:F66">I58+L58</f>
        <v>4617163</v>
      </c>
      <c r="G58" s="101">
        <f aca="true" t="shared" si="66" ref="G58:G66">H58+I58</f>
        <v>7534674</v>
      </c>
      <c r="H58" s="101">
        <f aca="true" t="shared" si="67" ref="H58:H66">S58+AD58</f>
        <v>7212702</v>
      </c>
      <c r="I58" s="101">
        <f aca="true" t="shared" si="68" ref="I58:I66">T58+AE58</f>
        <v>321972</v>
      </c>
      <c r="J58" s="101">
        <f aca="true" t="shared" si="69" ref="J58:J66">K58+L58</f>
        <v>5410537</v>
      </c>
      <c r="K58" s="101">
        <f aca="true" t="shared" si="70" ref="K58:K66">V58+AG58</f>
        <v>1115346</v>
      </c>
      <c r="L58" s="101">
        <f aca="true" t="shared" si="71" ref="L58:L66">W58+AH58</f>
        <v>4295191</v>
      </c>
      <c r="M58" s="102">
        <v>30726</v>
      </c>
      <c r="N58" s="101">
        <f aca="true" t="shared" si="72" ref="N58:N65">O58+X58</f>
        <v>6177433</v>
      </c>
      <c r="O58" s="101">
        <f aca="true" t="shared" si="73" ref="O58:O66">P58+Q58</f>
        <v>6146707</v>
      </c>
      <c r="P58" s="101">
        <f>S58+V58</f>
        <v>3499328</v>
      </c>
      <c r="Q58" s="101">
        <f aca="true" t="shared" si="74" ref="Q58:Q66">T58+W58</f>
        <v>2647379</v>
      </c>
      <c r="R58" s="101">
        <f aca="true" t="shared" si="75" ref="R58:R66">S58+T58</f>
        <v>2732451</v>
      </c>
      <c r="S58" s="101">
        <f>SUM(S59:S66)</f>
        <v>2411821</v>
      </c>
      <c r="T58" s="101">
        <f>SUM(T59:T66)</f>
        <v>320630</v>
      </c>
      <c r="U58" s="101">
        <f aca="true" t="shared" si="76" ref="U58:U66">V58+W58</f>
        <v>3414256</v>
      </c>
      <c r="V58" s="101">
        <f>SUM(V59:V66)</f>
        <v>1087507</v>
      </c>
      <c r="W58" s="101">
        <f>SUM(W59:W66)</f>
        <v>2326749</v>
      </c>
      <c r="X58" s="101">
        <f>SUM(X59:X66)</f>
        <v>30726</v>
      </c>
      <c r="Y58" s="101">
        <v>6798504</v>
      </c>
      <c r="Z58" s="101">
        <f aca="true" t="shared" si="77" ref="Z58:Z66">AA58+AB58</f>
        <v>6798504</v>
      </c>
      <c r="AA58" s="101">
        <f aca="true" t="shared" si="78" ref="AA58:AA66">AD58+AG58</f>
        <v>4828720</v>
      </c>
      <c r="AB58" s="101">
        <f aca="true" t="shared" si="79" ref="AB58:AB66">AE58+AH58</f>
        <v>1969784</v>
      </c>
      <c r="AC58" s="101">
        <f aca="true" t="shared" si="80" ref="AC58:AC66">AD58+AE58</f>
        <v>4802223</v>
      </c>
      <c r="AD58" s="101">
        <f>SUM(AD59:AD66)</f>
        <v>4800881</v>
      </c>
      <c r="AE58" s="101">
        <f>SUM(AE59:AE66)</f>
        <v>1342</v>
      </c>
      <c r="AF58" s="101">
        <f aca="true" t="shared" si="81" ref="AF58:AF66">AG58+AH58</f>
        <v>1996281</v>
      </c>
      <c r="AG58" s="101">
        <f>SUM(AG59:AG66)</f>
        <v>27839</v>
      </c>
      <c r="AH58" s="101">
        <f>SUM(AH59:AH66)</f>
        <v>1968442</v>
      </c>
      <c r="AI58" s="102" t="s">
        <v>277</v>
      </c>
      <c r="AJ58" s="102" t="s">
        <v>277</v>
      </c>
      <c r="AK58" s="102" t="s">
        <v>277</v>
      </c>
      <c r="AL58" s="102" t="s">
        <v>277</v>
      </c>
      <c r="AM58" s="272" t="s">
        <v>277</v>
      </c>
      <c r="AN58" s="185"/>
    </row>
    <row r="59" spans="1:40" ht="12" customHeight="1">
      <c r="A59" s="104" t="s">
        <v>58</v>
      </c>
      <c r="B59" s="107">
        <v>39</v>
      </c>
      <c r="C59" s="101">
        <v>2797823</v>
      </c>
      <c r="D59" s="101">
        <f t="shared" si="63"/>
        <v>2784718</v>
      </c>
      <c r="E59" s="101">
        <f t="shared" si="64"/>
        <v>1676712</v>
      </c>
      <c r="F59" s="101">
        <f t="shared" si="65"/>
        <v>1108006</v>
      </c>
      <c r="G59" s="101">
        <f t="shared" si="66"/>
        <v>1712048</v>
      </c>
      <c r="H59" s="101">
        <f t="shared" si="67"/>
        <v>1604320</v>
      </c>
      <c r="I59" s="101">
        <f t="shared" si="68"/>
        <v>107728</v>
      </c>
      <c r="J59" s="101">
        <f t="shared" si="69"/>
        <v>1072670</v>
      </c>
      <c r="K59" s="101">
        <f t="shared" si="70"/>
        <v>72392</v>
      </c>
      <c r="L59" s="101">
        <f t="shared" si="71"/>
        <v>1000278</v>
      </c>
      <c r="M59" s="102">
        <v>13105</v>
      </c>
      <c r="N59" s="101">
        <f t="shared" si="72"/>
        <v>1682201</v>
      </c>
      <c r="O59" s="101">
        <f t="shared" si="73"/>
        <v>1669096</v>
      </c>
      <c r="P59" s="101">
        <v>777806</v>
      </c>
      <c r="Q59" s="101">
        <f t="shared" si="74"/>
        <v>891290</v>
      </c>
      <c r="R59" s="101">
        <f t="shared" si="75"/>
        <v>813331</v>
      </c>
      <c r="S59" s="101">
        <v>705612</v>
      </c>
      <c r="T59" s="101">
        <v>107719</v>
      </c>
      <c r="U59" s="101">
        <f t="shared" si="76"/>
        <v>855765</v>
      </c>
      <c r="V59" s="102">
        <v>72194</v>
      </c>
      <c r="W59" s="102">
        <v>783571</v>
      </c>
      <c r="X59" s="102">
        <v>13105</v>
      </c>
      <c r="Y59" s="101">
        <v>1115622</v>
      </c>
      <c r="Z59" s="101">
        <f t="shared" si="77"/>
        <v>1115622</v>
      </c>
      <c r="AA59" s="101">
        <f t="shared" si="78"/>
        <v>898906</v>
      </c>
      <c r="AB59" s="101">
        <f t="shared" si="79"/>
        <v>216716</v>
      </c>
      <c r="AC59" s="101">
        <f t="shared" si="80"/>
        <v>898717</v>
      </c>
      <c r="AD59" s="102">
        <v>898708</v>
      </c>
      <c r="AE59" s="102">
        <v>9</v>
      </c>
      <c r="AF59" s="101">
        <f t="shared" si="81"/>
        <v>216905</v>
      </c>
      <c r="AG59" s="101">
        <v>198</v>
      </c>
      <c r="AH59" s="101">
        <v>216707</v>
      </c>
      <c r="AI59" s="102" t="s">
        <v>277</v>
      </c>
      <c r="AJ59" s="102" t="s">
        <v>277</v>
      </c>
      <c r="AK59" s="102" t="s">
        <v>277</v>
      </c>
      <c r="AL59" s="102" t="s">
        <v>277</v>
      </c>
      <c r="AM59" s="103" t="s">
        <v>277</v>
      </c>
      <c r="AN59" s="185">
        <v>39</v>
      </c>
    </row>
    <row r="60" spans="1:40" ht="12" customHeight="1">
      <c r="A60" s="104" t="s">
        <v>381</v>
      </c>
      <c r="B60" s="107">
        <v>40</v>
      </c>
      <c r="C60" s="101">
        <v>461659</v>
      </c>
      <c r="D60" s="101">
        <f t="shared" si="63"/>
        <v>461659</v>
      </c>
      <c r="E60" s="101">
        <f t="shared" si="64"/>
        <v>410807</v>
      </c>
      <c r="F60" s="101">
        <f t="shared" si="65"/>
        <v>50852</v>
      </c>
      <c r="G60" s="101">
        <f t="shared" si="66"/>
        <v>414718</v>
      </c>
      <c r="H60" s="101">
        <f t="shared" si="67"/>
        <v>409545</v>
      </c>
      <c r="I60" s="101">
        <v>5173</v>
      </c>
      <c r="J60" s="101">
        <f t="shared" si="69"/>
        <v>46941</v>
      </c>
      <c r="K60" s="101">
        <f t="shared" si="70"/>
        <v>1262</v>
      </c>
      <c r="L60" s="101">
        <f t="shared" si="71"/>
        <v>45679</v>
      </c>
      <c r="M60" s="102" t="s">
        <v>277</v>
      </c>
      <c r="N60" s="101">
        <v>89391</v>
      </c>
      <c r="O60" s="101">
        <f t="shared" si="73"/>
        <v>89391</v>
      </c>
      <c r="P60" s="101">
        <v>69929</v>
      </c>
      <c r="Q60" s="101">
        <f t="shared" si="74"/>
        <v>19462</v>
      </c>
      <c r="R60" s="101">
        <f t="shared" si="75"/>
        <v>73885</v>
      </c>
      <c r="S60" s="101">
        <v>68712</v>
      </c>
      <c r="T60" s="101">
        <v>5173</v>
      </c>
      <c r="U60" s="101">
        <f t="shared" si="76"/>
        <v>15506</v>
      </c>
      <c r="V60" s="102">
        <v>1217</v>
      </c>
      <c r="W60" s="102">
        <v>14289</v>
      </c>
      <c r="X60" s="212" t="s">
        <v>277</v>
      </c>
      <c r="Y60" s="101">
        <v>372268</v>
      </c>
      <c r="Z60" s="101">
        <f t="shared" si="77"/>
        <v>372268</v>
      </c>
      <c r="AA60" s="101">
        <f t="shared" si="78"/>
        <v>340878</v>
      </c>
      <c r="AB60" s="101">
        <v>31390</v>
      </c>
      <c r="AC60" s="101">
        <v>340833</v>
      </c>
      <c r="AD60" s="102">
        <v>340833</v>
      </c>
      <c r="AE60" s="212" t="s">
        <v>277</v>
      </c>
      <c r="AF60" s="101">
        <f t="shared" si="81"/>
        <v>31435</v>
      </c>
      <c r="AG60" s="101">
        <v>45</v>
      </c>
      <c r="AH60" s="101">
        <v>31390</v>
      </c>
      <c r="AI60" s="102" t="s">
        <v>277</v>
      </c>
      <c r="AJ60" s="102" t="s">
        <v>277</v>
      </c>
      <c r="AK60" s="102" t="s">
        <v>277</v>
      </c>
      <c r="AL60" s="102" t="s">
        <v>277</v>
      </c>
      <c r="AM60" s="103" t="s">
        <v>277</v>
      </c>
      <c r="AN60" s="185">
        <v>40</v>
      </c>
    </row>
    <row r="61" spans="1:40" ht="12" customHeight="1">
      <c r="A61" s="104" t="s">
        <v>59</v>
      </c>
      <c r="B61" s="107">
        <v>41</v>
      </c>
      <c r="C61" s="101">
        <f t="shared" si="62"/>
        <v>2853331</v>
      </c>
      <c r="D61" s="101">
        <f t="shared" si="63"/>
        <v>2839576</v>
      </c>
      <c r="E61" s="101">
        <f t="shared" si="64"/>
        <v>2154905</v>
      </c>
      <c r="F61" s="101">
        <f t="shared" si="65"/>
        <v>684671</v>
      </c>
      <c r="G61" s="101">
        <f t="shared" si="66"/>
        <v>2232677</v>
      </c>
      <c r="H61" s="101">
        <f t="shared" si="67"/>
        <v>2144427</v>
      </c>
      <c r="I61" s="101">
        <f t="shared" si="68"/>
        <v>88250</v>
      </c>
      <c r="J61" s="101">
        <f t="shared" si="69"/>
        <v>606899</v>
      </c>
      <c r="K61" s="101">
        <f t="shared" si="70"/>
        <v>10478</v>
      </c>
      <c r="L61" s="101">
        <f t="shared" si="71"/>
        <v>596421</v>
      </c>
      <c r="M61" s="102">
        <v>13755</v>
      </c>
      <c r="N61" s="101">
        <v>902911</v>
      </c>
      <c r="O61" s="101">
        <f t="shared" si="73"/>
        <v>889156</v>
      </c>
      <c r="P61" s="101">
        <v>648256</v>
      </c>
      <c r="Q61" s="101">
        <f t="shared" si="74"/>
        <v>240900</v>
      </c>
      <c r="R61" s="101">
        <f t="shared" si="75"/>
        <v>726036</v>
      </c>
      <c r="S61" s="101">
        <v>637863</v>
      </c>
      <c r="T61" s="101">
        <v>88173</v>
      </c>
      <c r="U61" s="101">
        <f t="shared" si="76"/>
        <v>163120</v>
      </c>
      <c r="V61" s="102">
        <v>10393</v>
      </c>
      <c r="W61" s="102">
        <v>152727</v>
      </c>
      <c r="X61" s="102">
        <v>13755</v>
      </c>
      <c r="Y61" s="101">
        <v>1950420</v>
      </c>
      <c r="Z61" s="101">
        <f t="shared" si="77"/>
        <v>1950420</v>
      </c>
      <c r="AA61" s="101">
        <f t="shared" si="78"/>
        <v>1506649</v>
      </c>
      <c r="AB61" s="101">
        <f t="shared" si="79"/>
        <v>443771</v>
      </c>
      <c r="AC61" s="101">
        <f t="shared" si="80"/>
        <v>1506641</v>
      </c>
      <c r="AD61" s="102">
        <v>1506564</v>
      </c>
      <c r="AE61" s="102">
        <v>77</v>
      </c>
      <c r="AF61" s="101">
        <f t="shared" si="81"/>
        <v>443779</v>
      </c>
      <c r="AG61" s="101">
        <v>85</v>
      </c>
      <c r="AH61" s="101">
        <v>443694</v>
      </c>
      <c r="AI61" s="102" t="s">
        <v>277</v>
      </c>
      <c r="AJ61" s="102" t="s">
        <v>277</v>
      </c>
      <c r="AK61" s="102" t="s">
        <v>277</v>
      </c>
      <c r="AL61" s="102" t="s">
        <v>277</v>
      </c>
      <c r="AM61" s="103" t="s">
        <v>277</v>
      </c>
      <c r="AN61" s="185">
        <v>41</v>
      </c>
    </row>
    <row r="62" spans="1:40" ht="12" customHeight="1">
      <c r="A62" s="104" t="s">
        <v>60</v>
      </c>
      <c r="B62" s="107">
        <v>42</v>
      </c>
      <c r="C62" s="101">
        <v>1268478</v>
      </c>
      <c r="D62" s="101">
        <f t="shared" si="63"/>
        <v>1268478</v>
      </c>
      <c r="E62" s="101">
        <f t="shared" si="64"/>
        <v>674337</v>
      </c>
      <c r="F62" s="101">
        <f t="shared" si="65"/>
        <v>594141</v>
      </c>
      <c r="G62" s="101">
        <f t="shared" si="66"/>
        <v>674856</v>
      </c>
      <c r="H62" s="101">
        <f t="shared" si="67"/>
        <v>668045</v>
      </c>
      <c r="I62" s="101">
        <f t="shared" si="68"/>
        <v>6811</v>
      </c>
      <c r="J62" s="101">
        <f t="shared" si="69"/>
        <v>593622</v>
      </c>
      <c r="K62" s="101">
        <f t="shared" si="70"/>
        <v>6292</v>
      </c>
      <c r="L62" s="101">
        <f t="shared" si="71"/>
        <v>587330</v>
      </c>
      <c r="M62" s="102" t="s">
        <v>277</v>
      </c>
      <c r="N62" s="101">
        <v>264009</v>
      </c>
      <c r="O62" s="101">
        <f t="shared" si="73"/>
        <v>264009</v>
      </c>
      <c r="P62" s="101">
        <v>83163</v>
      </c>
      <c r="Q62" s="101">
        <f t="shared" si="74"/>
        <v>180846</v>
      </c>
      <c r="R62" s="101">
        <f t="shared" si="75"/>
        <v>82908</v>
      </c>
      <c r="S62" s="101">
        <v>76877</v>
      </c>
      <c r="T62" s="101">
        <v>6031</v>
      </c>
      <c r="U62" s="101">
        <f t="shared" si="76"/>
        <v>181101</v>
      </c>
      <c r="V62" s="102">
        <v>6286</v>
      </c>
      <c r="W62" s="102">
        <v>174815</v>
      </c>
      <c r="X62" s="212" t="s">
        <v>277</v>
      </c>
      <c r="Y62" s="101">
        <v>1004469</v>
      </c>
      <c r="Z62" s="101">
        <f t="shared" si="77"/>
        <v>1004469</v>
      </c>
      <c r="AA62" s="101">
        <f t="shared" si="78"/>
        <v>591174</v>
      </c>
      <c r="AB62" s="101">
        <f t="shared" si="79"/>
        <v>413295</v>
      </c>
      <c r="AC62" s="101">
        <f t="shared" si="80"/>
        <v>591948</v>
      </c>
      <c r="AD62" s="102">
        <v>591168</v>
      </c>
      <c r="AE62" s="102">
        <v>780</v>
      </c>
      <c r="AF62" s="101">
        <f t="shared" si="81"/>
        <v>412521</v>
      </c>
      <c r="AG62" s="101">
        <v>6</v>
      </c>
      <c r="AH62" s="101">
        <v>412515</v>
      </c>
      <c r="AI62" s="102" t="s">
        <v>277</v>
      </c>
      <c r="AJ62" s="102" t="s">
        <v>277</v>
      </c>
      <c r="AK62" s="102" t="s">
        <v>277</v>
      </c>
      <c r="AL62" s="102" t="s">
        <v>277</v>
      </c>
      <c r="AM62" s="103" t="s">
        <v>277</v>
      </c>
      <c r="AN62" s="185">
        <v>42</v>
      </c>
    </row>
    <row r="63" spans="1:40" ht="12" customHeight="1">
      <c r="A63" s="104" t="s">
        <v>61</v>
      </c>
      <c r="B63" s="107">
        <v>43</v>
      </c>
      <c r="C63" s="101">
        <f t="shared" si="62"/>
        <v>2595552</v>
      </c>
      <c r="D63" s="101">
        <f t="shared" si="63"/>
        <v>2593482</v>
      </c>
      <c r="E63" s="101">
        <f t="shared" si="64"/>
        <v>1582581</v>
      </c>
      <c r="F63" s="101">
        <f t="shared" si="65"/>
        <v>1010901</v>
      </c>
      <c r="G63" s="101">
        <f t="shared" si="66"/>
        <v>1223799</v>
      </c>
      <c r="H63" s="101">
        <f t="shared" si="67"/>
        <v>1184089</v>
      </c>
      <c r="I63" s="101">
        <f t="shared" si="68"/>
        <v>39710</v>
      </c>
      <c r="J63" s="101">
        <f t="shared" si="69"/>
        <v>1369683</v>
      </c>
      <c r="K63" s="101">
        <f t="shared" si="70"/>
        <v>398492</v>
      </c>
      <c r="L63" s="101">
        <f t="shared" si="71"/>
        <v>971191</v>
      </c>
      <c r="M63" s="102">
        <v>2070</v>
      </c>
      <c r="N63" s="101">
        <f t="shared" si="72"/>
        <v>1193782</v>
      </c>
      <c r="O63" s="101">
        <f t="shared" si="73"/>
        <v>1191712</v>
      </c>
      <c r="P63" s="101">
        <v>765072</v>
      </c>
      <c r="Q63" s="101">
        <f t="shared" si="74"/>
        <v>426640</v>
      </c>
      <c r="R63" s="101">
        <f t="shared" si="75"/>
        <v>433280</v>
      </c>
      <c r="S63" s="101">
        <v>393600</v>
      </c>
      <c r="T63" s="101">
        <v>39680</v>
      </c>
      <c r="U63" s="101">
        <f t="shared" si="76"/>
        <v>758432</v>
      </c>
      <c r="V63" s="102">
        <v>371472</v>
      </c>
      <c r="W63" s="102">
        <v>386960</v>
      </c>
      <c r="X63" s="102">
        <v>2070</v>
      </c>
      <c r="Y63" s="101">
        <v>1401770</v>
      </c>
      <c r="Z63" s="101">
        <f t="shared" si="77"/>
        <v>1401770</v>
      </c>
      <c r="AA63" s="101">
        <f t="shared" si="78"/>
        <v>817509</v>
      </c>
      <c r="AB63" s="101">
        <f t="shared" si="79"/>
        <v>584261</v>
      </c>
      <c r="AC63" s="101">
        <f t="shared" si="80"/>
        <v>790519</v>
      </c>
      <c r="AD63" s="102">
        <v>790489</v>
      </c>
      <c r="AE63" s="102">
        <v>30</v>
      </c>
      <c r="AF63" s="101">
        <f t="shared" si="81"/>
        <v>611251</v>
      </c>
      <c r="AG63" s="101">
        <v>27020</v>
      </c>
      <c r="AH63" s="101">
        <v>584231</v>
      </c>
      <c r="AI63" s="102" t="s">
        <v>277</v>
      </c>
      <c r="AJ63" s="102" t="s">
        <v>277</v>
      </c>
      <c r="AK63" s="102" t="s">
        <v>277</v>
      </c>
      <c r="AL63" s="102" t="s">
        <v>277</v>
      </c>
      <c r="AM63" s="103" t="s">
        <v>277</v>
      </c>
      <c r="AN63" s="185">
        <v>43</v>
      </c>
    </row>
    <row r="64" spans="1:40" ht="12" customHeight="1">
      <c r="A64" s="104" t="s">
        <v>62</v>
      </c>
      <c r="B64" s="107">
        <v>44</v>
      </c>
      <c r="C64" s="101">
        <f t="shared" si="62"/>
        <v>281719</v>
      </c>
      <c r="D64" s="101">
        <f t="shared" si="63"/>
        <v>280789</v>
      </c>
      <c r="E64" s="101">
        <f t="shared" si="64"/>
        <v>171522</v>
      </c>
      <c r="F64" s="101">
        <f t="shared" si="65"/>
        <v>109267</v>
      </c>
      <c r="G64" s="101">
        <f t="shared" si="66"/>
        <v>121349</v>
      </c>
      <c r="H64" s="101">
        <f t="shared" si="67"/>
        <v>114336</v>
      </c>
      <c r="I64" s="101">
        <f t="shared" si="68"/>
        <v>7013</v>
      </c>
      <c r="J64" s="101">
        <f t="shared" si="69"/>
        <v>159440</v>
      </c>
      <c r="K64" s="101">
        <f t="shared" si="70"/>
        <v>57186</v>
      </c>
      <c r="L64" s="101">
        <f t="shared" si="71"/>
        <v>102254</v>
      </c>
      <c r="M64" s="102">
        <v>930</v>
      </c>
      <c r="N64" s="101">
        <f t="shared" si="72"/>
        <v>232819</v>
      </c>
      <c r="O64" s="101">
        <f t="shared" si="73"/>
        <v>231889</v>
      </c>
      <c r="P64" s="101">
        <v>155246</v>
      </c>
      <c r="Q64" s="101">
        <f t="shared" si="74"/>
        <v>76643</v>
      </c>
      <c r="R64" s="101">
        <f t="shared" si="75"/>
        <v>105178</v>
      </c>
      <c r="S64" s="101">
        <v>98169</v>
      </c>
      <c r="T64" s="101">
        <v>7009</v>
      </c>
      <c r="U64" s="101">
        <f t="shared" si="76"/>
        <v>126711</v>
      </c>
      <c r="V64" s="102">
        <v>57077</v>
      </c>
      <c r="W64" s="102">
        <v>69634</v>
      </c>
      <c r="X64" s="102">
        <v>930</v>
      </c>
      <c r="Y64" s="101">
        <v>48900</v>
      </c>
      <c r="Z64" s="101">
        <f t="shared" si="77"/>
        <v>48900</v>
      </c>
      <c r="AA64" s="101">
        <f t="shared" si="78"/>
        <v>16276</v>
      </c>
      <c r="AB64" s="101">
        <f t="shared" si="79"/>
        <v>32624</v>
      </c>
      <c r="AC64" s="101">
        <f t="shared" si="80"/>
        <v>16171</v>
      </c>
      <c r="AD64" s="102">
        <v>16167</v>
      </c>
      <c r="AE64" s="102">
        <v>4</v>
      </c>
      <c r="AF64" s="101">
        <f t="shared" si="81"/>
        <v>32729</v>
      </c>
      <c r="AG64" s="101">
        <v>109</v>
      </c>
      <c r="AH64" s="101">
        <v>32620</v>
      </c>
      <c r="AI64" s="102" t="s">
        <v>277</v>
      </c>
      <c r="AJ64" s="102" t="s">
        <v>277</v>
      </c>
      <c r="AK64" s="102" t="s">
        <v>277</v>
      </c>
      <c r="AL64" s="102" t="s">
        <v>277</v>
      </c>
      <c r="AM64" s="103" t="s">
        <v>277</v>
      </c>
      <c r="AN64" s="185">
        <v>44</v>
      </c>
    </row>
    <row r="65" spans="1:40" ht="12" customHeight="1">
      <c r="A65" s="104" t="s">
        <v>63</v>
      </c>
      <c r="B65" s="107">
        <v>45</v>
      </c>
      <c r="C65" s="101">
        <f t="shared" si="62"/>
        <v>2074437</v>
      </c>
      <c r="D65" s="101">
        <f t="shared" si="63"/>
        <v>2073571</v>
      </c>
      <c r="E65" s="101">
        <f t="shared" si="64"/>
        <v>1145605</v>
      </c>
      <c r="F65" s="101">
        <f t="shared" si="65"/>
        <v>927966</v>
      </c>
      <c r="G65" s="101">
        <f t="shared" si="66"/>
        <v>641546</v>
      </c>
      <c r="H65" s="101">
        <f t="shared" si="67"/>
        <v>576448</v>
      </c>
      <c r="I65" s="101">
        <f t="shared" si="68"/>
        <v>65098</v>
      </c>
      <c r="J65" s="101">
        <f t="shared" si="69"/>
        <v>1432025</v>
      </c>
      <c r="K65" s="101">
        <f t="shared" si="70"/>
        <v>569157</v>
      </c>
      <c r="L65" s="101">
        <f t="shared" si="71"/>
        <v>862868</v>
      </c>
      <c r="M65" s="102">
        <v>866</v>
      </c>
      <c r="N65" s="101">
        <f t="shared" si="72"/>
        <v>1797205</v>
      </c>
      <c r="O65" s="101">
        <f t="shared" si="73"/>
        <v>1796339</v>
      </c>
      <c r="P65" s="101">
        <v>986874</v>
      </c>
      <c r="Q65" s="101">
        <f t="shared" si="74"/>
        <v>809465</v>
      </c>
      <c r="R65" s="101">
        <f t="shared" si="75"/>
        <v>483160</v>
      </c>
      <c r="S65" s="101">
        <v>418065</v>
      </c>
      <c r="T65" s="101">
        <v>65095</v>
      </c>
      <c r="U65" s="101">
        <f t="shared" si="76"/>
        <v>1313179</v>
      </c>
      <c r="V65" s="102">
        <v>568809</v>
      </c>
      <c r="W65" s="102">
        <v>744370</v>
      </c>
      <c r="X65" s="102">
        <v>866</v>
      </c>
      <c r="Y65" s="101">
        <v>277232</v>
      </c>
      <c r="Z65" s="101">
        <f t="shared" si="77"/>
        <v>277232</v>
      </c>
      <c r="AA65" s="101">
        <f t="shared" si="78"/>
        <v>158731</v>
      </c>
      <c r="AB65" s="101">
        <f t="shared" si="79"/>
        <v>118501</v>
      </c>
      <c r="AC65" s="101">
        <f t="shared" si="80"/>
        <v>158386</v>
      </c>
      <c r="AD65" s="102">
        <v>158383</v>
      </c>
      <c r="AE65" s="102">
        <v>3</v>
      </c>
      <c r="AF65" s="101">
        <f t="shared" si="81"/>
        <v>118846</v>
      </c>
      <c r="AG65" s="101">
        <v>348</v>
      </c>
      <c r="AH65" s="101">
        <v>118498</v>
      </c>
      <c r="AI65" s="102" t="s">
        <v>277</v>
      </c>
      <c r="AJ65" s="102" t="s">
        <v>277</v>
      </c>
      <c r="AK65" s="102" t="s">
        <v>277</v>
      </c>
      <c r="AL65" s="102" t="s">
        <v>277</v>
      </c>
      <c r="AM65" s="103" t="s">
        <v>277</v>
      </c>
      <c r="AN65" s="185">
        <v>45</v>
      </c>
    </row>
    <row r="66" spans="1:40" ht="12" customHeight="1">
      <c r="A66" s="104" t="s">
        <v>64</v>
      </c>
      <c r="B66" s="107">
        <v>46</v>
      </c>
      <c r="C66" s="101">
        <v>642938</v>
      </c>
      <c r="D66" s="101">
        <f t="shared" si="63"/>
        <v>642938</v>
      </c>
      <c r="E66" s="101">
        <f t="shared" si="64"/>
        <v>511579</v>
      </c>
      <c r="F66" s="101">
        <f t="shared" si="65"/>
        <v>131359</v>
      </c>
      <c r="G66" s="101">
        <f t="shared" si="66"/>
        <v>513681</v>
      </c>
      <c r="H66" s="101">
        <f t="shared" si="67"/>
        <v>511492</v>
      </c>
      <c r="I66" s="101">
        <f t="shared" si="68"/>
        <v>2189</v>
      </c>
      <c r="J66" s="101">
        <f t="shared" si="69"/>
        <v>129257</v>
      </c>
      <c r="K66" s="101">
        <f t="shared" si="70"/>
        <v>87</v>
      </c>
      <c r="L66" s="101">
        <f t="shared" si="71"/>
        <v>129170</v>
      </c>
      <c r="M66" s="102" t="s">
        <v>277</v>
      </c>
      <c r="N66" s="101">
        <v>15115</v>
      </c>
      <c r="O66" s="101">
        <f t="shared" si="73"/>
        <v>15115</v>
      </c>
      <c r="P66" s="101">
        <f>S66+V66</f>
        <v>12982</v>
      </c>
      <c r="Q66" s="101">
        <f t="shared" si="74"/>
        <v>2133</v>
      </c>
      <c r="R66" s="101">
        <f t="shared" si="75"/>
        <v>14673</v>
      </c>
      <c r="S66" s="101">
        <v>12923</v>
      </c>
      <c r="T66" s="101">
        <v>1750</v>
      </c>
      <c r="U66" s="101">
        <f t="shared" si="76"/>
        <v>442</v>
      </c>
      <c r="V66" s="102">
        <v>59</v>
      </c>
      <c r="W66" s="102">
        <v>383</v>
      </c>
      <c r="X66" s="212" t="s">
        <v>277</v>
      </c>
      <c r="Y66" s="101">
        <v>627823</v>
      </c>
      <c r="Z66" s="101">
        <f t="shared" si="77"/>
        <v>627823</v>
      </c>
      <c r="AA66" s="101">
        <f t="shared" si="78"/>
        <v>498597</v>
      </c>
      <c r="AB66" s="101">
        <f t="shared" si="79"/>
        <v>129226</v>
      </c>
      <c r="AC66" s="101">
        <f t="shared" si="80"/>
        <v>499008</v>
      </c>
      <c r="AD66" s="102">
        <v>498569</v>
      </c>
      <c r="AE66" s="102">
        <v>439</v>
      </c>
      <c r="AF66" s="101">
        <f t="shared" si="81"/>
        <v>128815</v>
      </c>
      <c r="AG66" s="101">
        <v>28</v>
      </c>
      <c r="AH66" s="101">
        <v>128787</v>
      </c>
      <c r="AI66" s="102" t="s">
        <v>277</v>
      </c>
      <c r="AJ66" s="102" t="s">
        <v>277</v>
      </c>
      <c r="AK66" s="102" t="s">
        <v>277</v>
      </c>
      <c r="AL66" s="102" t="s">
        <v>277</v>
      </c>
      <c r="AM66" s="103" t="s">
        <v>277</v>
      </c>
      <c r="AN66" s="185">
        <v>46</v>
      </c>
    </row>
    <row r="67" spans="1:40" ht="12" customHeight="1">
      <c r="A67" s="104"/>
      <c r="B67" s="100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6"/>
      <c r="AN67" s="185"/>
    </row>
    <row r="68" spans="1:40" ht="12" customHeight="1">
      <c r="A68" s="99" t="s">
        <v>170</v>
      </c>
      <c r="B68" s="100"/>
      <c r="C68" s="102">
        <f>D68+M68</f>
        <v>7769132</v>
      </c>
      <c r="D68" s="102">
        <f aca="true" t="shared" si="82" ref="D68:D92">E68+F68</f>
        <v>7766007</v>
      </c>
      <c r="E68" s="102">
        <f>H68+K68</f>
        <v>5936959</v>
      </c>
      <c r="F68" s="102">
        <f>I68+L68</f>
        <v>1829048</v>
      </c>
      <c r="G68" s="102">
        <f>H68+I68</f>
        <v>5942485</v>
      </c>
      <c r="H68" s="102">
        <f>S68+AD68</f>
        <v>5915075</v>
      </c>
      <c r="I68" s="102">
        <f>T68+AE68</f>
        <v>27410</v>
      </c>
      <c r="J68" s="102">
        <f>K68+L68</f>
        <v>1823522</v>
      </c>
      <c r="K68" s="102">
        <f>V68+AG68</f>
        <v>21884</v>
      </c>
      <c r="L68" s="102">
        <f>W68+AH68</f>
        <v>1801638</v>
      </c>
      <c r="M68" s="102">
        <v>3125</v>
      </c>
      <c r="N68" s="102">
        <f>O68+X68</f>
        <v>824014</v>
      </c>
      <c r="O68" s="102">
        <f>P68+Q68</f>
        <v>820889</v>
      </c>
      <c r="P68" s="102">
        <f>S68+V68</f>
        <v>583253</v>
      </c>
      <c r="Q68" s="102">
        <v>237636</v>
      </c>
      <c r="R68" s="102">
        <f>S68+T68</f>
        <v>600184</v>
      </c>
      <c r="S68" s="101">
        <f>SUM(S69:S92)</f>
        <v>572818</v>
      </c>
      <c r="T68" s="101">
        <f>SUM(T69:T92)</f>
        <v>27366</v>
      </c>
      <c r="U68" s="102">
        <f>V68+W68</f>
        <v>220705</v>
      </c>
      <c r="V68" s="101">
        <f>SUM(V69:V92)</f>
        <v>10435</v>
      </c>
      <c r="W68" s="101">
        <f>SUM(W69:W92)</f>
        <v>210270</v>
      </c>
      <c r="X68" s="101">
        <f>SUM(X69:X92)</f>
        <v>3125</v>
      </c>
      <c r="Y68" s="102">
        <v>6945118</v>
      </c>
      <c r="Z68" s="101">
        <f aca="true" t="shared" si="83" ref="Z68:Z92">AA68+AB68</f>
        <v>6945118</v>
      </c>
      <c r="AA68" s="101">
        <f>AD68+AG68</f>
        <v>5353706</v>
      </c>
      <c r="AB68" s="101">
        <f>AE68+AH68</f>
        <v>1591412</v>
      </c>
      <c r="AC68" s="102">
        <f>AD68+AE68</f>
        <v>5342301</v>
      </c>
      <c r="AD68" s="101">
        <f>SUM(AD69:AD92)</f>
        <v>5342257</v>
      </c>
      <c r="AE68" s="101">
        <f>SUM(AE69:AE92)</f>
        <v>44</v>
      </c>
      <c r="AF68" s="102">
        <f>AG68+AH68</f>
        <v>1602817</v>
      </c>
      <c r="AG68" s="101">
        <f>SUM(AG69:AG92)</f>
        <v>11449</v>
      </c>
      <c r="AH68" s="101">
        <f>SUM(AH69:AH92)</f>
        <v>1591368</v>
      </c>
      <c r="AI68" s="102" t="s">
        <v>277</v>
      </c>
      <c r="AJ68" s="102" t="s">
        <v>277</v>
      </c>
      <c r="AK68" s="102" t="s">
        <v>277</v>
      </c>
      <c r="AL68" s="102" t="s">
        <v>277</v>
      </c>
      <c r="AM68" s="272" t="s">
        <v>277</v>
      </c>
      <c r="AN68" s="185"/>
    </row>
    <row r="69" spans="1:40" ht="12" customHeight="1">
      <c r="A69" s="104" t="s">
        <v>65</v>
      </c>
      <c r="B69" s="107">
        <v>47</v>
      </c>
      <c r="C69" s="102">
        <v>2265122</v>
      </c>
      <c r="D69" s="102">
        <f t="shared" si="82"/>
        <v>2265122</v>
      </c>
      <c r="E69" s="102">
        <f>H69+K69</f>
        <v>1953216</v>
      </c>
      <c r="F69" s="102">
        <f>I69+L69</f>
        <v>311906</v>
      </c>
      <c r="G69" s="102">
        <f>H69+I69</f>
        <v>1956584</v>
      </c>
      <c r="H69" s="102">
        <f>S69+AD69</f>
        <v>1951462</v>
      </c>
      <c r="I69" s="102">
        <v>5122</v>
      </c>
      <c r="J69" s="102">
        <f>K69+L69</f>
        <v>308538</v>
      </c>
      <c r="K69" s="102">
        <v>1754</v>
      </c>
      <c r="L69" s="102">
        <f>W69+AH69</f>
        <v>306784</v>
      </c>
      <c r="M69" s="102" t="s">
        <v>277</v>
      </c>
      <c r="N69" s="102">
        <v>191745</v>
      </c>
      <c r="O69" s="102">
        <f>P69+Q69</f>
        <v>191745</v>
      </c>
      <c r="P69" s="102">
        <f>S69+V69</f>
        <v>162613</v>
      </c>
      <c r="Q69" s="102">
        <f>T69+W69</f>
        <v>29132</v>
      </c>
      <c r="R69" s="102">
        <f>S69+T69</f>
        <v>165977</v>
      </c>
      <c r="S69" s="102">
        <v>160859</v>
      </c>
      <c r="T69" s="102">
        <v>5118</v>
      </c>
      <c r="U69" s="102">
        <f>V69+W69</f>
        <v>25768</v>
      </c>
      <c r="V69" s="102">
        <v>1754</v>
      </c>
      <c r="W69" s="102">
        <v>24014</v>
      </c>
      <c r="X69" s="212" t="s">
        <v>277</v>
      </c>
      <c r="Y69" s="102">
        <v>2073377</v>
      </c>
      <c r="Z69" s="101">
        <v>2073377</v>
      </c>
      <c r="AA69" s="102">
        <v>1709603</v>
      </c>
      <c r="AB69" s="102">
        <f>AE69+AH69</f>
        <v>282774</v>
      </c>
      <c r="AC69" s="102">
        <f>AD69+AE69</f>
        <v>1790607</v>
      </c>
      <c r="AD69" s="102">
        <v>1790603</v>
      </c>
      <c r="AE69" s="102">
        <v>4</v>
      </c>
      <c r="AF69" s="102">
        <v>282770</v>
      </c>
      <c r="AG69" s="212" t="s">
        <v>277</v>
      </c>
      <c r="AH69" s="102">
        <v>282770</v>
      </c>
      <c r="AI69" s="102" t="s">
        <v>277</v>
      </c>
      <c r="AJ69" s="102" t="s">
        <v>277</v>
      </c>
      <c r="AK69" s="102" t="s">
        <v>277</v>
      </c>
      <c r="AL69" s="102" t="s">
        <v>277</v>
      </c>
      <c r="AM69" s="103" t="s">
        <v>277</v>
      </c>
      <c r="AN69" s="185">
        <v>47</v>
      </c>
    </row>
    <row r="70" spans="1:40" ht="12" customHeight="1">
      <c r="A70" s="104" t="s">
        <v>66</v>
      </c>
      <c r="B70" s="107">
        <v>48</v>
      </c>
      <c r="C70" s="102">
        <v>1336</v>
      </c>
      <c r="D70" s="102">
        <f t="shared" si="82"/>
        <v>1336</v>
      </c>
      <c r="E70" s="102">
        <v>1036</v>
      </c>
      <c r="F70" s="102">
        <v>300</v>
      </c>
      <c r="G70" s="102">
        <v>1036</v>
      </c>
      <c r="H70" s="102">
        <v>1036</v>
      </c>
      <c r="I70" s="102" t="s">
        <v>277</v>
      </c>
      <c r="J70" s="102">
        <v>300</v>
      </c>
      <c r="K70" s="102" t="s">
        <v>277</v>
      </c>
      <c r="L70" s="102">
        <v>300</v>
      </c>
      <c r="M70" s="102" t="s">
        <v>277</v>
      </c>
      <c r="N70" s="102" t="s">
        <v>277</v>
      </c>
      <c r="O70" s="102" t="s">
        <v>277</v>
      </c>
      <c r="P70" s="102" t="s">
        <v>277</v>
      </c>
      <c r="Q70" s="102" t="s">
        <v>328</v>
      </c>
      <c r="R70" s="102" t="s">
        <v>277</v>
      </c>
      <c r="S70" s="212" t="s">
        <v>277</v>
      </c>
      <c r="T70" s="212" t="s">
        <v>277</v>
      </c>
      <c r="U70" s="102" t="s">
        <v>277</v>
      </c>
      <c r="V70" s="212" t="s">
        <v>277</v>
      </c>
      <c r="W70" s="212" t="s">
        <v>277</v>
      </c>
      <c r="X70" s="212" t="s">
        <v>277</v>
      </c>
      <c r="Y70" s="102">
        <v>1336</v>
      </c>
      <c r="Z70" s="101">
        <f t="shared" si="83"/>
        <v>1336</v>
      </c>
      <c r="AA70" s="102">
        <v>1036</v>
      </c>
      <c r="AB70" s="102">
        <v>300</v>
      </c>
      <c r="AC70" s="102">
        <v>1036</v>
      </c>
      <c r="AD70" s="102">
        <v>1036</v>
      </c>
      <c r="AE70" s="212" t="s">
        <v>277</v>
      </c>
      <c r="AF70" s="102">
        <v>300</v>
      </c>
      <c r="AG70" s="212" t="s">
        <v>277</v>
      </c>
      <c r="AH70" s="102">
        <v>300</v>
      </c>
      <c r="AI70" s="102" t="s">
        <v>277</v>
      </c>
      <c r="AJ70" s="102" t="s">
        <v>277</v>
      </c>
      <c r="AK70" s="102" t="s">
        <v>277</v>
      </c>
      <c r="AL70" s="102" t="s">
        <v>277</v>
      </c>
      <c r="AM70" s="103" t="s">
        <v>277</v>
      </c>
      <c r="AN70" s="185">
        <v>48</v>
      </c>
    </row>
    <row r="71" spans="1:40" ht="12" customHeight="1">
      <c r="A71" s="104" t="s">
        <v>67</v>
      </c>
      <c r="B71" s="107">
        <v>49</v>
      </c>
      <c r="C71" s="102">
        <v>152877</v>
      </c>
      <c r="D71" s="102">
        <f t="shared" si="82"/>
        <v>152877</v>
      </c>
      <c r="E71" s="102">
        <v>113210</v>
      </c>
      <c r="F71" s="102">
        <v>39667</v>
      </c>
      <c r="G71" s="102">
        <v>113210</v>
      </c>
      <c r="H71" s="102">
        <v>113210</v>
      </c>
      <c r="I71" s="102" t="s">
        <v>277</v>
      </c>
      <c r="J71" s="102">
        <v>39667</v>
      </c>
      <c r="K71" s="102" t="s">
        <v>277</v>
      </c>
      <c r="L71" s="102">
        <v>39667</v>
      </c>
      <c r="M71" s="102" t="s">
        <v>277</v>
      </c>
      <c r="N71" s="102" t="s">
        <v>277</v>
      </c>
      <c r="O71" s="102" t="s">
        <v>277</v>
      </c>
      <c r="P71" s="102" t="s">
        <v>308</v>
      </c>
      <c r="Q71" s="102" t="s">
        <v>308</v>
      </c>
      <c r="R71" s="102" t="s">
        <v>277</v>
      </c>
      <c r="S71" s="212" t="s">
        <v>277</v>
      </c>
      <c r="T71" s="212" t="s">
        <v>277</v>
      </c>
      <c r="U71" s="102" t="s">
        <v>277</v>
      </c>
      <c r="V71" s="212" t="s">
        <v>277</v>
      </c>
      <c r="W71" s="212" t="s">
        <v>277</v>
      </c>
      <c r="X71" s="212" t="s">
        <v>277</v>
      </c>
      <c r="Y71" s="102">
        <v>152877</v>
      </c>
      <c r="Z71" s="101">
        <f t="shared" si="83"/>
        <v>152877</v>
      </c>
      <c r="AA71" s="102">
        <v>113210</v>
      </c>
      <c r="AB71" s="102">
        <v>39667</v>
      </c>
      <c r="AC71" s="102">
        <v>113210</v>
      </c>
      <c r="AD71" s="102">
        <v>113210</v>
      </c>
      <c r="AE71" s="212" t="s">
        <v>277</v>
      </c>
      <c r="AF71" s="102">
        <v>39667</v>
      </c>
      <c r="AG71" s="212" t="s">
        <v>277</v>
      </c>
      <c r="AH71" s="102">
        <v>39667</v>
      </c>
      <c r="AI71" s="102" t="s">
        <v>277</v>
      </c>
      <c r="AJ71" s="102" t="s">
        <v>277</v>
      </c>
      <c r="AK71" s="102" t="s">
        <v>277</v>
      </c>
      <c r="AL71" s="102" t="s">
        <v>277</v>
      </c>
      <c r="AM71" s="103" t="s">
        <v>277</v>
      </c>
      <c r="AN71" s="185">
        <v>49</v>
      </c>
    </row>
    <row r="72" spans="1:40" ht="12" customHeight="1">
      <c r="A72" s="104" t="s">
        <v>68</v>
      </c>
      <c r="B72" s="107">
        <v>50</v>
      </c>
      <c r="C72" s="102">
        <v>13186</v>
      </c>
      <c r="D72" s="102">
        <f t="shared" si="82"/>
        <v>13186</v>
      </c>
      <c r="E72" s="102">
        <v>11632</v>
      </c>
      <c r="F72" s="102">
        <v>1554</v>
      </c>
      <c r="G72" s="102">
        <v>11632</v>
      </c>
      <c r="H72" s="102">
        <v>11632</v>
      </c>
      <c r="I72" s="102" t="s">
        <v>277</v>
      </c>
      <c r="J72" s="102">
        <v>1554</v>
      </c>
      <c r="K72" s="102" t="s">
        <v>277</v>
      </c>
      <c r="L72" s="102">
        <v>1554</v>
      </c>
      <c r="M72" s="102" t="s">
        <v>277</v>
      </c>
      <c r="N72" s="102" t="s">
        <v>277</v>
      </c>
      <c r="O72" s="102" t="s">
        <v>277</v>
      </c>
      <c r="P72" s="102" t="s">
        <v>277</v>
      </c>
      <c r="Q72" s="102" t="s">
        <v>277</v>
      </c>
      <c r="R72" s="102" t="s">
        <v>277</v>
      </c>
      <c r="S72" s="212" t="s">
        <v>277</v>
      </c>
      <c r="T72" s="212" t="s">
        <v>277</v>
      </c>
      <c r="U72" s="102" t="s">
        <v>277</v>
      </c>
      <c r="V72" s="212" t="s">
        <v>277</v>
      </c>
      <c r="W72" s="212" t="s">
        <v>277</v>
      </c>
      <c r="X72" s="212" t="s">
        <v>277</v>
      </c>
      <c r="Y72" s="102">
        <v>13186</v>
      </c>
      <c r="Z72" s="101">
        <f t="shared" si="83"/>
        <v>13186</v>
      </c>
      <c r="AA72" s="102">
        <v>11632</v>
      </c>
      <c r="AB72" s="102">
        <v>1554</v>
      </c>
      <c r="AC72" s="102">
        <v>11632</v>
      </c>
      <c r="AD72" s="102">
        <v>11632</v>
      </c>
      <c r="AE72" s="212" t="s">
        <v>277</v>
      </c>
      <c r="AF72" s="102">
        <v>1554</v>
      </c>
      <c r="AG72" s="212" t="s">
        <v>277</v>
      </c>
      <c r="AH72" s="102">
        <v>1554</v>
      </c>
      <c r="AI72" s="102" t="s">
        <v>277</v>
      </c>
      <c r="AJ72" s="102" t="s">
        <v>277</v>
      </c>
      <c r="AK72" s="102" t="s">
        <v>277</v>
      </c>
      <c r="AL72" s="102" t="s">
        <v>277</v>
      </c>
      <c r="AM72" s="103" t="s">
        <v>277</v>
      </c>
      <c r="AN72" s="185">
        <v>50</v>
      </c>
    </row>
    <row r="73" spans="1:40" ht="12" customHeight="1">
      <c r="A73" s="104" t="s">
        <v>69</v>
      </c>
      <c r="B73" s="107">
        <v>51</v>
      </c>
      <c r="C73" s="102">
        <v>35979</v>
      </c>
      <c r="D73" s="102">
        <f t="shared" si="82"/>
        <v>35979</v>
      </c>
      <c r="E73" s="102">
        <v>32019</v>
      </c>
      <c r="F73" s="102">
        <f aca="true" t="shared" si="84" ref="F73:F78">I73+L73</f>
        <v>3960</v>
      </c>
      <c r="G73" s="102">
        <f aca="true" t="shared" si="85" ref="G73:G78">H73+I73</f>
        <v>32008</v>
      </c>
      <c r="H73" s="102">
        <v>32005</v>
      </c>
      <c r="I73" s="102">
        <v>3</v>
      </c>
      <c r="J73" s="102">
        <v>3971</v>
      </c>
      <c r="K73" s="102">
        <v>14</v>
      </c>
      <c r="L73" s="102">
        <v>3957</v>
      </c>
      <c r="M73" s="102" t="s">
        <v>277</v>
      </c>
      <c r="N73" s="102" t="s">
        <v>277</v>
      </c>
      <c r="O73" s="102" t="s">
        <v>277</v>
      </c>
      <c r="P73" s="102" t="s">
        <v>277</v>
      </c>
      <c r="Q73" s="102" t="s">
        <v>277</v>
      </c>
      <c r="R73" s="102" t="s">
        <v>277</v>
      </c>
      <c r="S73" s="212" t="s">
        <v>277</v>
      </c>
      <c r="T73" s="212" t="s">
        <v>277</v>
      </c>
      <c r="U73" s="102" t="s">
        <v>277</v>
      </c>
      <c r="V73" s="212" t="s">
        <v>277</v>
      </c>
      <c r="W73" s="212" t="s">
        <v>277</v>
      </c>
      <c r="X73" s="212" t="s">
        <v>277</v>
      </c>
      <c r="Y73" s="102">
        <v>35979</v>
      </c>
      <c r="Z73" s="101">
        <f t="shared" si="83"/>
        <v>35979</v>
      </c>
      <c r="AA73" s="102">
        <v>32019</v>
      </c>
      <c r="AB73" s="102">
        <f>AE73+AH73</f>
        <v>3960</v>
      </c>
      <c r="AC73" s="102">
        <v>32008</v>
      </c>
      <c r="AD73" s="102">
        <v>32005</v>
      </c>
      <c r="AE73" s="102">
        <v>3</v>
      </c>
      <c r="AF73" s="102">
        <v>3971</v>
      </c>
      <c r="AG73" s="102">
        <v>14</v>
      </c>
      <c r="AH73" s="102">
        <v>3957</v>
      </c>
      <c r="AI73" s="102" t="s">
        <v>277</v>
      </c>
      <c r="AJ73" s="102" t="s">
        <v>277</v>
      </c>
      <c r="AK73" s="102" t="s">
        <v>277</v>
      </c>
      <c r="AL73" s="102" t="s">
        <v>277</v>
      </c>
      <c r="AM73" s="103" t="s">
        <v>277</v>
      </c>
      <c r="AN73" s="185">
        <v>51</v>
      </c>
    </row>
    <row r="74" spans="1:40" ht="12" customHeight="1">
      <c r="A74" s="104" t="s">
        <v>70</v>
      </c>
      <c r="B74" s="107">
        <v>52</v>
      </c>
      <c r="C74" s="102">
        <v>504944</v>
      </c>
      <c r="D74" s="102">
        <f t="shared" si="82"/>
        <v>504944</v>
      </c>
      <c r="E74" s="102">
        <f>H74+K74</f>
        <v>401028</v>
      </c>
      <c r="F74" s="102">
        <f t="shared" si="84"/>
        <v>103916</v>
      </c>
      <c r="G74" s="102">
        <f t="shared" si="85"/>
        <v>401170</v>
      </c>
      <c r="H74" s="102">
        <v>400268</v>
      </c>
      <c r="I74" s="102">
        <v>902</v>
      </c>
      <c r="J74" s="102">
        <v>103774</v>
      </c>
      <c r="K74" s="102">
        <v>760</v>
      </c>
      <c r="L74" s="102">
        <f>W74+AH74</f>
        <v>103014</v>
      </c>
      <c r="M74" s="102" t="s">
        <v>277</v>
      </c>
      <c r="N74" s="102">
        <v>31698</v>
      </c>
      <c r="O74" s="102">
        <f>P74+Q74</f>
        <v>31698</v>
      </c>
      <c r="P74" s="102">
        <f>S74+V74</f>
        <v>12125</v>
      </c>
      <c r="Q74" s="102">
        <f>T74+W74</f>
        <v>19573</v>
      </c>
      <c r="R74" s="102">
        <f>S74+T74</f>
        <v>12268</v>
      </c>
      <c r="S74" s="102">
        <v>11373</v>
      </c>
      <c r="T74" s="102">
        <v>895</v>
      </c>
      <c r="U74" s="102">
        <f>V74+W74</f>
        <v>19430</v>
      </c>
      <c r="V74" s="102">
        <v>752</v>
      </c>
      <c r="W74" s="102">
        <v>18678</v>
      </c>
      <c r="X74" s="212" t="s">
        <v>277</v>
      </c>
      <c r="Y74" s="102">
        <v>473246</v>
      </c>
      <c r="Z74" s="101">
        <f t="shared" si="83"/>
        <v>473246</v>
      </c>
      <c r="AA74" s="102">
        <v>388903</v>
      </c>
      <c r="AB74" s="102">
        <f>AE74+AH74</f>
        <v>84343</v>
      </c>
      <c r="AC74" s="102">
        <v>388902</v>
      </c>
      <c r="AD74" s="102">
        <v>388895</v>
      </c>
      <c r="AE74" s="102">
        <v>7</v>
      </c>
      <c r="AF74" s="102">
        <v>84344</v>
      </c>
      <c r="AG74" s="102">
        <v>8</v>
      </c>
      <c r="AH74" s="102">
        <v>84336</v>
      </c>
      <c r="AI74" s="102" t="s">
        <v>277</v>
      </c>
      <c r="AJ74" s="102" t="s">
        <v>277</v>
      </c>
      <c r="AK74" s="102" t="s">
        <v>277</v>
      </c>
      <c r="AL74" s="102" t="s">
        <v>277</v>
      </c>
      <c r="AM74" s="103" t="s">
        <v>277</v>
      </c>
      <c r="AN74" s="185">
        <v>52</v>
      </c>
    </row>
    <row r="75" spans="1:40" ht="12" customHeight="1">
      <c r="A75" s="104" t="s">
        <v>71</v>
      </c>
      <c r="B75" s="107">
        <v>53</v>
      </c>
      <c r="C75" s="102">
        <v>131988</v>
      </c>
      <c r="D75" s="102">
        <f t="shared" si="82"/>
        <v>131988</v>
      </c>
      <c r="E75" s="102">
        <f>H75+K75</f>
        <v>101417</v>
      </c>
      <c r="F75" s="102">
        <f t="shared" si="84"/>
        <v>30571</v>
      </c>
      <c r="G75" s="102">
        <f t="shared" si="85"/>
        <v>101806</v>
      </c>
      <c r="H75" s="102">
        <v>101184</v>
      </c>
      <c r="I75" s="102">
        <v>622</v>
      </c>
      <c r="J75" s="102">
        <v>30182</v>
      </c>
      <c r="K75" s="102">
        <v>233</v>
      </c>
      <c r="L75" s="102">
        <f>W75+AH75</f>
        <v>29949</v>
      </c>
      <c r="M75" s="102" t="s">
        <v>277</v>
      </c>
      <c r="N75" s="102">
        <v>16914</v>
      </c>
      <c r="O75" s="102">
        <f>P75+Q75</f>
        <v>16914</v>
      </c>
      <c r="P75" s="102">
        <f>S75+V75</f>
        <v>5479</v>
      </c>
      <c r="Q75" s="102">
        <f>T75+W75</f>
        <v>11435</v>
      </c>
      <c r="R75" s="102">
        <f>S75+T75</f>
        <v>5868</v>
      </c>
      <c r="S75" s="102">
        <v>5246</v>
      </c>
      <c r="T75" s="102">
        <v>622</v>
      </c>
      <c r="U75" s="102">
        <f>V75+W75</f>
        <v>11046</v>
      </c>
      <c r="V75" s="102">
        <v>233</v>
      </c>
      <c r="W75" s="102">
        <v>10813</v>
      </c>
      <c r="X75" s="212" t="s">
        <v>277</v>
      </c>
      <c r="Y75" s="102">
        <v>15074</v>
      </c>
      <c r="Z75" s="101">
        <f t="shared" si="83"/>
        <v>115074</v>
      </c>
      <c r="AA75" s="102">
        <v>95938</v>
      </c>
      <c r="AB75" s="102">
        <v>19136</v>
      </c>
      <c r="AC75" s="102">
        <v>95938</v>
      </c>
      <c r="AD75" s="102">
        <v>95938</v>
      </c>
      <c r="AE75" s="212" t="s">
        <v>277</v>
      </c>
      <c r="AF75" s="102">
        <v>19136</v>
      </c>
      <c r="AG75" s="212" t="s">
        <v>277</v>
      </c>
      <c r="AH75" s="102">
        <v>19136</v>
      </c>
      <c r="AI75" s="102" t="s">
        <v>277</v>
      </c>
      <c r="AJ75" s="102" t="s">
        <v>277</v>
      </c>
      <c r="AK75" s="102" t="s">
        <v>277</v>
      </c>
      <c r="AL75" s="102" t="s">
        <v>277</v>
      </c>
      <c r="AM75" s="103" t="s">
        <v>277</v>
      </c>
      <c r="AN75" s="185">
        <v>53</v>
      </c>
    </row>
    <row r="76" spans="1:40" ht="12" customHeight="1">
      <c r="A76" s="104" t="s">
        <v>72</v>
      </c>
      <c r="B76" s="107">
        <v>54</v>
      </c>
      <c r="C76" s="102">
        <v>191890</v>
      </c>
      <c r="D76" s="102">
        <f t="shared" si="82"/>
        <v>191890</v>
      </c>
      <c r="E76" s="102">
        <v>144200</v>
      </c>
      <c r="F76" s="102">
        <f t="shared" si="84"/>
        <v>47690</v>
      </c>
      <c r="G76" s="102">
        <f t="shared" si="85"/>
        <v>144296</v>
      </c>
      <c r="H76" s="102">
        <v>144200</v>
      </c>
      <c r="I76" s="102">
        <v>96</v>
      </c>
      <c r="J76" s="102">
        <v>47594</v>
      </c>
      <c r="K76" s="102" t="s">
        <v>277</v>
      </c>
      <c r="L76" s="102">
        <f>W76+AH76</f>
        <v>47594</v>
      </c>
      <c r="M76" s="102" t="s">
        <v>277</v>
      </c>
      <c r="N76" s="102">
        <v>4622</v>
      </c>
      <c r="O76" s="102">
        <f>P76+Q76</f>
        <v>4622</v>
      </c>
      <c r="P76" s="102">
        <v>870</v>
      </c>
      <c r="Q76" s="102">
        <f>T76+W76</f>
        <v>3752</v>
      </c>
      <c r="R76" s="102">
        <f>S76+T76</f>
        <v>956</v>
      </c>
      <c r="S76" s="102">
        <v>870</v>
      </c>
      <c r="T76" s="102">
        <v>86</v>
      </c>
      <c r="U76" s="102">
        <v>3666</v>
      </c>
      <c r="V76" s="212" t="s">
        <v>309</v>
      </c>
      <c r="W76" s="102">
        <v>3666</v>
      </c>
      <c r="X76" s="212" t="s">
        <v>277</v>
      </c>
      <c r="Y76" s="102">
        <v>187268</v>
      </c>
      <c r="Z76" s="101">
        <f t="shared" si="83"/>
        <v>187268</v>
      </c>
      <c r="AA76" s="102">
        <v>143330</v>
      </c>
      <c r="AB76" s="102">
        <f>AE76+AH76</f>
        <v>43938</v>
      </c>
      <c r="AC76" s="102">
        <v>143340</v>
      </c>
      <c r="AD76" s="102">
        <v>143330</v>
      </c>
      <c r="AE76" s="102">
        <v>10</v>
      </c>
      <c r="AF76" s="102">
        <v>43928</v>
      </c>
      <c r="AG76" s="212" t="s">
        <v>277</v>
      </c>
      <c r="AH76" s="102">
        <v>43928</v>
      </c>
      <c r="AI76" s="102" t="s">
        <v>277</v>
      </c>
      <c r="AJ76" s="102" t="s">
        <v>277</v>
      </c>
      <c r="AK76" s="102" t="s">
        <v>277</v>
      </c>
      <c r="AL76" s="102" t="s">
        <v>277</v>
      </c>
      <c r="AM76" s="103" t="s">
        <v>277</v>
      </c>
      <c r="AN76" s="185">
        <v>54</v>
      </c>
    </row>
    <row r="77" spans="1:40" ht="12" customHeight="1">
      <c r="A77" s="104" t="s">
        <v>73</v>
      </c>
      <c r="B77" s="107">
        <v>55</v>
      </c>
      <c r="C77" s="102">
        <v>1427826</v>
      </c>
      <c r="D77" s="102">
        <f t="shared" si="82"/>
        <v>1424761</v>
      </c>
      <c r="E77" s="102">
        <f>H77+K77</f>
        <v>1118248</v>
      </c>
      <c r="F77" s="102">
        <f t="shared" si="84"/>
        <v>306513</v>
      </c>
      <c r="G77" s="102">
        <f t="shared" si="85"/>
        <v>1130279</v>
      </c>
      <c r="H77" s="102">
        <v>1111493</v>
      </c>
      <c r="I77" s="102">
        <v>18786</v>
      </c>
      <c r="J77" s="102">
        <v>294482</v>
      </c>
      <c r="K77" s="102">
        <v>6755</v>
      </c>
      <c r="L77" s="102">
        <f>W77+AH77</f>
        <v>287727</v>
      </c>
      <c r="M77" s="102">
        <v>3065</v>
      </c>
      <c r="N77" s="102">
        <f>O77+X77</f>
        <v>495078</v>
      </c>
      <c r="O77" s="102">
        <f>P77+Q77</f>
        <v>492013</v>
      </c>
      <c r="P77" s="102">
        <f>S77+V77</f>
        <v>342926</v>
      </c>
      <c r="Q77" s="102">
        <v>149087</v>
      </c>
      <c r="R77" s="102">
        <f>S77+T77</f>
        <v>354953</v>
      </c>
      <c r="S77" s="102">
        <v>336171</v>
      </c>
      <c r="T77" s="102">
        <v>18782</v>
      </c>
      <c r="U77" s="102">
        <f>V77+W77</f>
        <v>137060</v>
      </c>
      <c r="V77" s="102">
        <v>6755</v>
      </c>
      <c r="W77" s="102">
        <v>130305</v>
      </c>
      <c r="X77" s="102">
        <v>3065</v>
      </c>
      <c r="Y77" s="102">
        <v>932748</v>
      </c>
      <c r="Z77" s="101">
        <f t="shared" si="83"/>
        <v>932748</v>
      </c>
      <c r="AA77" s="102">
        <v>775322</v>
      </c>
      <c r="AB77" s="102">
        <f>AE77+AH77</f>
        <v>157426</v>
      </c>
      <c r="AC77" s="102">
        <f>AD77+AE77</f>
        <v>775326</v>
      </c>
      <c r="AD77" s="102">
        <v>775322</v>
      </c>
      <c r="AE77" s="102">
        <v>4</v>
      </c>
      <c r="AF77" s="102">
        <v>157422</v>
      </c>
      <c r="AG77" s="212" t="s">
        <v>277</v>
      </c>
      <c r="AH77" s="102">
        <v>157422</v>
      </c>
      <c r="AI77" s="102" t="s">
        <v>277</v>
      </c>
      <c r="AJ77" s="102" t="s">
        <v>277</v>
      </c>
      <c r="AK77" s="102" t="s">
        <v>277</v>
      </c>
      <c r="AL77" s="102" t="s">
        <v>277</v>
      </c>
      <c r="AM77" s="103" t="s">
        <v>277</v>
      </c>
      <c r="AN77" s="185">
        <v>55</v>
      </c>
    </row>
    <row r="78" spans="1:40" ht="12" customHeight="1">
      <c r="A78" s="104" t="s">
        <v>382</v>
      </c>
      <c r="B78" s="107">
        <v>56</v>
      </c>
      <c r="C78" s="102">
        <v>2301156</v>
      </c>
      <c r="D78" s="102">
        <f t="shared" si="82"/>
        <v>2301096</v>
      </c>
      <c r="E78" s="102">
        <f>H78+K78</f>
        <v>1480751</v>
      </c>
      <c r="F78" s="102">
        <f t="shared" si="84"/>
        <v>820345</v>
      </c>
      <c r="G78" s="102">
        <f t="shared" si="85"/>
        <v>1470262</v>
      </c>
      <c r="H78" s="102">
        <v>1468383</v>
      </c>
      <c r="I78" s="102">
        <v>1879</v>
      </c>
      <c r="J78" s="102">
        <f>K78+L78</f>
        <v>830834</v>
      </c>
      <c r="K78" s="102">
        <v>12368</v>
      </c>
      <c r="L78" s="102">
        <f>W78+AH78</f>
        <v>818466</v>
      </c>
      <c r="M78" s="102">
        <v>60</v>
      </c>
      <c r="N78" s="102">
        <f>O78+X78</f>
        <v>83957</v>
      </c>
      <c r="O78" s="102">
        <f>P78+Q78</f>
        <v>83897</v>
      </c>
      <c r="P78" s="102">
        <f>S78+V78</f>
        <v>59240</v>
      </c>
      <c r="Q78" s="102">
        <f>T78+W78</f>
        <v>24657</v>
      </c>
      <c r="R78" s="102">
        <f>S78+T78</f>
        <v>60162</v>
      </c>
      <c r="S78" s="102">
        <v>58299</v>
      </c>
      <c r="T78" s="102">
        <v>1863</v>
      </c>
      <c r="U78" s="102">
        <f>V78+W78</f>
        <v>23735</v>
      </c>
      <c r="V78" s="102">
        <v>941</v>
      </c>
      <c r="W78" s="102">
        <v>22794</v>
      </c>
      <c r="X78" s="102">
        <v>60</v>
      </c>
      <c r="Y78" s="102">
        <v>2217199</v>
      </c>
      <c r="Z78" s="101">
        <f t="shared" si="83"/>
        <v>2217199</v>
      </c>
      <c r="AA78" s="102">
        <v>1421511</v>
      </c>
      <c r="AB78" s="102">
        <f>AE78+AH78</f>
        <v>795688</v>
      </c>
      <c r="AC78" s="102">
        <f>AD78+AE78</f>
        <v>1410100</v>
      </c>
      <c r="AD78" s="102">
        <v>1410084</v>
      </c>
      <c r="AE78" s="102">
        <v>16</v>
      </c>
      <c r="AF78" s="102">
        <f>AG78+AH78</f>
        <v>807099</v>
      </c>
      <c r="AG78" s="102">
        <v>11427</v>
      </c>
      <c r="AH78" s="102">
        <v>795672</v>
      </c>
      <c r="AI78" s="102" t="s">
        <v>277</v>
      </c>
      <c r="AJ78" s="102" t="s">
        <v>277</v>
      </c>
      <c r="AK78" s="102" t="s">
        <v>277</v>
      </c>
      <c r="AL78" s="102" t="s">
        <v>277</v>
      </c>
      <c r="AM78" s="103" t="s">
        <v>277</v>
      </c>
      <c r="AN78" s="185">
        <v>56</v>
      </c>
    </row>
    <row r="79" spans="1:40" ht="12" customHeight="1">
      <c r="A79" s="104" t="s">
        <v>74</v>
      </c>
      <c r="B79" s="107">
        <v>57</v>
      </c>
      <c r="C79" s="102">
        <v>4695</v>
      </c>
      <c r="D79" s="102">
        <f t="shared" si="82"/>
        <v>4695</v>
      </c>
      <c r="E79" s="102">
        <v>3791</v>
      </c>
      <c r="F79" s="102">
        <v>904</v>
      </c>
      <c r="G79" s="102">
        <v>3791</v>
      </c>
      <c r="H79" s="102">
        <v>3791</v>
      </c>
      <c r="I79" s="102" t="s">
        <v>277</v>
      </c>
      <c r="J79" s="102">
        <v>904</v>
      </c>
      <c r="K79" s="102" t="s">
        <v>277</v>
      </c>
      <c r="L79" s="102">
        <v>904</v>
      </c>
      <c r="M79" s="102" t="s">
        <v>277</v>
      </c>
      <c r="N79" s="102" t="s">
        <v>309</v>
      </c>
      <c r="O79" s="102" t="s">
        <v>277</v>
      </c>
      <c r="P79" s="102" t="s">
        <v>277</v>
      </c>
      <c r="Q79" s="102" t="s">
        <v>277</v>
      </c>
      <c r="R79" s="102" t="s">
        <v>277</v>
      </c>
      <c r="S79" s="212" t="s">
        <v>277</v>
      </c>
      <c r="T79" s="212" t="s">
        <v>277</v>
      </c>
      <c r="U79" s="102" t="s">
        <v>277</v>
      </c>
      <c r="V79" s="212" t="s">
        <v>277</v>
      </c>
      <c r="W79" s="212" t="s">
        <v>277</v>
      </c>
      <c r="X79" s="212" t="s">
        <v>277</v>
      </c>
      <c r="Y79" s="102">
        <v>4695</v>
      </c>
      <c r="Z79" s="101">
        <f t="shared" si="83"/>
        <v>4695</v>
      </c>
      <c r="AA79" s="102">
        <v>3791</v>
      </c>
      <c r="AB79" s="102">
        <v>904</v>
      </c>
      <c r="AC79" s="102">
        <v>3791</v>
      </c>
      <c r="AD79" s="102">
        <v>3791</v>
      </c>
      <c r="AE79" s="212" t="s">
        <v>277</v>
      </c>
      <c r="AF79" s="102">
        <v>904</v>
      </c>
      <c r="AG79" s="212" t="s">
        <v>277</v>
      </c>
      <c r="AH79" s="102">
        <v>904</v>
      </c>
      <c r="AI79" s="102" t="s">
        <v>277</v>
      </c>
      <c r="AJ79" s="102" t="s">
        <v>277</v>
      </c>
      <c r="AK79" s="102" t="s">
        <v>277</v>
      </c>
      <c r="AL79" s="102" t="s">
        <v>277</v>
      </c>
      <c r="AM79" s="103" t="s">
        <v>277</v>
      </c>
      <c r="AN79" s="185">
        <v>57</v>
      </c>
    </row>
    <row r="80" spans="1:40" ht="12" customHeight="1">
      <c r="A80" s="104" t="s">
        <v>383</v>
      </c>
      <c r="B80" s="107">
        <v>58</v>
      </c>
      <c r="C80" s="102" t="s">
        <v>277</v>
      </c>
      <c r="D80" s="102" t="s">
        <v>277</v>
      </c>
      <c r="E80" s="102" t="s">
        <v>277</v>
      </c>
      <c r="F80" s="102" t="s">
        <v>277</v>
      </c>
      <c r="G80" s="102" t="s">
        <v>277</v>
      </c>
      <c r="H80" s="102" t="s">
        <v>277</v>
      </c>
      <c r="I80" s="102" t="s">
        <v>277</v>
      </c>
      <c r="J80" s="102" t="s">
        <v>277</v>
      </c>
      <c r="K80" s="102" t="s">
        <v>277</v>
      </c>
      <c r="L80" s="102" t="s">
        <v>277</v>
      </c>
      <c r="M80" s="102" t="s">
        <v>277</v>
      </c>
      <c r="N80" s="102" t="s">
        <v>277</v>
      </c>
      <c r="O80" s="102" t="s">
        <v>277</v>
      </c>
      <c r="P80" s="102" t="s">
        <v>277</v>
      </c>
      <c r="Q80" s="102" t="s">
        <v>277</v>
      </c>
      <c r="R80" s="102" t="s">
        <v>277</v>
      </c>
      <c r="S80" s="212" t="s">
        <v>277</v>
      </c>
      <c r="T80" s="212" t="s">
        <v>277</v>
      </c>
      <c r="U80" s="102" t="s">
        <v>277</v>
      </c>
      <c r="V80" s="212" t="s">
        <v>277</v>
      </c>
      <c r="W80" s="212" t="s">
        <v>277</v>
      </c>
      <c r="X80" s="212" t="s">
        <v>277</v>
      </c>
      <c r="Y80" s="102" t="s">
        <v>277</v>
      </c>
      <c r="Z80" s="102" t="s">
        <v>308</v>
      </c>
      <c r="AA80" s="102" t="s">
        <v>277</v>
      </c>
      <c r="AB80" s="102" t="s">
        <v>277</v>
      </c>
      <c r="AC80" s="102" t="s">
        <v>277</v>
      </c>
      <c r="AD80" s="212" t="s">
        <v>309</v>
      </c>
      <c r="AE80" s="212" t="s">
        <v>277</v>
      </c>
      <c r="AF80" s="102" t="s">
        <v>277</v>
      </c>
      <c r="AG80" s="212" t="s">
        <v>277</v>
      </c>
      <c r="AH80" s="212" t="s">
        <v>277</v>
      </c>
      <c r="AI80" s="212" t="s">
        <v>277</v>
      </c>
      <c r="AJ80" s="212" t="s">
        <v>277</v>
      </c>
      <c r="AK80" s="212" t="s">
        <v>277</v>
      </c>
      <c r="AL80" s="212" t="s">
        <v>277</v>
      </c>
      <c r="AM80" s="103" t="s">
        <v>277</v>
      </c>
      <c r="AN80" s="185">
        <v>58</v>
      </c>
    </row>
    <row r="81" spans="1:40" ht="12" customHeight="1">
      <c r="A81" s="104" t="s">
        <v>75</v>
      </c>
      <c r="B81" s="107">
        <v>59</v>
      </c>
      <c r="C81" s="102">
        <v>101</v>
      </c>
      <c r="D81" s="102">
        <f t="shared" si="82"/>
        <v>101</v>
      </c>
      <c r="E81" s="102">
        <v>35</v>
      </c>
      <c r="F81" s="102">
        <v>66</v>
      </c>
      <c r="G81" s="102">
        <v>35</v>
      </c>
      <c r="H81" s="102">
        <v>35</v>
      </c>
      <c r="I81" s="102" t="s">
        <v>277</v>
      </c>
      <c r="J81" s="102">
        <v>66</v>
      </c>
      <c r="K81" s="102" t="s">
        <v>277</v>
      </c>
      <c r="L81" s="102">
        <v>66</v>
      </c>
      <c r="M81" s="102" t="s">
        <v>309</v>
      </c>
      <c r="N81" s="102" t="s">
        <v>309</v>
      </c>
      <c r="O81" s="102" t="s">
        <v>277</v>
      </c>
      <c r="P81" s="102" t="s">
        <v>277</v>
      </c>
      <c r="Q81" s="102" t="s">
        <v>309</v>
      </c>
      <c r="R81" s="102" t="s">
        <v>309</v>
      </c>
      <c r="S81" s="212" t="s">
        <v>277</v>
      </c>
      <c r="T81" s="212" t="s">
        <v>277</v>
      </c>
      <c r="U81" s="102" t="s">
        <v>277</v>
      </c>
      <c r="V81" s="212" t="s">
        <v>277</v>
      </c>
      <c r="W81" s="212" t="s">
        <v>277</v>
      </c>
      <c r="X81" s="212" t="s">
        <v>277</v>
      </c>
      <c r="Y81" s="102">
        <v>101</v>
      </c>
      <c r="Z81" s="101">
        <f t="shared" si="83"/>
        <v>101</v>
      </c>
      <c r="AA81" s="102">
        <v>35</v>
      </c>
      <c r="AB81" s="102">
        <v>66</v>
      </c>
      <c r="AC81" s="102">
        <v>35</v>
      </c>
      <c r="AD81" s="102">
        <v>35</v>
      </c>
      <c r="AE81" s="212" t="s">
        <v>277</v>
      </c>
      <c r="AF81" s="102">
        <v>66</v>
      </c>
      <c r="AG81" s="212" t="s">
        <v>277</v>
      </c>
      <c r="AH81" s="102">
        <v>66</v>
      </c>
      <c r="AI81" s="102" t="s">
        <v>277</v>
      </c>
      <c r="AJ81" s="102" t="s">
        <v>277</v>
      </c>
      <c r="AK81" s="102" t="s">
        <v>277</v>
      </c>
      <c r="AL81" s="102" t="s">
        <v>277</v>
      </c>
      <c r="AM81" s="103" t="s">
        <v>309</v>
      </c>
      <c r="AN81" s="185">
        <v>59</v>
      </c>
    </row>
    <row r="82" spans="1:40" ht="12" customHeight="1">
      <c r="A82" s="104" t="s">
        <v>76</v>
      </c>
      <c r="B82" s="107">
        <v>60</v>
      </c>
      <c r="C82" s="102">
        <v>2696</v>
      </c>
      <c r="D82" s="102">
        <f t="shared" si="82"/>
        <v>2696</v>
      </c>
      <c r="E82" s="102">
        <v>1695</v>
      </c>
      <c r="F82" s="102">
        <v>1001</v>
      </c>
      <c r="G82" s="102">
        <v>1695</v>
      </c>
      <c r="H82" s="102">
        <v>1695</v>
      </c>
      <c r="I82" s="102" t="s">
        <v>277</v>
      </c>
      <c r="J82" s="102">
        <v>1001</v>
      </c>
      <c r="K82" s="102" t="s">
        <v>277</v>
      </c>
      <c r="L82" s="102">
        <v>1001</v>
      </c>
      <c r="M82" s="102" t="s">
        <v>309</v>
      </c>
      <c r="N82" s="102" t="s">
        <v>309</v>
      </c>
      <c r="O82" s="102" t="s">
        <v>277</v>
      </c>
      <c r="P82" s="102" t="s">
        <v>277</v>
      </c>
      <c r="Q82" s="102" t="s">
        <v>309</v>
      </c>
      <c r="R82" s="102" t="s">
        <v>277</v>
      </c>
      <c r="S82" s="212" t="s">
        <v>277</v>
      </c>
      <c r="T82" s="212" t="s">
        <v>277</v>
      </c>
      <c r="U82" s="102" t="s">
        <v>277</v>
      </c>
      <c r="V82" s="212" t="s">
        <v>277</v>
      </c>
      <c r="W82" s="212" t="s">
        <v>277</v>
      </c>
      <c r="X82" s="212" t="s">
        <v>277</v>
      </c>
      <c r="Y82" s="102">
        <v>2696</v>
      </c>
      <c r="Z82" s="101">
        <f t="shared" si="83"/>
        <v>2696</v>
      </c>
      <c r="AA82" s="102">
        <v>1695</v>
      </c>
      <c r="AB82" s="102">
        <v>1001</v>
      </c>
      <c r="AC82" s="102">
        <v>1695</v>
      </c>
      <c r="AD82" s="102">
        <v>1695</v>
      </c>
      <c r="AE82" s="212" t="s">
        <v>277</v>
      </c>
      <c r="AF82" s="102">
        <v>1001</v>
      </c>
      <c r="AG82" s="212" t="s">
        <v>277</v>
      </c>
      <c r="AH82" s="102">
        <v>1001</v>
      </c>
      <c r="AI82" s="102" t="s">
        <v>277</v>
      </c>
      <c r="AJ82" s="102" t="s">
        <v>277</v>
      </c>
      <c r="AK82" s="102" t="s">
        <v>277</v>
      </c>
      <c r="AL82" s="102" t="s">
        <v>277</v>
      </c>
      <c r="AM82" s="103" t="s">
        <v>309</v>
      </c>
      <c r="AN82" s="185">
        <v>60</v>
      </c>
    </row>
    <row r="83" spans="1:40" ht="12" customHeight="1">
      <c r="A83" s="104" t="s">
        <v>77</v>
      </c>
      <c r="B83" s="107">
        <v>61</v>
      </c>
      <c r="C83" s="102" t="s">
        <v>277</v>
      </c>
      <c r="D83" s="102" t="s">
        <v>277</v>
      </c>
      <c r="E83" s="102" t="s">
        <v>277</v>
      </c>
      <c r="F83" s="102" t="s">
        <v>277</v>
      </c>
      <c r="G83" s="102" t="s">
        <v>277</v>
      </c>
      <c r="H83" s="102" t="s">
        <v>277</v>
      </c>
      <c r="I83" s="102" t="s">
        <v>277</v>
      </c>
      <c r="J83" s="102" t="s">
        <v>277</v>
      </c>
      <c r="K83" s="102" t="s">
        <v>309</v>
      </c>
      <c r="L83" s="102" t="s">
        <v>277</v>
      </c>
      <c r="M83" s="102" t="s">
        <v>309</v>
      </c>
      <c r="N83" s="102" t="s">
        <v>309</v>
      </c>
      <c r="O83" s="102" t="s">
        <v>277</v>
      </c>
      <c r="P83" s="102" t="s">
        <v>277</v>
      </c>
      <c r="Q83" s="102" t="s">
        <v>309</v>
      </c>
      <c r="R83" s="102" t="s">
        <v>309</v>
      </c>
      <c r="S83" s="212" t="s">
        <v>277</v>
      </c>
      <c r="T83" s="212" t="s">
        <v>277</v>
      </c>
      <c r="U83" s="102" t="s">
        <v>277</v>
      </c>
      <c r="V83" s="212" t="s">
        <v>277</v>
      </c>
      <c r="W83" s="212" t="s">
        <v>277</v>
      </c>
      <c r="X83" s="212" t="s">
        <v>277</v>
      </c>
      <c r="Y83" s="102" t="s">
        <v>277</v>
      </c>
      <c r="Z83" s="102" t="s">
        <v>309</v>
      </c>
      <c r="AA83" s="102" t="s">
        <v>277</v>
      </c>
      <c r="AB83" s="102" t="s">
        <v>277</v>
      </c>
      <c r="AC83" s="102" t="s">
        <v>277</v>
      </c>
      <c r="AD83" s="212" t="s">
        <v>277</v>
      </c>
      <c r="AE83" s="212" t="s">
        <v>277</v>
      </c>
      <c r="AF83" s="102" t="s">
        <v>277</v>
      </c>
      <c r="AG83" s="212" t="s">
        <v>277</v>
      </c>
      <c r="AH83" s="212" t="s">
        <v>277</v>
      </c>
      <c r="AI83" s="212" t="s">
        <v>277</v>
      </c>
      <c r="AJ83" s="212" t="s">
        <v>277</v>
      </c>
      <c r="AK83" s="212" t="s">
        <v>277</v>
      </c>
      <c r="AL83" s="212" t="s">
        <v>277</v>
      </c>
      <c r="AM83" s="103" t="s">
        <v>309</v>
      </c>
      <c r="AN83" s="185">
        <v>61</v>
      </c>
    </row>
    <row r="84" spans="1:40" ht="12" customHeight="1">
      <c r="A84" s="104" t="s">
        <v>78</v>
      </c>
      <c r="B84" s="107">
        <v>62</v>
      </c>
      <c r="C84" s="102">
        <v>3210</v>
      </c>
      <c r="D84" s="102">
        <v>3210</v>
      </c>
      <c r="E84" s="102">
        <v>3210</v>
      </c>
      <c r="F84" s="102" t="s">
        <v>277</v>
      </c>
      <c r="G84" s="102">
        <v>3210</v>
      </c>
      <c r="H84" s="102">
        <v>3210</v>
      </c>
      <c r="I84" s="102" t="s">
        <v>277</v>
      </c>
      <c r="J84" s="102" t="s">
        <v>277</v>
      </c>
      <c r="K84" s="102" t="s">
        <v>277</v>
      </c>
      <c r="L84" s="102" t="s">
        <v>309</v>
      </c>
      <c r="M84" s="102" t="s">
        <v>277</v>
      </c>
      <c r="N84" s="102" t="s">
        <v>277</v>
      </c>
      <c r="O84" s="102" t="s">
        <v>277</v>
      </c>
      <c r="P84" s="102" t="s">
        <v>277</v>
      </c>
      <c r="Q84" s="102" t="s">
        <v>309</v>
      </c>
      <c r="R84" s="102" t="s">
        <v>309</v>
      </c>
      <c r="S84" s="212" t="s">
        <v>277</v>
      </c>
      <c r="T84" s="212" t="s">
        <v>277</v>
      </c>
      <c r="U84" s="102" t="s">
        <v>277</v>
      </c>
      <c r="V84" s="212" t="s">
        <v>277</v>
      </c>
      <c r="W84" s="212" t="s">
        <v>277</v>
      </c>
      <c r="X84" s="212" t="s">
        <v>277</v>
      </c>
      <c r="Y84" s="102">
        <v>3210</v>
      </c>
      <c r="Z84" s="101">
        <v>3210</v>
      </c>
      <c r="AA84" s="102">
        <v>3210</v>
      </c>
      <c r="AB84" s="102" t="s">
        <v>277</v>
      </c>
      <c r="AC84" s="102">
        <v>3210</v>
      </c>
      <c r="AD84" s="102">
        <v>3210</v>
      </c>
      <c r="AE84" s="212" t="s">
        <v>277</v>
      </c>
      <c r="AF84" s="102" t="s">
        <v>277</v>
      </c>
      <c r="AG84" s="212" t="s">
        <v>277</v>
      </c>
      <c r="AH84" s="212" t="s">
        <v>277</v>
      </c>
      <c r="AI84" s="212" t="s">
        <v>277</v>
      </c>
      <c r="AJ84" s="212" t="s">
        <v>277</v>
      </c>
      <c r="AK84" s="212" t="s">
        <v>277</v>
      </c>
      <c r="AL84" s="212" t="s">
        <v>277</v>
      </c>
      <c r="AM84" s="103" t="s">
        <v>309</v>
      </c>
      <c r="AN84" s="185">
        <v>62</v>
      </c>
    </row>
    <row r="85" spans="1:40" ht="12" customHeight="1">
      <c r="A85" s="104" t="s">
        <v>79</v>
      </c>
      <c r="B85" s="107">
        <v>63</v>
      </c>
      <c r="C85" s="102">
        <v>28162</v>
      </c>
      <c r="D85" s="102">
        <f t="shared" si="82"/>
        <v>28162</v>
      </c>
      <c r="E85" s="102">
        <v>21599</v>
      </c>
      <c r="F85" s="102">
        <v>6563</v>
      </c>
      <c r="G85" s="102">
        <v>21599</v>
      </c>
      <c r="H85" s="102">
        <v>21599</v>
      </c>
      <c r="I85" s="102" t="s">
        <v>277</v>
      </c>
      <c r="J85" s="102">
        <v>6563</v>
      </c>
      <c r="K85" s="102" t="s">
        <v>277</v>
      </c>
      <c r="L85" s="102">
        <v>6563</v>
      </c>
      <c r="M85" s="102" t="s">
        <v>277</v>
      </c>
      <c r="N85" s="102" t="s">
        <v>277</v>
      </c>
      <c r="O85" s="102" t="s">
        <v>277</v>
      </c>
      <c r="P85" s="102" t="s">
        <v>277</v>
      </c>
      <c r="Q85" s="102" t="s">
        <v>277</v>
      </c>
      <c r="R85" s="102" t="s">
        <v>309</v>
      </c>
      <c r="S85" s="212" t="s">
        <v>277</v>
      </c>
      <c r="T85" s="212" t="s">
        <v>277</v>
      </c>
      <c r="U85" s="102" t="s">
        <v>277</v>
      </c>
      <c r="V85" s="212" t="s">
        <v>277</v>
      </c>
      <c r="W85" s="212" t="s">
        <v>277</v>
      </c>
      <c r="X85" s="212" t="s">
        <v>277</v>
      </c>
      <c r="Y85" s="102">
        <v>28162</v>
      </c>
      <c r="Z85" s="101">
        <f t="shared" si="83"/>
        <v>28162</v>
      </c>
      <c r="AA85" s="102">
        <v>21599</v>
      </c>
      <c r="AB85" s="102">
        <v>6563</v>
      </c>
      <c r="AC85" s="102">
        <v>21599</v>
      </c>
      <c r="AD85" s="102">
        <v>21599</v>
      </c>
      <c r="AE85" s="212" t="s">
        <v>277</v>
      </c>
      <c r="AF85" s="102">
        <v>6563</v>
      </c>
      <c r="AG85" s="212" t="s">
        <v>277</v>
      </c>
      <c r="AH85" s="102">
        <v>6563</v>
      </c>
      <c r="AI85" s="102" t="s">
        <v>277</v>
      </c>
      <c r="AJ85" s="102" t="s">
        <v>277</v>
      </c>
      <c r="AK85" s="102" t="s">
        <v>277</v>
      </c>
      <c r="AL85" s="102" t="s">
        <v>277</v>
      </c>
      <c r="AM85" s="103" t="s">
        <v>277</v>
      </c>
      <c r="AN85" s="185">
        <v>63</v>
      </c>
    </row>
    <row r="86" spans="1:40" ht="12" customHeight="1">
      <c r="A86" s="104" t="s">
        <v>80</v>
      </c>
      <c r="B86" s="107">
        <v>64</v>
      </c>
      <c r="C86" s="102">
        <v>19865</v>
      </c>
      <c r="D86" s="102">
        <f t="shared" si="82"/>
        <v>19865</v>
      </c>
      <c r="E86" s="102">
        <v>10731</v>
      </c>
      <c r="F86" s="102">
        <v>9134</v>
      </c>
      <c r="G86" s="102">
        <v>10731</v>
      </c>
      <c r="H86" s="102">
        <v>10731</v>
      </c>
      <c r="I86" s="102" t="s">
        <v>277</v>
      </c>
      <c r="J86" s="102">
        <v>9134</v>
      </c>
      <c r="K86" s="102" t="s">
        <v>277</v>
      </c>
      <c r="L86" s="102">
        <v>9134</v>
      </c>
      <c r="M86" s="102" t="s">
        <v>277</v>
      </c>
      <c r="N86" s="102" t="s">
        <v>277</v>
      </c>
      <c r="O86" s="102" t="s">
        <v>277</v>
      </c>
      <c r="P86" s="102" t="s">
        <v>277</v>
      </c>
      <c r="Q86" s="102" t="s">
        <v>277</v>
      </c>
      <c r="R86" s="102" t="s">
        <v>309</v>
      </c>
      <c r="S86" s="212" t="s">
        <v>277</v>
      </c>
      <c r="T86" s="212" t="s">
        <v>277</v>
      </c>
      <c r="U86" s="102" t="s">
        <v>277</v>
      </c>
      <c r="V86" s="212" t="s">
        <v>277</v>
      </c>
      <c r="W86" s="212" t="s">
        <v>277</v>
      </c>
      <c r="X86" s="212" t="s">
        <v>277</v>
      </c>
      <c r="Y86" s="102">
        <v>19865</v>
      </c>
      <c r="Z86" s="101">
        <f t="shared" si="83"/>
        <v>19865</v>
      </c>
      <c r="AA86" s="102">
        <v>10731</v>
      </c>
      <c r="AB86" s="102">
        <v>9134</v>
      </c>
      <c r="AC86" s="102">
        <v>10731</v>
      </c>
      <c r="AD86" s="102">
        <v>10731</v>
      </c>
      <c r="AE86" s="212" t="s">
        <v>277</v>
      </c>
      <c r="AF86" s="102">
        <v>9134</v>
      </c>
      <c r="AG86" s="212" t="s">
        <v>277</v>
      </c>
      <c r="AH86" s="102">
        <v>9134</v>
      </c>
      <c r="AI86" s="102" t="s">
        <v>277</v>
      </c>
      <c r="AJ86" s="102" t="s">
        <v>277</v>
      </c>
      <c r="AK86" s="102" t="s">
        <v>277</v>
      </c>
      <c r="AL86" s="102" t="s">
        <v>277</v>
      </c>
      <c r="AM86" s="103" t="s">
        <v>277</v>
      </c>
      <c r="AN86" s="185">
        <v>64</v>
      </c>
    </row>
    <row r="87" spans="1:40" ht="12" customHeight="1">
      <c r="A87" s="104" t="s">
        <v>97</v>
      </c>
      <c r="B87" s="107">
        <v>65</v>
      </c>
      <c r="C87" s="102">
        <v>658832</v>
      </c>
      <c r="D87" s="102">
        <f t="shared" si="82"/>
        <v>658832</v>
      </c>
      <c r="E87" s="102">
        <v>517056</v>
      </c>
      <c r="F87" s="102">
        <v>141776</v>
      </c>
      <c r="G87" s="102">
        <v>517056</v>
      </c>
      <c r="H87" s="102">
        <v>517056</v>
      </c>
      <c r="I87" s="102" t="s">
        <v>277</v>
      </c>
      <c r="J87" s="102">
        <v>141776</v>
      </c>
      <c r="K87" s="102" t="s">
        <v>277</v>
      </c>
      <c r="L87" s="102">
        <v>141776</v>
      </c>
      <c r="M87" s="102" t="s">
        <v>277</v>
      </c>
      <c r="N87" s="102" t="s">
        <v>277</v>
      </c>
      <c r="O87" s="102" t="s">
        <v>277</v>
      </c>
      <c r="P87" s="102" t="s">
        <v>277</v>
      </c>
      <c r="Q87" s="102" t="s">
        <v>277</v>
      </c>
      <c r="R87" s="102" t="s">
        <v>309</v>
      </c>
      <c r="S87" s="212" t="s">
        <v>277</v>
      </c>
      <c r="T87" s="212" t="s">
        <v>277</v>
      </c>
      <c r="U87" s="102" t="s">
        <v>277</v>
      </c>
      <c r="V87" s="212" t="s">
        <v>277</v>
      </c>
      <c r="W87" s="212" t="s">
        <v>309</v>
      </c>
      <c r="X87" s="212" t="s">
        <v>277</v>
      </c>
      <c r="Y87" s="102">
        <v>658832</v>
      </c>
      <c r="Z87" s="101">
        <f t="shared" si="83"/>
        <v>658832</v>
      </c>
      <c r="AA87" s="102">
        <v>517056</v>
      </c>
      <c r="AB87" s="102">
        <v>141776</v>
      </c>
      <c r="AC87" s="102">
        <v>517056</v>
      </c>
      <c r="AD87" s="102">
        <v>517056</v>
      </c>
      <c r="AE87" s="102" t="s">
        <v>277</v>
      </c>
      <c r="AF87" s="102">
        <v>141776</v>
      </c>
      <c r="AG87" s="212" t="s">
        <v>277</v>
      </c>
      <c r="AH87" s="102">
        <v>141776</v>
      </c>
      <c r="AI87" s="102" t="s">
        <v>277</v>
      </c>
      <c r="AJ87" s="102" t="s">
        <v>277</v>
      </c>
      <c r="AK87" s="102" t="s">
        <v>277</v>
      </c>
      <c r="AL87" s="102" t="s">
        <v>277</v>
      </c>
      <c r="AM87" s="103" t="s">
        <v>309</v>
      </c>
      <c r="AN87" s="185">
        <v>65</v>
      </c>
    </row>
    <row r="88" spans="1:40" ht="12" customHeight="1">
      <c r="A88" s="104" t="s">
        <v>81</v>
      </c>
      <c r="B88" s="107">
        <v>66</v>
      </c>
      <c r="C88" s="102">
        <v>568</v>
      </c>
      <c r="D88" s="102">
        <f t="shared" si="82"/>
        <v>568</v>
      </c>
      <c r="E88" s="102">
        <v>163</v>
      </c>
      <c r="F88" s="102">
        <v>405</v>
      </c>
      <c r="G88" s="102">
        <v>163</v>
      </c>
      <c r="H88" s="102">
        <v>163</v>
      </c>
      <c r="I88" s="102" t="s">
        <v>277</v>
      </c>
      <c r="J88" s="102">
        <v>405</v>
      </c>
      <c r="K88" s="102" t="s">
        <v>277</v>
      </c>
      <c r="L88" s="102">
        <v>405</v>
      </c>
      <c r="M88" s="102" t="s">
        <v>277</v>
      </c>
      <c r="N88" s="102" t="s">
        <v>277</v>
      </c>
      <c r="O88" s="102" t="s">
        <v>277</v>
      </c>
      <c r="P88" s="102" t="s">
        <v>277</v>
      </c>
      <c r="Q88" s="102" t="s">
        <v>277</v>
      </c>
      <c r="R88" s="102" t="s">
        <v>277</v>
      </c>
      <c r="S88" s="212" t="s">
        <v>277</v>
      </c>
      <c r="T88" s="212" t="s">
        <v>277</v>
      </c>
      <c r="U88" s="102" t="s">
        <v>277</v>
      </c>
      <c r="V88" s="212" t="s">
        <v>277</v>
      </c>
      <c r="W88" s="212" t="s">
        <v>277</v>
      </c>
      <c r="X88" s="212" t="s">
        <v>277</v>
      </c>
      <c r="Y88" s="102">
        <v>568</v>
      </c>
      <c r="Z88" s="101">
        <f t="shared" si="83"/>
        <v>568</v>
      </c>
      <c r="AA88" s="102">
        <v>163</v>
      </c>
      <c r="AB88" s="102">
        <v>405</v>
      </c>
      <c r="AC88" s="102">
        <v>163</v>
      </c>
      <c r="AD88" s="102">
        <v>163</v>
      </c>
      <c r="AE88" s="212" t="s">
        <v>277</v>
      </c>
      <c r="AF88" s="102">
        <v>405</v>
      </c>
      <c r="AG88" s="212" t="s">
        <v>277</v>
      </c>
      <c r="AH88" s="102">
        <v>405</v>
      </c>
      <c r="AI88" s="102" t="s">
        <v>277</v>
      </c>
      <c r="AJ88" s="102" t="s">
        <v>277</v>
      </c>
      <c r="AK88" s="102" t="s">
        <v>277</v>
      </c>
      <c r="AL88" s="102" t="s">
        <v>277</v>
      </c>
      <c r="AM88" s="103" t="s">
        <v>309</v>
      </c>
      <c r="AN88" s="185">
        <v>66</v>
      </c>
    </row>
    <row r="89" spans="1:40" ht="12" customHeight="1">
      <c r="A89" s="104" t="s">
        <v>82</v>
      </c>
      <c r="B89" s="107">
        <v>67</v>
      </c>
      <c r="C89" s="102">
        <v>303</v>
      </c>
      <c r="D89" s="102">
        <f t="shared" si="82"/>
        <v>303</v>
      </c>
      <c r="E89" s="102">
        <v>226</v>
      </c>
      <c r="F89" s="102">
        <v>77</v>
      </c>
      <c r="G89" s="102">
        <v>226</v>
      </c>
      <c r="H89" s="102">
        <v>226</v>
      </c>
      <c r="I89" s="102" t="s">
        <v>277</v>
      </c>
      <c r="J89" s="102">
        <v>77</v>
      </c>
      <c r="K89" s="102" t="s">
        <v>277</v>
      </c>
      <c r="L89" s="102">
        <v>77</v>
      </c>
      <c r="M89" s="102" t="s">
        <v>277</v>
      </c>
      <c r="N89" s="102" t="s">
        <v>277</v>
      </c>
      <c r="O89" s="102" t="s">
        <v>277</v>
      </c>
      <c r="P89" s="102" t="s">
        <v>277</v>
      </c>
      <c r="Q89" s="102" t="s">
        <v>309</v>
      </c>
      <c r="R89" s="102" t="s">
        <v>309</v>
      </c>
      <c r="S89" s="212" t="s">
        <v>277</v>
      </c>
      <c r="T89" s="212" t="s">
        <v>277</v>
      </c>
      <c r="U89" s="102" t="s">
        <v>277</v>
      </c>
      <c r="V89" s="212" t="s">
        <v>277</v>
      </c>
      <c r="W89" s="212" t="s">
        <v>277</v>
      </c>
      <c r="X89" s="212" t="s">
        <v>277</v>
      </c>
      <c r="Y89" s="102">
        <v>303</v>
      </c>
      <c r="Z89" s="101">
        <f t="shared" si="83"/>
        <v>303</v>
      </c>
      <c r="AA89" s="102">
        <v>226</v>
      </c>
      <c r="AB89" s="102">
        <v>77</v>
      </c>
      <c r="AC89" s="102">
        <v>226</v>
      </c>
      <c r="AD89" s="102">
        <v>226</v>
      </c>
      <c r="AE89" s="212" t="s">
        <v>309</v>
      </c>
      <c r="AF89" s="102">
        <v>77</v>
      </c>
      <c r="AG89" s="212" t="s">
        <v>277</v>
      </c>
      <c r="AH89" s="102">
        <v>77</v>
      </c>
      <c r="AI89" s="102" t="s">
        <v>277</v>
      </c>
      <c r="AJ89" s="102" t="s">
        <v>277</v>
      </c>
      <c r="AK89" s="102" t="s">
        <v>277</v>
      </c>
      <c r="AL89" s="102" t="s">
        <v>277</v>
      </c>
      <c r="AM89" s="103" t="s">
        <v>309</v>
      </c>
      <c r="AN89" s="185">
        <v>67</v>
      </c>
    </row>
    <row r="90" spans="1:40" ht="12" customHeight="1">
      <c r="A90" s="104" t="s">
        <v>83</v>
      </c>
      <c r="B90" s="107">
        <v>68</v>
      </c>
      <c r="C90" s="102">
        <v>10414</v>
      </c>
      <c r="D90" s="102">
        <f t="shared" si="82"/>
        <v>10414</v>
      </c>
      <c r="E90" s="102">
        <v>9396</v>
      </c>
      <c r="F90" s="102">
        <v>1018</v>
      </c>
      <c r="G90" s="102">
        <v>9396</v>
      </c>
      <c r="H90" s="102">
        <v>9396</v>
      </c>
      <c r="I90" s="102" t="s">
        <v>277</v>
      </c>
      <c r="J90" s="102">
        <v>1018</v>
      </c>
      <c r="K90" s="102" t="s">
        <v>277</v>
      </c>
      <c r="L90" s="102">
        <v>1018</v>
      </c>
      <c r="M90" s="102" t="s">
        <v>277</v>
      </c>
      <c r="N90" s="102" t="s">
        <v>309</v>
      </c>
      <c r="O90" s="102" t="s">
        <v>277</v>
      </c>
      <c r="P90" s="102" t="s">
        <v>277</v>
      </c>
      <c r="Q90" s="102" t="s">
        <v>277</v>
      </c>
      <c r="R90" s="102" t="s">
        <v>277</v>
      </c>
      <c r="S90" s="212" t="s">
        <v>277</v>
      </c>
      <c r="T90" s="212" t="s">
        <v>277</v>
      </c>
      <c r="U90" s="102" t="s">
        <v>277</v>
      </c>
      <c r="V90" s="212" t="s">
        <v>277</v>
      </c>
      <c r="W90" s="212" t="s">
        <v>277</v>
      </c>
      <c r="X90" s="212" t="s">
        <v>277</v>
      </c>
      <c r="Y90" s="102">
        <v>10414</v>
      </c>
      <c r="Z90" s="101">
        <f t="shared" si="83"/>
        <v>10414</v>
      </c>
      <c r="AA90" s="102">
        <v>9396</v>
      </c>
      <c r="AB90" s="102">
        <v>1018</v>
      </c>
      <c r="AC90" s="102">
        <v>9396</v>
      </c>
      <c r="AD90" s="102">
        <v>9396</v>
      </c>
      <c r="AE90" s="212" t="s">
        <v>277</v>
      </c>
      <c r="AF90" s="102">
        <v>1018</v>
      </c>
      <c r="AG90" s="212" t="s">
        <v>277</v>
      </c>
      <c r="AH90" s="102">
        <v>1018</v>
      </c>
      <c r="AI90" s="102" t="s">
        <v>277</v>
      </c>
      <c r="AJ90" s="102" t="s">
        <v>277</v>
      </c>
      <c r="AK90" s="102" t="s">
        <v>277</v>
      </c>
      <c r="AL90" s="102" t="s">
        <v>277</v>
      </c>
      <c r="AM90" s="103" t="s">
        <v>309</v>
      </c>
      <c r="AN90" s="185">
        <v>68</v>
      </c>
    </row>
    <row r="91" spans="1:40" ht="12" customHeight="1">
      <c r="A91" s="104" t="s">
        <v>84</v>
      </c>
      <c r="B91" s="107">
        <v>69</v>
      </c>
      <c r="C91" s="102">
        <v>442</v>
      </c>
      <c r="D91" s="102">
        <f t="shared" si="82"/>
        <v>442</v>
      </c>
      <c r="E91" s="102">
        <v>204</v>
      </c>
      <c r="F91" s="102">
        <v>238</v>
      </c>
      <c r="G91" s="102">
        <v>204</v>
      </c>
      <c r="H91" s="102">
        <v>204</v>
      </c>
      <c r="I91" s="102" t="s">
        <v>277</v>
      </c>
      <c r="J91" s="102">
        <v>238</v>
      </c>
      <c r="K91" s="102" t="s">
        <v>277</v>
      </c>
      <c r="L91" s="102">
        <v>238</v>
      </c>
      <c r="M91" s="102" t="s">
        <v>277</v>
      </c>
      <c r="N91" s="102" t="s">
        <v>309</v>
      </c>
      <c r="O91" s="102" t="s">
        <v>277</v>
      </c>
      <c r="P91" s="102" t="s">
        <v>277</v>
      </c>
      <c r="Q91" s="102" t="s">
        <v>277</v>
      </c>
      <c r="R91" s="102" t="s">
        <v>277</v>
      </c>
      <c r="S91" s="212" t="s">
        <v>277</v>
      </c>
      <c r="T91" s="212" t="s">
        <v>277</v>
      </c>
      <c r="U91" s="102" t="s">
        <v>277</v>
      </c>
      <c r="V91" s="212" t="s">
        <v>277</v>
      </c>
      <c r="W91" s="212" t="s">
        <v>277</v>
      </c>
      <c r="X91" s="212" t="s">
        <v>277</v>
      </c>
      <c r="Y91" s="102">
        <v>442</v>
      </c>
      <c r="Z91" s="101">
        <f t="shared" si="83"/>
        <v>442</v>
      </c>
      <c r="AA91" s="102">
        <v>204</v>
      </c>
      <c r="AB91" s="102">
        <v>238</v>
      </c>
      <c r="AC91" s="102">
        <v>204</v>
      </c>
      <c r="AD91" s="102">
        <v>204</v>
      </c>
      <c r="AE91" s="212" t="s">
        <v>277</v>
      </c>
      <c r="AF91" s="102">
        <v>238</v>
      </c>
      <c r="AG91" s="212" t="s">
        <v>277</v>
      </c>
      <c r="AH91" s="102">
        <v>238</v>
      </c>
      <c r="AI91" s="102" t="s">
        <v>277</v>
      </c>
      <c r="AJ91" s="102" t="s">
        <v>277</v>
      </c>
      <c r="AK91" s="102" t="s">
        <v>277</v>
      </c>
      <c r="AL91" s="102" t="s">
        <v>277</v>
      </c>
      <c r="AM91" s="103" t="s">
        <v>277</v>
      </c>
      <c r="AN91" s="185">
        <v>68</v>
      </c>
    </row>
    <row r="92" spans="1:40" ht="12" customHeight="1">
      <c r="A92" s="104" t="s">
        <v>85</v>
      </c>
      <c r="B92" s="107">
        <v>70</v>
      </c>
      <c r="C92" s="102">
        <v>13540</v>
      </c>
      <c r="D92" s="102">
        <f t="shared" si="82"/>
        <v>13540</v>
      </c>
      <c r="E92" s="102">
        <v>12096</v>
      </c>
      <c r="F92" s="102">
        <v>1444</v>
      </c>
      <c r="G92" s="101">
        <v>12096</v>
      </c>
      <c r="H92" s="101">
        <v>12096</v>
      </c>
      <c r="I92" s="102" t="s">
        <v>277</v>
      </c>
      <c r="J92" s="102">
        <v>1444</v>
      </c>
      <c r="K92" s="102" t="s">
        <v>277</v>
      </c>
      <c r="L92" s="102">
        <v>1444</v>
      </c>
      <c r="M92" s="102" t="s">
        <v>277</v>
      </c>
      <c r="N92" s="102" t="s">
        <v>277</v>
      </c>
      <c r="O92" s="102" t="s">
        <v>277</v>
      </c>
      <c r="P92" s="102" t="s">
        <v>277</v>
      </c>
      <c r="Q92" s="102" t="s">
        <v>277</v>
      </c>
      <c r="R92" s="102" t="s">
        <v>277</v>
      </c>
      <c r="S92" s="212" t="s">
        <v>277</v>
      </c>
      <c r="T92" s="212" t="s">
        <v>277</v>
      </c>
      <c r="U92" s="102" t="s">
        <v>277</v>
      </c>
      <c r="V92" s="212" t="s">
        <v>277</v>
      </c>
      <c r="W92" s="212" t="s">
        <v>277</v>
      </c>
      <c r="X92" s="212" t="s">
        <v>277</v>
      </c>
      <c r="Y92" s="102">
        <v>13540</v>
      </c>
      <c r="Z92" s="101">
        <f t="shared" si="83"/>
        <v>13540</v>
      </c>
      <c r="AA92" s="102">
        <v>12096</v>
      </c>
      <c r="AB92" s="102">
        <v>1444</v>
      </c>
      <c r="AC92" s="102">
        <v>12096</v>
      </c>
      <c r="AD92" s="102">
        <v>12096</v>
      </c>
      <c r="AE92" s="212" t="s">
        <v>277</v>
      </c>
      <c r="AF92" s="102">
        <v>1444</v>
      </c>
      <c r="AG92" s="212" t="s">
        <v>277</v>
      </c>
      <c r="AH92" s="102">
        <v>1444</v>
      </c>
      <c r="AI92" s="102" t="s">
        <v>277</v>
      </c>
      <c r="AJ92" s="102" t="s">
        <v>277</v>
      </c>
      <c r="AK92" s="102" t="s">
        <v>277</v>
      </c>
      <c r="AL92" s="102" t="s">
        <v>277</v>
      </c>
      <c r="AM92" s="103" t="s">
        <v>309</v>
      </c>
      <c r="AN92" s="185">
        <v>70</v>
      </c>
    </row>
    <row r="93" spans="1:70" ht="12" customHeight="1" thickBot="1">
      <c r="A93" s="108"/>
      <c r="B93" s="109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213"/>
      <c r="AJ93" s="213"/>
      <c r="AK93" s="213"/>
      <c r="AL93" s="213"/>
      <c r="AM93" s="214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</row>
    <row r="94" spans="1:70" ht="12">
      <c r="A94" s="198" t="s">
        <v>330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</row>
    <row r="95" spans="1:70" ht="12">
      <c r="A95" s="198" t="s">
        <v>302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</row>
    <row r="96" spans="2:70" ht="1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</row>
    <row r="97" spans="1:70" ht="12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</row>
    <row r="98" spans="1:70" ht="12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</row>
    <row r="99" spans="1:70" ht="12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</row>
    <row r="100" spans="1:70" ht="12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</row>
    <row r="101" spans="1:70" ht="12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</row>
    <row r="102" spans="1:70" ht="12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</row>
    <row r="103" spans="1:70" ht="12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</row>
    <row r="104" spans="1:70" ht="12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</row>
    <row r="105" spans="1:70" ht="12">
      <c r="A105" s="112"/>
      <c r="B105" s="112"/>
      <c r="C105" s="111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</row>
    <row r="106" spans="1:70" ht="12">
      <c r="A106" s="112"/>
      <c r="B106" s="112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</row>
    <row r="107" spans="1:70" ht="12">
      <c r="A107" s="112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</row>
    <row r="108" spans="1:70" ht="12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</row>
    <row r="109" spans="1:70" ht="12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</row>
    <row r="110" spans="1:70" ht="12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</row>
    <row r="111" spans="1:70" ht="12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</row>
    <row r="112" spans="1:70" ht="12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</row>
    <row r="113" spans="1:70" ht="12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</row>
    <row r="114" spans="1:70" ht="12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</row>
    <row r="115" spans="1:70" ht="12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</row>
    <row r="116" spans="1:70" ht="12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</row>
    <row r="117" spans="1:70" ht="12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</row>
    <row r="118" spans="1:70" ht="12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</row>
    <row r="119" spans="1:70" ht="12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</row>
    <row r="120" spans="1:70" ht="12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</row>
    <row r="121" spans="1:70" ht="12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</row>
    <row r="122" spans="1:70" ht="12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</row>
    <row r="123" spans="1:70" ht="12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</row>
    <row r="124" spans="1:70" ht="12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</row>
    <row r="125" spans="1:70" ht="12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</row>
    <row r="126" spans="1:70" ht="12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</row>
    <row r="127" spans="1:70" ht="12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</row>
    <row r="128" spans="1:70" ht="12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</row>
    <row r="129" spans="1:70" ht="12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</row>
    <row r="130" spans="1:70" ht="12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</row>
    <row r="131" spans="1:70" ht="12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</row>
    <row r="132" spans="1:2" ht="12">
      <c r="A132" s="111"/>
      <c r="B132" s="111"/>
    </row>
    <row r="133" spans="1:2" ht="12">
      <c r="A133" s="111"/>
      <c r="B133" s="111"/>
    </row>
    <row r="134" spans="1:2" ht="12">
      <c r="A134" s="111"/>
      <c r="B134" s="111"/>
    </row>
    <row r="135" spans="1:2" ht="12">
      <c r="A135" s="111"/>
      <c r="B135" s="111"/>
    </row>
    <row r="136" spans="1:2" ht="12">
      <c r="A136" s="111"/>
      <c r="B136" s="111"/>
    </row>
    <row r="137" spans="1:2" ht="12">
      <c r="A137" s="111"/>
      <c r="B137" s="111"/>
    </row>
    <row r="138" spans="1:2" ht="12">
      <c r="A138" s="111"/>
      <c r="B138" s="111"/>
    </row>
    <row r="139" spans="1:2" ht="12">
      <c r="A139" s="111"/>
      <c r="B139" s="111"/>
    </row>
    <row r="140" spans="1:2" ht="12">
      <c r="A140" s="111"/>
      <c r="B140" s="111"/>
    </row>
    <row r="141" spans="1:2" ht="12">
      <c r="A141" s="111"/>
      <c r="B141" s="111"/>
    </row>
    <row r="142" spans="1:2" ht="12">
      <c r="A142" s="111"/>
      <c r="B142" s="111"/>
    </row>
    <row r="143" spans="1:2" ht="12">
      <c r="A143" s="111"/>
      <c r="B143" s="111"/>
    </row>
    <row r="144" spans="1:2" ht="12">
      <c r="A144" s="111"/>
      <c r="B144" s="111"/>
    </row>
    <row r="145" spans="1:2" ht="12">
      <c r="A145" s="111"/>
      <c r="B145" s="111"/>
    </row>
    <row r="146" spans="1:2" ht="12">
      <c r="A146" s="111"/>
      <c r="B146" s="111"/>
    </row>
    <row r="147" spans="1:2" ht="12">
      <c r="A147" s="111"/>
      <c r="B147" s="111"/>
    </row>
    <row r="148" spans="1:2" ht="12">
      <c r="A148" s="111"/>
      <c r="B148" s="111"/>
    </row>
    <row r="149" spans="1:2" ht="12">
      <c r="A149" s="111"/>
      <c r="B149" s="111"/>
    </row>
    <row r="150" spans="1:2" ht="12">
      <c r="A150" s="111"/>
      <c r="B150" s="111"/>
    </row>
    <row r="151" spans="1:2" ht="12">
      <c r="A151" s="111"/>
      <c r="B151" s="111"/>
    </row>
    <row r="152" spans="1:2" ht="12">
      <c r="A152" s="111"/>
      <c r="B152" s="111"/>
    </row>
    <row r="153" spans="1:2" ht="12">
      <c r="A153" s="111"/>
      <c r="B153" s="111"/>
    </row>
    <row r="154" spans="1:2" ht="12">
      <c r="A154" s="111"/>
      <c r="B154" s="111"/>
    </row>
    <row r="155" spans="1:2" ht="12">
      <c r="A155" s="111"/>
      <c r="B155" s="111"/>
    </row>
    <row r="156" spans="1:2" ht="12">
      <c r="A156" s="111"/>
      <c r="B156" s="111"/>
    </row>
    <row r="157" spans="1:2" ht="12">
      <c r="A157" s="111"/>
      <c r="B157" s="111"/>
    </row>
    <row r="158" spans="1:2" ht="12">
      <c r="A158" s="111"/>
      <c r="B158" s="111"/>
    </row>
    <row r="159" spans="1:2" ht="12">
      <c r="A159" s="111"/>
      <c r="B159" s="111"/>
    </row>
    <row r="160" spans="1:2" ht="12">
      <c r="A160" s="111"/>
      <c r="B160" s="111"/>
    </row>
    <row r="161" spans="1:2" ht="12">
      <c r="A161" s="111"/>
      <c r="B161" s="111"/>
    </row>
    <row r="162" spans="1:2" ht="12">
      <c r="A162" s="111"/>
      <c r="B162" s="111"/>
    </row>
    <row r="163" spans="1:2" ht="12">
      <c r="A163" s="111"/>
      <c r="B163" s="111"/>
    </row>
    <row r="164" spans="1:2" ht="12">
      <c r="A164" s="111"/>
      <c r="B164" s="111"/>
    </row>
    <row r="165" spans="1:2" ht="12">
      <c r="A165" s="111"/>
      <c r="B165" s="111"/>
    </row>
    <row r="166" spans="1:2" ht="12">
      <c r="A166" s="111"/>
      <c r="B166" s="111"/>
    </row>
    <row r="167" spans="1:2" ht="12">
      <c r="A167" s="111"/>
      <c r="B167" s="111"/>
    </row>
    <row r="168" spans="1:2" ht="12">
      <c r="A168" s="111"/>
      <c r="B168" s="111"/>
    </row>
    <row r="169" spans="1:2" ht="12">
      <c r="A169" s="111"/>
      <c r="B169" s="111"/>
    </row>
    <row r="170" spans="1:2" ht="12">
      <c r="A170" s="111"/>
      <c r="B170" s="111"/>
    </row>
    <row r="171" spans="1:2" ht="12">
      <c r="A171" s="111"/>
      <c r="B171" s="111"/>
    </row>
    <row r="172" spans="1:2" ht="12">
      <c r="A172" s="111"/>
      <c r="B172" s="111"/>
    </row>
    <row r="173" spans="1:2" ht="12">
      <c r="A173" s="111"/>
      <c r="B173" s="111"/>
    </row>
    <row r="174" spans="1:2" ht="12">
      <c r="A174" s="111"/>
      <c r="B174" s="111"/>
    </row>
    <row r="175" spans="1:2" ht="12">
      <c r="A175" s="111"/>
      <c r="B175" s="111"/>
    </row>
    <row r="176" spans="1:2" ht="12">
      <c r="A176" s="111"/>
      <c r="B176" s="111"/>
    </row>
    <row r="177" spans="1:2" ht="12">
      <c r="A177" s="111"/>
      <c r="B177" s="111"/>
    </row>
    <row r="178" spans="1:2" ht="12">
      <c r="A178" s="111"/>
      <c r="B178" s="111"/>
    </row>
    <row r="179" spans="1:2" ht="12">
      <c r="A179" s="111"/>
      <c r="B179" s="111"/>
    </row>
    <row r="180" spans="1:2" ht="12">
      <c r="A180" s="111"/>
      <c r="B180" s="111"/>
    </row>
    <row r="181" spans="1:2" ht="12">
      <c r="A181" s="111"/>
      <c r="B181" s="111"/>
    </row>
    <row r="182" spans="1:2" ht="12">
      <c r="A182" s="111"/>
      <c r="B182" s="111"/>
    </row>
    <row r="183" spans="1:2" ht="12">
      <c r="A183" s="111"/>
      <c r="B183" s="111"/>
    </row>
    <row r="184" spans="1:2" ht="12">
      <c r="A184" s="111"/>
      <c r="B184" s="111"/>
    </row>
    <row r="185" spans="1:2" ht="12">
      <c r="A185" s="111"/>
      <c r="B185" s="111"/>
    </row>
    <row r="186" spans="1:2" ht="12">
      <c r="A186" s="111"/>
      <c r="B186" s="111"/>
    </row>
    <row r="187" spans="1:2" ht="12">
      <c r="A187" s="111"/>
      <c r="B187" s="111"/>
    </row>
    <row r="188" spans="1:2" ht="12">
      <c r="A188" s="111"/>
      <c r="B188" s="111"/>
    </row>
    <row r="189" spans="1:2" ht="12">
      <c r="A189" s="111"/>
      <c r="B189" s="111"/>
    </row>
    <row r="190" spans="1:2" ht="12">
      <c r="A190" s="111"/>
      <c r="B190" s="111"/>
    </row>
    <row r="191" spans="1:2" ht="12">
      <c r="A191" s="111"/>
      <c r="B191" s="111"/>
    </row>
    <row r="192" spans="1:2" ht="12">
      <c r="A192" s="111"/>
      <c r="B192" s="111"/>
    </row>
    <row r="193" spans="1:2" ht="12">
      <c r="A193" s="111"/>
      <c r="B193" s="111"/>
    </row>
    <row r="194" spans="1:2" ht="12">
      <c r="A194" s="111"/>
      <c r="B194" s="111"/>
    </row>
    <row r="195" spans="1:2" ht="12">
      <c r="A195" s="111"/>
      <c r="B195" s="111"/>
    </row>
    <row r="196" spans="1:2" ht="12">
      <c r="A196" s="111"/>
      <c r="B196" s="111"/>
    </row>
    <row r="197" spans="1:2" ht="12">
      <c r="A197" s="111"/>
      <c r="B197" s="111"/>
    </row>
    <row r="198" spans="1:2" ht="12">
      <c r="A198" s="111"/>
      <c r="B198" s="111"/>
    </row>
    <row r="199" spans="1:2" ht="12">
      <c r="A199" s="111"/>
      <c r="B199" s="111"/>
    </row>
    <row r="200" spans="1:2" ht="12">
      <c r="A200" s="111"/>
      <c r="B200" s="111"/>
    </row>
    <row r="201" spans="1:2" ht="12">
      <c r="A201" s="111"/>
      <c r="B201" s="111"/>
    </row>
    <row r="202" spans="1:2" ht="12">
      <c r="A202" s="111"/>
      <c r="B202" s="111"/>
    </row>
    <row r="203" spans="1:2" ht="12">
      <c r="A203" s="111"/>
      <c r="B203" s="111"/>
    </row>
    <row r="204" spans="1:2" ht="12">
      <c r="A204" s="111"/>
      <c r="B204" s="111"/>
    </row>
    <row r="205" spans="1:2" ht="12">
      <c r="A205" s="111"/>
      <c r="B205" s="111"/>
    </row>
    <row r="206" spans="1:2" ht="12">
      <c r="A206" s="111"/>
      <c r="B206" s="111"/>
    </row>
    <row r="207" spans="1:2" ht="12">
      <c r="A207" s="111"/>
      <c r="B207" s="111"/>
    </row>
    <row r="208" spans="1:2" ht="12">
      <c r="A208" s="111"/>
      <c r="B208" s="111"/>
    </row>
    <row r="209" spans="1:2" ht="12">
      <c r="A209" s="111"/>
      <c r="B209" s="111"/>
    </row>
  </sheetData>
  <mergeCells count="10">
    <mergeCell ref="G4:I4"/>
    <mergeCell ref="J4:L4"/>
    <mergeCell ref="O4:Q4"/>
    <mergeCell ref="R4:T4"/>
    <mergeCell ref="U3:X3"/>
    <mergeCell ref="L3:M3"/>
    <mergeCell ref="AF4:AH4"/>
    <mergeCell ref="AC4:AE4"/>
    <mergeCell ref="Z4:AB4"/>
    <mergeCell ref="U4:W4"/>
  </mergeCells>
  <printOptions/>
  <pageMargins left="1.1023622047244095" right="0.9055118110236221" top="0.9055118110236221" bottom="0.7086614173228347" header="0.5118110236220472" footer="0.5118110236220472"/>
  <pageSetup orientation="portrait" paperSize="9" scale="57" r:id="rId1"/>
  <rowBreaks count="1" manualBreakCount="1">
    <brk id="48" max="42" man="1"/>
  </rowBreaks>
  <colBreaks count="2" manualBreakCount="2">
    <brk id="10" max="65535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66"/>
  <sheetViews>
    <sheetView showOutlineSymbols="0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8.75390625" style="121" customWidth="1"/>
    <col min="2" max="3" width="7.75390625" style="121" customWidth="1"/>
    <col min="4" max="4" width="11.75390625" style="121" customWidth="1"/>
    <col min="5" max="5" width="7.75390625" style="121" customWidth="1"/>
    <col min="6" max="6" width="10.75390625" style="121" customWidth="1"/>
    <col min="7" max="7" width="8.75390625" style="121" customWidth="1"/>
    <col min="8" max="10" width="10.75390625" style="121" customWidth="1"/>
    <col min="11" max="11" width="7.75390625" style="121" customWidth="1"/>
    <col min="12" max="12" width="10.75390625" style="121" customWidth="1"/>
    <col min="13" max="13" width="9.75390625" style="121" customWidth="1"/>
    <col min="14" max="14" width="11.75390625" style="121" customWidth="1"/>
    <col min="15" max="15" width="10.75390625" style="121" customWidth="1"/>
    <col min="16" max="16" width="8.75390625" style="121" customWidth="1"/>
    <col min="17" max="17" width="11.75390625" style="121" customWidth="1"/>
    <col min="18" max="19" width="9.75390625" style="121" customWidth="1"/>
    <col min="20" max="20" width="11.75390625" style="121" customWidth="1"/>
    <col min="21" max="21" width="10.75390625" style="121" customWidth="1"/>
    <col min="22" max="22" width="7.125" style="121" customWidth="1"/>
    <col min="23" max="16384" width="10.75390625" style="121" customWidth="1"/>
  </cols>
  <sheetData>
    <row r="1" spans="1:22" s="116" customFormat="1" ht="14.25" customHeight="1">
      <c r="A1" s="113" t="s">
        <v>171</v>
      </c>
      <c r="B1" s="114"/>
      <c r="C1" s="114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V1" s="117"/>
    </row>
    <row r="2" spans="1:22" ht="12" customHeight="1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 t="s">
        <v>393</v>
      </c>
      <c r="S2" s="119"/>
      <c r="T2" s="119"/>
      <c r="U2" s="119"/>
      <c r="V2" s="120"/>
    </row>
    <row r="3" spans="1:22" s="128" customFormat="1" ht="12" customHeight="1">
      <c r="A3" s="122"/>
      <c r="B3" s="123"/>
      <c r="C3" s="124"/>
      <c r="D3" s="125"/>
      <c r="E3" s="125"/>
      <c r="F3" s="125" t="s">
        <v>172</v>
      </c>
      <c r="G3" s="125"/>
      <c r="H3" s="125"/>
      <c r="I3" s="125"/>
      <c r="J3" s="125" t="s">
        <v>173</v>
      </c>
      <c r="K3" s="125"/>
      <c r="L3" s="125"/>
      <c r="M3" s="125"/>
      <c r="N3" s="125" t="s">
        <v>174</v>
      </c>
      <c r="O3" s="126"/>
      <c r="P3" s="312" t="s">
        <v>175</v>
      </c>
      <c r="Q3" s="313"/>
      <c r="R3" s="316"/>
      <c r="S3" s="312" t="s">
        <v>176</v>
      </c>
      <c r="T3" s="313"/>
      <c r="U3" s="314"/>
      <c r="V3" s="127"/>
    </row>
    <row r="4" spans="1:22" s="128" customFormat="1" ht="12" customHeight="1">
      <c r="A4" s="129" t="s">
        <v>177</v>
      </c>
      <c r="B4" s="130"/>
      <c r="C4" s="310" t="s">
        <v>178</v>
      </c>
      <c r="D4" s="311"/>
      <c r="E4" s="310" t="s">
        <v>179</v>
      </c>
      <c r="F4" s="311"/>
      <c r="G4" s="310" t="s">
        <v>180</v>
      </c>
      <c r="H4" s="311"/>
      <c r="I4" s="310" t="s">
        <v>181</v>
      </c>
      <c r="J4" s="311"/>
      <c r="K4" s="310" t="s">
        <v>182</v>
      </c>
      <c r="L4" s="311"/>
      <c r="M4" s="315" t="s">
        <v>183</v>
      </c>
      <c r="N4" s="315"/>
      <c r="O4" s="311"/>
      <c r="P4" s="131"/>
      <c r="Q4" s="132"/>
      <c r="R4" s="133"/>
      <c r="S4" s="131"/>
      <c r="T4" s="132"/>
      <c r="U4" s="134"/>
      <c r="V4" s="127"/>
    </row>
    <row r="5" spans="1:22" s="128" customFormat="1" ht="12" customHeight="1">
      <c r="A5" s="135"/>
      <c r="B5" s="130"/>
      <c r="C5" s="136" t="s">
        <v>184</v>
      </c>
      <c r="D5" s="136" t="s">
        <v>185</v>
      </c>
      <c r="E5" s="136" t="s">
        <v>184</v>
      </c>
      <c r="F5" s="136" t="s">
        <v>185</v>
      </c>
      <c r="G5" s="136" t="s">
        <v>184</v>
      </c>
      <c r="H5" s="136" t="s">
        <v>185</v>
      </c>
      <c r="I5" s="136" t="s">
        <v>184</v>
      </c>
      <c r="J5" s="136" t="s">
        <v>185</v>
      </c>
      <c r="K5" s="136" t="s">
        <v>184</v>
      </c>
      <c r="L5" s="137" t="s">
        <v>185</v>
      </c>
      <c r="M5" s="138" t="s">
        <v>184</v>
      </c>
      <c r="N5" s="136" t="s">
        <v>185</v>
      </c>
      <c r="O5" s="136" t="s">
        <v>186</v>
      </c>
      <c r="P5" s="136" t="s">
        <v>184</v>
      </c>
      <c r="Q5" s="136" t="s">
        <v>185</v>
      </c>
      <c r="R5" s="136" t="s">
        <v>394</v>
      </c>
      <c r="S5" s="136" t="s">
        <v>184</v>
      </c>
      <c r="T5" s="136" t="s">
        <v>185</v>
      </c>
      <c r="U5" s="139" t="s">
        <v>186</v>
      </c>
      <c r="V5" s="127"/>
    </row>
    <row r="6" spans="1:22" ht="12" customHeight="1">
      <c r="A6" s="140"/>
      <c r="B6" s="141" t="s">
        <v>187</v>
      </c>
      <c r="C6" s="217">
        <v>350</v>
      </c>
      <c r="D6" s="217" t="s">
        <v>277</v>
      </c>
      <c r="E6" s="217">
        <v>1481</v>
      </c>
      <c r="F6" s="217" t="s">
        <v>277</v>
      </c>
      <c r="G6" s="217">
        <v>15</v>
      </c>
      <c r="H6" s="217" t="s">
        <v>277</v>
      </c>
      <c r="I6" s="217">
        <v>183</v>
      </c>
      <c r="J6" s="217" t="s">
        <v>277</v>
      </c>
      <c r="K6" s="142">
        <v>48</v>
      </c>
      <c r="L6" s="225" t="s">
        <v>277</v>
      </c>
      <c r="M6" s="143">
        <v>2076</v>
      </c>
      <c r="N6" s="217" t="s">
        <v>277</v>
      </c>
      <c r="O6" s="217" t="s">
        <v>277</v>
      </c>
      <c r="P6" s="217">
        <v>120</v>
      </c>
      <c r="Q6" s="217" t="s">
        <v>277</v>
      </c>
      <c r="R6" s="217" t="s">
        <v>277</v>
      </c>
      <c r="S6" s="142">
        <v>2196</v>
      </c>
      <c r="T6" s="217" t="s">
        <v>277</v>
      </c>
      <c r="U6" s="229" t="s">
        <v>277</v>
      </c>
      <c r="V6" s="274"/>
    </row>
    <row r="7" spans="1:22" ht="12" customHeight="1">
      <c r="A7" s="145" t="s">
        <v>188</v>
      </c>
      <c r="B7" s="146" t="s">
        <v>189</v>
      </c>
      <c r="C7" s="216" t="s">
        <v>277</v>
      </c>
      <c r="D7" s="216" t="s">
        <v>277</v>
      </c>
      <c r="E7" s="216" t="s">
        <v>277</v>
      </c>
      <c r="F7" s="216" t="s">
        <v>277</v>
      </c>
      <c r="G7" s="216" t="s">
        <v>277</v>
      </c>
      <c r="H7" s="216" t="s">
        <v>277</v>
      </c>
      <c r="I7" s="216" t="s">
        <v>277</v>
      </c>
      <c r="J7" s="216" t="s">
        <v>277</v>
      </c>
      <c r="K7" s="147">
        <v>8</v>
      </c>
      <c r="L7" s="226" t="s">
        <v>277</v>
      </c>
      <c r="M7" s="148">
        <v>8</v>
      </c>
      <c r="N7" s="216" t="s">
        <v>277</v>
      </c>
      <c r="O7" s="216" t="s">
        <v>277</v>
      </c>
      <c r="P7" s="216">
        <v>1453</v>
      </c>
      <c r="Q7" s="216" t="s">
        <v>277</v>
      </c>
      <c r="R7" s="216" t="s">
        <v>277</v>
      </c>
      <c r="S7" s="147">
        <v>1462</v>
      </c>
      <c r="T7" s="216" t="s">
        <v>277</v>
      </c>
      <c r="U7" s="230" t="s">
        <v>277</v>
      </c>
      <c r="V7" s="275">
        <v>1</v>
      </c>
    </row>
    <row r="8" spans="1:22" ht="12" customHeight="1">
      <c r="A8" s="150"/>
      <c r="B8" s="151" t="s">
        <v>183</v>
      </c>
      <c r="C8" s="218">
        <v>350</v>
      </c>
      <c r="D8" s="218" t="s">
        <v>277</v>
      </c>
      <c r="E8" s="218">
        <v>1481</v>
      </c>
      <c r="F8" s="218" t="s">
        <v>277</v>
      </c>
      <c r="G8" s="218">
        <v>15</v>
      </c>
      <c r="H8" s="218" t="s">
        <v>277</v>
      </c>
      <c r="I8" s="218">
        <v>183</v>
      </c>
      <c r="J8" s="218" t="s">
        <v>277</v>
      </c>
      <c r="K8" s="152">
        <v>56</v>
      </c>
      <c r="L8" s="227" t="s">
        <v>277</v>
      </c>
      <c r="M8" s="153">
        <v>2084</v>
      </c>
      <c r="N8" s="218" t="s">
        <v>277</v>
      </c>
      <c r="O8" s="218" t="s">
        <v>277</v>
      </c>
      <c r="P8" s="218">
        <v>1573</v>
      </c>
      <c r="Q8" s="218" t="s">
        <v>277</v>
      </c>
      <c r="R8" s="218" t="s">
        <v>277</v>
      </c>
      <c r="S8" s="152">
        <v>3657</v>
      </c>
      <c r="T8" s="218" t="s">
        <v>277</v>
      </c>
      <c r="U8" s="231" t="s">
        <v>277</v>
      </c>
      <c r="V8" s="276"/>
    </row>
    <row r="9" spans="1:22" ht="12" customHeight="1">
      <c r="A9" s="140"/>
      <c r="B9" s="141" t="s">
        <v>187</v>
      </c>
      <c r="C9" s="217">
        <v>1000</v>
      </c>
      <c r="D9" s="217" t="s">
        <v>277</v>
      </c>
      <c r="E9" s="217">
        <v>2486</v>
      </c>
      <c r="F9" s="217" t="s">
        <v>277</v>
      </c>
      <c r="G9" s="217">
        <v>39</v>
      </c>
      <c r="H9" s="217" t="s">
        <v>277</v>
      </c>
      <c r="I9" s="217">
        <v>647</v>
      </c>
      <c r="J9" s="217" t="s">
        <v>277</v>
      </c>
      <c r="K9" s="142">
        <v>111</v>
      </c>
      <c r="L9" s="225">
        <v>14</v>
      </c>
      <c r="M9" s="143">
        <v>4283</v>
      </c>
      <c r="N9" s="217">
        <v>14</v>
      </c>
      <c r="O9" s="217">
        <v>2</v>
      </c>
      <c r="P9" s="217">
        <v>79</v>
      </c>
      <c r="Q9" s="217">
        <v>1418</v>
      </c>
      <c r="R9" s="217">
        <v>231</v>
      </c>
      <c r="S9" s="142">
        <v>4362</v>
      </c>
      <c r="T9" s="217">
        <v>1432</v>
      </c>
      <c r="U9" s="229">
        <v>233</v>
      </c>
      <c r="V9" s="274"/>
    </row>
    <row r="10" spans="1:22" ht="12" customHeight="1">
      <c r="A10" s="145" t="s">
        <v>190</v>
      </c>
      <c r="B10" s="146" t="s">
        <v>189</v>
      </c>
      <c r="C10" s="216" t="s">
        <v>277</v>
      </c>
      <c r="D10" s="216" t="s">
        <v>277</v>
      </c>
      <c r="E10" s="216" t="s">
        <v>277</v>
      </c>
      <c r="F10" s="216" t="s">
        <v>277</v>
      </c>
      <c r="G10" s="216" t="s">
        <v>277</v>
      </c>
      <c r="H10" s="216" t="s">
        <v>309</v>
      </c>
      <c r="I10" s="216" t="s">
        <v>277</v>
      </c>
      <c r="J10" s="216" t="s">
        <v>277</v>
      </c>
      <c r="K10" s="147">
        <v>25</v>
      </c>
      <c r="L10" s="226" t="s">
        <v>277</v>
      </c>
      <c r="M10" s="148">
        <v>25</v>
      </c>
      <c r="N10" s="216" t="s">
        <v>277</v>
      </c>
      <c r="O10" s="216" t="s">
        <v>277</v>
      </c>
      <c r="P10" s="216">
        <v>3796</v>
      </c>
      <c r="Q10" s="216">
        <v>62117</v>
      </c>
      <c r="R10" s="216">
        <v>11844</v>
      </c>
      <c r="S10" s="147">
        <v>3821</v>
      </c>
      <c r="T10" s="216">
        <v>62117</v>
      </c>
      <c r="U10" s="230">
        <v>11844</v>
      </c>
      <c r="V10" s="275">
        <v>2</v>
      </c>
    </row>
    <row r="11" spans="1:22" ht="12" customHeight="1">
      <c r="A11" s="150"/>
      <c r="B11" s="146" t="s">
        <v>183</v>
      </c>
      <c r="C11" s="216">
        <v>1000</v>
      </c>
      <c r="D11" s="216" t="s">
        <v>277</v>
      </c>
      <c r="E11" s="216">
        <v>2486</v>
      </c>
      <c r="F11" s="216" t="s">
        <v>277</v>
      </c>
      <c r="G11" s="216">
        <v>39</v>
      </c>
      <c r="H11" s="216" t="s">
        <v>277</v>
      </c>
      <c r="I11" s="216">
        <v>647</v>
      </c>
      <c r="J11" s="216" t="s">
        <v>277</v>
      </c>
      <c r="K11" s="147">
        <v>136</v>
      </c>
      <c r="L11" s="226">
        <v>14</v>
      </c>
      <c r="M11" s="148">
        <v>4308</v>
      </c>
      <c r="N11" s="216">
        <v>14</v>
      </c>
      <c r="O11" s="216">
        <v>2</v>
      </c>
      <c r="P11" s="216">
        <v>3875</v>
      </c>
      <c r="Q11" s="216">
        <v>63535</v>
      </c>
      <c r="R11" s="216">
        <v>12075</v>
      </c>
      <c r="S11" s="147">
        <v>8183</v>
      </c>
      <c r="T11" s="216">
        <v>63549</v>
      </c>
      <c r="U11" s="230">
        <v>12077</v>
      </c>
      <c r="V11" s="276"/>
    </row>
    <row r="12" spans="1:22" ht="12" customHeight="1">
      <c r="A12" s="140"/>
      <c r="B12" s="141" t="s">
        <v>187</v>
      </c>
      <c r="C12" s="217">
        <v>2024</v>
      </c>
      <c r="D12" s="217">
        <v>155138</v>
      </c>
      <c r="E12" s="217">
        <v>2161</v>
      </c>
      <c r="F12" s="217">
        <v>80922</v>
      </c>
      <c r="G12" s="217">
        <v>148</v>
      </c>
      <c r="H12" s="217">
        <v>7904</v>
      </c>
      <c r="I12" s="217">
        <v>862</v>
      </c>
      <c r="J12" s="217">
        <v>45858</v>
      </c>
      <c r="K12" s="142">
        <v>16</v>
      </c>
      <c r="L12" s="225">
        <v>694</v>
      </c>
      <c r="M12" s="143">
        <v>5212</v>
      </c>
      <c r="N12" s="217">
        <v>290516</v>
      </c>
      <c r="O12" s="217">
        <v>44005</v>
      </c>
      <c r="P12" s="217">
        <v>59</v>
      </c>
      <c r="Q12" s="217">
        <v>4099</v>
      </c>
      <c r="R12" s="217">
        <v>54</v>
      </c>
      <c r="S12" s="142">
        <v>5271</v>
      </c>
      <c r="T12" s="217">
        <v>294615</v>
      </c>
      <c r="U12" s="229">
        <v>44059</v>
      </c>
      <c r="V12" s="274"/>
    </row>
    <row r="13" spans="1:22" ht="12" customHeight="1">
      <c r="A13" s="145" t="s">
        <v>191</v>
      </c>
      <c r="B13" s="146" t="s">
        <v>189</v>
      </c>
      <c r="C13" s="216" t="s">
        <v>277</v>
      </c>
      <c r="D13" s="216" t="s">
        <v>277</v>
      </c>
      <c r="E13" s="216" t="s">
        <v>309</v>
      </c>
      <c r="F13" s="216" t="s">
        <v>277</v>
      </c>
      <c r="G13" s="216" t="s">
        <v>309</v>
      </c>
      <c r="H13" s="216" t="s">
        <v>309</v>
      </c>
      <c r="I13" s="216" t="s">
        <v>277</v>
      </c>
      <c r="J13" s="216" t="s">
        <v>277</v>
      </c>
      <c r="K13" s="147">
        <v>72</v>
      </c>
      <c r="L13" s="226">
        <v>518</v>
      </c>
      <c r="M13" s="148">
        <v>72</v>
      </c>
      <c r="N13" s="216">
        <v>618</v>
      </c>
      <c r="O13" s="216">
        <v>73</v>
      </c>
      <c r="P13" s="216">
        <v>4075</v>
      </c>
      <c r="Q13" s="216">
        <v>150815</v>
      </c>
      <c r="R13" s="216">
        <v>17348</v>
      </c>
      <c r="S13" s="147">
        <v>4147</v>
      </c>
      <c r="T13" s="216">
        <v>151433</v>
      </c>
      <c r="U13" s="230">
        <v>17421</v>
      </c>
      <c r="V13" s="275">
        <v>3</v>
      </c>
    </row>
    <row r="14" spans="1:22" ht="12" customHeight="1">
      <c r="A14" s="150"/>
      <c r="B14" s="146" t="s">
        <v>183</v>
      </c>
      <c r="C14" s="216">
        <v>2024</v>
      </c>
      <c r="D14" s="216">
        <v>155138</v>
      </c>
      <c r="E14" s="216">
        <v>2161</v>
      </c>
      <c r="F14" s="216">
        <v>80922</v>
      </c>
      <c r="G14" s="216">
        <v>148</v>
      </c>
      <c r="H14" s="216">
        <v>7904</v>
      </c>
      <c r="I14" s="216">
        <v>862</v>
      </c>
      <c r="J14" s="216">
        <v>45858</v>
      </c>
      <c r="K14" s="147">
        <v>88</v>
      </c>
      <c r="L14" s="226">
        <v>1312</v>
      </c>
      <c r="M14" s="148">
        <v>5284</v>
      </c>
      <c r="N14" s="216">
        <v>291134</v>
      </c>
      <c r="O14" s="216">
        <v>44078</v>
      </c>
      <c r="P14" s="216">
        <v>4134</v>
      </c>
      <c r="Q14" s="216">
        <v>154914</v>
      </c>
      <c r="R14" s="216">
        <v>17402</v>
      </c>
      <c r="S14" s="147">
        <v>9418</v>
      </c>
      <c r="T14" s="216">
        <v>446048</v>
      </c>
      <c r="U14" s="230">
        <v>61480</v>
      </c>
      <c r="V14" s="276"/>
    </row>
    <row r="15" spans="1:22" ht="12" customHeight="1">
      <c r="A15" s="140"/>
      <c r="B15" s="141" t="s">
        <v>187</v>
      </c>
      <c r="C15" s="217">
        <v>4827</v>
      </c>
      <c r="D15" s="217">
        <v>712890</v>
      </c>
      <c r="E15" s="217">
        <v>2119</v>
      </c>
      <c r="F15" s="217">
        <v>146275</v>
      </c>
      <c r="G15" s="217">
        <v>677</v>
      </c>
      <c r="H15" s="217">
        <v>65336</v>
      </c>
      <c r="I15" s="217">
        <v>1234</v>
      </c>
      <c r="J15" s="217">
        <v>120480</v>
      </c>
      <c r="K15" s="142">
        <v>64</v>
      </c>
      <c r="L15" s="225">
        <v>6164</v>
      </c>
      <c r="M15" s="143">
        <v>8921</v>
      </c>
      <c r="N15" s="217">
        <v>1051145</v>
      </c>
      <c r="O15" s="217">
        <v>109077</v>
      </c>
      <c r="P15" s="217">
        <v>16</v>
      </c>
      <c r="Q15" s="217">
        <v>1079</v>
      </c>
      <c r="R15" s="217">
        <v>2</v>
      </c>
      <c r="S15" s="142">
        <v>8937</v>
      </c>
      <c r="T15" s="217">
        <v>1052224</v>
      </c>
      <c r="U15" s="229">
        <v>109079</v>
      </c>
      <c r="V15" s="274"/>
    </row>
    <row r="16" spans="1:22" ht="12" customHeight="1">
      <c r="A16" s="145" t="s">
        <v>192</v>
      </c>
      <c r="B16" s="146" t="s">
        <v>189</v>
      </c>
      <c r="C16" s="216" t="s">
        <v>277</v>
      </c>
      <c r="D16" s="216" t="s">
        <v>277</v>
      </c>
      <c r="E16" s="216" t="s">
        <v>309</v>
      </c>
      <c r="F16" s="216" t="s">
        <v>277</v>
      </c>
      <c r="G16" s="216" t="s">
        <v>309</v>
      </c>
      <c r="H16" s="216" t="s">
        <v>309</v>
      </c>
      <c r="I16" s="216" t="s">
        <v>277</v>
      </c>
      <c r="J16" s="216" t="s">
        <v>277</v>
      </c>
      <c r="K16" s="147">
        <v>45</v>
      </c>
      <c r="L16" s="226">
        <v>723</v>
      </c>
      <c r="M16" s="148">
        <v>45</v>
      </c>
      <c r="N16" s="216">
        <v>723</v>
      </c>
      <c r="O16" s="216">
        <v>74</v>
      </c>
      <c r="P16" s="216">
        <v>6030</v>
      </c>
      <c r="Q16" s="216">
        <v>356933</v>
      </c>
      <c r="R16" s="216">
        <v>26035</v>
      </c>
      <c r="S16" s="147">
        <v>6074</v>
      </c>
      <c r="T16" s="216">
        <v>357656</v>
      </c>
      <c r="U16" s="230">
        <v>26109</v>
      </c>
      <c r="V16" s="275">
        <v>4</v>
      </c>
    </row>
    <row r="17" spans="1:22" ht="12" customHeight="1">
      <c r="A17" s="150"/>
      <c r="B17" s="146" t="s">
        <v>183</v>
      </c>
      <c r="C17" s="216">
        <v>4827</v>
      </c>
      <c r="D17" s="216">
        <v>712890</v>
      </c>
      <c r="E17" s="216">
        <v>2119</v>
      </c>
      <c r="F17" s="216">
        <v>146275</v>
      </c>
      <c r="G17" s="216">
        <v>677</v>
      </c>
      <c r="H17" s="216">
        <v>65336</v>
      </c>
      <c r="I17" s="216">
        <v>1234</v>
      </c>
      <c r="J17" s="216">
        <v>120480</v>
      </c>
      <c r="K17" s="147">
        <v>109</v>
      </c>
      <c r="L17" s="226">
        <v>6887</v>
      </c>
      <c r="M17" s="148">
        <v>8966</v>
      </c>
      <c r="N17" s="216">
        <v>1051868</v>
      </c>
      <c r="O17" s="216">
        <v>109151</v>
      </c>
      <c r="P17" s="216">
        <v>6046</v>
      </c>
      <c r="Q17" s="216">
        <v>358012</v>
      </c>
      <c r="R17" s="216">
        <v>26037</v>
      </c>
      <c r="S17" s="147">
        <v>15011</v>
      </c>
      <c r="T17" s="216">
        <v>1409880</v>
      </c>
      <c r="U17" s="230">
        <v>135188</v>
      </c>
      <c r="V17" s="276"/>
    </row>
    <row r="18" spans="1:22" ht="12" customHeight="1">
      <c r="A18" s="140"/>
      <c r="B18" s="141" t="s">
        <v>187</v>
      </c>
      <c r="C18" s="217">
        <v>8439</v>
      </c>
      <c r="D18" s="217">
        <v>1964077</v>
      </c>
      <c r="E18" s="217">
        <v>1218</v>
      </c>
      <c r="F18" s="217">
        <v>135212</v>
      </c>
      <c r="G18" s="217">
        <v>2177</v>
      </c>
      <c r="H18" s="217">
        <v>327266</v>
      </c>
      <c r="I18" s="217">
        <v>2217</v>
      </c>
      <c r="J18" s="217">
        <v>331302</v>
      </c>
      <c r="K18" s="142">
        <v>78</v>
      </c>
      <c r="L18" s="225">
        <v>11192</v>
      </c>
      <c r="M18" s="143">
        <v>14129</v>
      </c>
      <c r="N18" s="217">
        <v>2769049</v>
      </c>
      <c r="O18" s="217">
        <v>194839</v>
      </c>
      <c r="P18" s="217">
        <v>7</v>
      </c>
      <c r="Q18" s="217">
        <v>684</v>
      </c>
      <c r="R18" s="217">
        <v>10</v>
      </c>
      <c r="S18" s="142">
        <v>14136</v>
      </c>
      <c r="T18" s="217">
        <v>2769733</v>
      </c>
      <c r="U18" s="229">
        <v>194849</v>
      </c>
      <c r="V18" s="274"/>
    </row>
    <row r="19" spans="1:22" ht="12" customHeight="1">
      <c r="A19" s="145" t="s">
        <v>193</v>
      </c>
      <c r="B19" s="146" t="s">
        <v>189</v>
      </c>
      <c r="C19" s="216" t="s">
        <v>277</v>
      </c>
      <c r="D19" s="216" t="s">
        <v>277</v>
      </c>
      <c r="E19" s="216" t="s">
        <v>277</v>
      </c>
      <c r="F19" s="216" t="s">
        <v>277</v>
      </c>
      <c r="G19" s="216" t="s">
        <v>309</v>
      </c>
      <c r="H19" s="216" t="s">
        <v>309</v>
      </c>
      <c r="I19" s="216" t="s">
        <v>277</v>
      </c>
      <c r="J19" s="216" t="s">
        <v>277</v>
      </c>
      <c r="K19" s="147">
        <v>102</v>
      </c>
      <c r="L19" s="226">
        <v>2606</v>
      </c>
      <c r="M19" s="148">
        <v>102</v>
      </c>
      <c r="N19" s="216">
        <v>2606</v>
      </c>
      <c r="O19" s="216">
        <v>205</v>
      </c>
      <c r="P19" s="216">
        <v>7184</v>
      </c>
      <c r="Q19" s="216">
        <v>565563</v>
      </c>
      <c r="R19" s="216">
        <v>23521</v>
      </c>
      <c r="S19" s="147">
        <v>7286</v>
      </c>
      <c r="T19" s="216">
        <v>568169</v>
      </c>
      <c r="U19" s="230">
        <v>23726</v>
      </c>
      <c r="V19" s="275">
        <v>5</v>
      </c>
    </row>
    <row r="20" spans="1:22" ht="12" customHeight="1">
      <c r="A20" s="154"/>
      <c r="B20" s="151" t="s">
        <v>183</v>
      </c>
      <c r="C20" s="218">
        <v>8439</v>
      </c>
      <c r="D20" s="218">
        <v>1964077</v>
      </c>
      <c r="E20" s="218">
        <v>1218</v>
      </c>
      <c r="F20" s="218">
        <v>135212</v>
      </c>
      <c r="G20" s="218">
        <v>2177</v>
      </c>
      <c r="H20" s="218">
        <v>327266</v>
      </c>
      <c r="I20" s="218">
        <v>2217</v>
      </c>
      <c r="J20" s="218">
        <v>331302</v>
      </c>
      <c r="K20" s="152">
        <v>180</v>
      </c>
      <c r="L20" s="227">
        <v>13798</v>
      </c>
      <c r="M20" s="153">
        <v>14231</v>
      </c>
      <c r="N20" s="218">
        <v>2771655</v>
      </c>
      <c r="O20" s="218">
        <v>195044</v>
      </c>
      <c r="P20" s="218">
        <v>7191</v>
      </c>
      <c r="Q20" s="218">
        <v>566247</v>
      </c>
      <c r="R20" s="218">
        <v>23531</v>
      </c>
      <c r="S20" s="152">
        <v>21422</v>
      </c>
      <c r="T20" s="218">
        <v>3337902</v>
      </c>
      <c r="U20" s="231">
        <v>218575</v>
      </c>
      <c r="V20" s="277"/>
    </row>
    <row r="21" spans="1:22" ht="12" customHeight="1">
      <c r="A21" s="140"/>
      <c r="B21" s="141" t="s">
        <v>187</v>
      </c>
      <c r="C21" s="217">
        <v>12577</v>
      </c>
      <c r="D21" s="217">
        <v>3904055</v>
      </c>
      <c r="E21" s="217">
        <v>843</v>
      </c>
      <c r="F21" s="217">
        <v>139867</v>
      </c>
      <c r="G21" s="217">
        <v>3230</v>
      </c>
      <c r="H21" s="217">
        <v>642142</v>
      </c>
      <c r="I21" s="217">
        <v>2997</v>
      </c>
      <c r="J21" s="217">
        <v>596852</v>
      </c>
      <c r="K21" s="142">
        <v>100</v>
      </c>
      <c r="L21" s="225">
        <v>19963</v>
      </c>
      <c r="M21" s="143">
        <v>19746</v>
      </c>
      <c r="N21" s="217">
        <v>5302879</v>
      </c>
      <c r="O21" s="217">
        <v>249697</v>
      </c>
      <c r="P21" s="217">
        <v>4</v>
      </c>
      <c r="Q21" s="217">
        <v>379</v>
      </c>
      <c r="R21" s="217">
        <v>8</v>
      </c>
      <c r="S21" s="142">
        <v>19750</v>
      </c>
      <c r="T21" s="217">
        <v>5303258</v>
      </c>
      <c r="U21" s="229">
        <v>249705</v>
      </c>
      <c r="V21" s="274"/>
    </row>
    <row r="22" spans="1:22" ht="12" customHeight="1">
      <c r="A22" s="145" t="s">
        <v>194</v>
      </c>
      <c r="B22" s="146" t="s">
        <v>189</v>
      </c>
      <c r="C22" s="216" t="s">
        <v>277</v>
      </c>
      <c r="D22" s="216" t="s">
        <v>277</v>
      </c>
      <c r="E22" s="216" t="s">
        <v>277</v>
      </c>
      <c r="F22" s="216" t="s">
        <v>277</v>
      </c>
      <c r="G22" s="216" t="s">
        <v>277</v>
      </c>
      <c r="H22" s="216">
        <v>9</v>
      </c>
      <c r="I22" s="216" t="s">
        <v>277</v>
      </c>
      <c r="J22" s="216" t="s">
        <v>277</v>
      </c>
      <c r="K22" s="147">
        <v>136</v>
      </c>
      <c r="L22" s="226">
        <v>3841</v>
      </c>
      <c r="M22" s="148">
        <v>136</v>
      </c>
      <c r="N22" s="216">
        <v>3841</v>
      </c>
      <c r="O22" s="216">
        <v>239</v>
      </c>
      <c r="P22" s="216">
        <v>9204</v>
      </c>
      <c r="Q22" s="216">
        <v>877020</v>
      </c>
      <c r="R22" s="216">
        <v>25028</v>
      </c>
      <c r="S22" s="147">
        <v>9340</v>
      </c>
      <c r="T22" s="216">
        <v>880861</v>
      </c>
      <c r="U22" s="230">
        <v>25267</v>
      </c>
      <c r="V22" s="275">
        <v>6</v>
      </c>
    </row>
    <row r="23" spans="1:22" ht="12" customHeight="1">
      <c r="A23" s="154"/>
      <c r="B23" s="151" t="s">
        <v>183</v>
      </c>
      <c r="C23" s="218">
        <v>12577</v>
      </c>
      <c r="D23" s="218">
        <v>3904055</v>
      </c>
      <c r="E23" s="218">
        <v>843</v>
      </c>
      <c r="F23" s="218">
        <v>139867</v>
      </c>
      <c r="G23" s="218">
        <v>3230</v>
      </c>
      <c r="H23" s="218">
        <v>642142</v>
      </c>
      <c r="I23" s="218">
        <v>2997</v>
      </c>
      <c r="J23" s="218">
        <v>596852</v>
      </c>
      <c r="K23" s="152">
        <v>236</v>
      </c>
      <c r="L23" s="227">
        <v>23804</v>
      </c>
      <c r="M23" s="153">
        <v>19882</v>
      </c>
      <c r="N23" s="218">
        <v>5306720</v>
      </c>
      <c r="O23" s="218">
        <v>249936</v>
      </c>
      <c r="P23" s="218">
        <v>9208</v>
      </c>
      <c r="Q23" s="218">
        <v>877399</v>
      </c>
      <c r="R23" s="218">
        <v>25036</v>
      </c>
      <c r="S23" s="152">
        <v>29090</v>
      </c>
      <c r="T23" s="218">
        <v>6184119</v>
      </c>
      <c r="U23" s="231">
        <v>274972</v>
      </c>
      <c r="V23" s="277"/>
    </row>
    <row r="24" spans="1:22" ht="12" customHeight="1">
      <c r="A24" s="140"/>
      <c r="B24" s="141" t="s">
        <v>187</v>
      </c>
      <c r="C24" s="217">
        <v>12979</v>
      </c>
      <c r="D24" s="217">
        <v>4846469</v>
      </c>
      <c r="E24" s="217">
        <v>660</v>
      </c>
      <c r="F24" s="217">
        <v>140593</v>
      </c>
      <c r="G24" s="217">
        <v>2726</v>
      </c>
      <c r="H24" s="217">
        <v>650436</v>
      </c>
      <c r="I24" s="217">
        <v>3194</v>
      </c>
      <c r="J24" s="217">
        <v>765909</v>
      </c>
      <c r="K24" s="142">
        <v>58</v>
      </c>
      <c r="L24" s="225">
        <v>13824</v>
      </c>
      <c r="M24" s="143">
        <v>19617</v>
      </c>
      <c r="N24" s="217">
        <v>6417257</v>
      </c>
      <c r="O24" s="217">
        <v>214531</v>
      </c>
      <c r="P24" s="217">
        <v>4</v>
      </c>
      <c r="Q24" s="217">
        <v>482</v>
      </c>
      <c r="R24" s="217">
        <v>2</v>
      </c>
      <c r="S24" s="142">
        <v>19621</v>
      </c>
      <c r="T24" s="217">
        <v>6417739</v>
      </c>
      <c r="U24" s="229">
        <v>214533</v>
      </c>
      <c r="V24" s="274"/>
    </row>
    <row r="25" spans="1:22" ht="12" customHeight="1">
      <c r="A25" s="145" t="s">
        <v>195</v>
      </c>
      <c r="B25" s="146" t="s">
        <v>189</v>
      </c>
      <c r="C25" s="216" t="s">
        <v>277</v>
      </c>
      <c r="D25" s="216" t="s">
        <v>277</v>
      </c>
      <c r="E25" s="216" t="s">
        <v>277</v>
      </c>
      <c r="F25" s="216" t="s">
        <v>277</v>
      </c>
      <c r="G25" s="216" t="s">
        <v>277</v>
      </c>
      <c r="H25" s="216" t="s">
        <v>277</v>
      </c>
      <c r="I25" s="216" t="s">
        <v>277</v>
      </c>
      <c r="J25" s="216" t="s">
        <v>277</v>
      </c>
      <c r="K25" s="147">
        <v>607</v>
      </c>
      <c r="L25" s="226">
        <v>20959</v>
      </c>
      <c r="M25" s="148">
        <v>607</v>
      </c>
      <c r="N25" s="216">
        <v>20959</v>
      </c>
      <c r="O25" s="216">
        <v>1084</v>
      </c>
      <c r="P25" s="216">
        <v>14529</v>
      </c>
      <c r="Q25" s="216">
        <v>1550078</v>
      </c>
      <c r="R25" s="216">
        <v>32246</v>
      </c>
      <c r="S25" s="147">
        <v>15136</v>
      </c>
      <c r="T25" s="216">
        <v>1571037</v>
      </c>
      <c r="U25" s="230">
        <v>33330</v>
      </c>
      <c r="V25" s="275">
        <v>7</v>
      </c>
    </row>
    <row r="26" spans="1:22" ht="12" customHeight="1">
      <c r="A26" s="150"/>
      <c r="B26" s="146" t="s">
        <v>183</v>
      </c>
      <c r="C26" s="216">
        <v>12979</v>
      </c>
      <c r="D26" s="216">
        <v>4846469</v>
      </c>
      <c r="E26" s="216">
        <v>660</v>
      </c>
      <c r="F26" s="216">
        <v>140593</v>
      </c>
      <c r="G26" s="216">
        <v>2726</v>
      </c>
      <c r="H26" s="216">
        <v>650436</v>
      </c>
      <c r="I26" s="216">
        <v>3194</v>
      </c>
      <c r="J26" s="216">
        <v>765909</v>
      </c>
      <c r="K26" s="147">
        <v>665</v>
      </c>
      <c r="L26" s="226">
        <v>34783</v>
      </c>
      <c r="M26" s="148">
        <v>20224</v>
      </c>
      <c r="N26" s="216">
        <v>6438216</v>
      </c>
      <c r="O26" s="216">
        <v>215615</v>
      </c>
      <c r="P26" s="216">
        <v>14533</v>
      </c>
      <c r="Q26" s="216">
        <v>1550560</v>
      </c>
      <c r="R26" s="216">
        <v>32248</v>
      </c>
      <c r="S26" s="147">
        <v>34757</v>
      </c>
      <c r="T26" s="216">
        <v>7988776</v>
      </c>
      <c r="U26" s="230">
        <v>247863</v>
      </c>
      <c r="V26" s="276"/>
    </row>
    <row r="27" spans="1:22" ht="12" customHeight="1">
      <c r="A27" s="140"/>
      <c r="B27" s="141" t="s">
        <v>187</v>
      </c>
      <c r="C27" s="217">
        <v>10938</v>
      </c>
      <c r="D27" s="217">
        <v>4733270</v>
      </c>
      <c r="E27" s="217">
        <v>410</v>
      </c>
      <c r="F27" s="217">
        <v>106313</v>
      </c>
      <c r="G27" s="217">
        <v>1828</v>
      </c>
      <c r="H27" s="217">
        <v>508241</v>
      </c>
      <c r="I27" s="217">
        <v>3439</v>
      </c>
      <c r="J27" s="217">
        <v>949782</v>
      </c>
      <c r="K27" s="142">
        <v>64</v>
      </c>
      <c r="L27" s="225">
        <v>17185</v>
      </c>
      <c r="M27" s="143">
        <v>16679</v>
      </c>
      <c r="N27" s="217">
        <v>6314791</v>
      </c>
      <c r="O27" s="217">
        <v>161122</v>
      </c>
      <c r="P27" s="217">
        <v>1</v>
      </c>
      <c r="Q27" s="217">
        <v>119</v>
      </c>
      <c r="R27" s="217" t="s">
        <v>277</v>
      </c>
      <c r="S27" s="142">
        <v>16679</v>
      </c>
      <c r="T27" s="217">
        <v>6314910</v>
      </c>
      <c r="U27" s="229">
        <v>161122</v>
      </c>
      <c r="V27" s="274"/>
    </row>
    <row r="28" spans="1:22" ht="12" customHeight="1">
      <c r="A28" s="145" t="s">
        <v>196</v>
      </c>
      <c r="B28" s="146" t="s">
        <v>189</v>
      </c>
      <c r="C28" s="216" t="s">
        <v>277</v>
      </c>
      <c r="D28" s="216" t="s">
        <v>277</v>
      </c>
      <c r="E28" s="216" t="s">
        <v>277</v>
      </c>
      <c r="F28" s="216" t="s">
        <v>277</v>
      </c>
      <c r="G28" s="216" t="s">
        <v>277</v>
      </c>
      <c r="H28" s="216" t="s">
        <v>277</v>
      </c>
      <c r="I28" s="216" t="s">
        <v>277</v>
      </c>
      <c r="J28" s="216" t="s">
        <v>277</v>
      </c>
      <c r="K28" s="147">
        <v>112</v>
      </c>
      <c r="L28" s="226">
        <v>5514</v>
      </c>
      <c r="M28" s="148">
        <v>112</v>
      </c>
      <c r="N28" s="216">
        <v>5514</v>
      </c>
      <c r="O28" s="216">
        <v>247</v>
      </c>
      <c r="P28" s="216">
        <v>15211</v>
      </c>
      <c r="Q28" s="216">
        <v>1792092</v>
      </c>
      <c r="R28" s="216">
        <v>28977</v>
      </c>
      <c r="S28" s="147">
        <v>15323</v>
      </c>
      <c r="T28" s="216">
        <v>1797606</v>
      </c>
      <c r="U28" s="230">
        <v>29224</v>
      </c>
      <c r="V28" s="275">
        <v>8</v>
      </c>
    </row>
    <row r="29" spans="1:22" ht="12" customHeight="1">
      <c r="A29" s="150"/>
      <c r="B29" s="146" t="s">
        <v>183</v>
      </c>
      <c r="C29" s="216">
        <v>10938</v>
      </c>
      <c r="D29" s="216">
        <v>4733270</v>
      </c>
      <c r="E29" s="216">
        <v>410</v>
      </c>
      <c r="F29" s="216">
        <v>106313</v>
      </c>
      <c r="G29" s="216">
        <v>1828</v>
      </c>
      <c r="H29" s="216">
        <v>508241</v>
      </c>
      <c r="I29" s="216">
        <v>3439</v>
      </c>
      <c r="J29" s="216">
        <v>949782</v>
      </c>
      <c r="K29" s="147">
        <v>176</v>
      </c>
      <c r="L29" s="226">
        <v>22699</v>
      </c>
      <c r="M29" s="148">
        <v>16791</v>
      </c>
      <c r="N29" s="216">
        <v>6320305</v>
      </c>
      <c r="O29" s="216">
        <v>161369</v>
      </c>
      <c r="P29" s="216">
        <v>15212</v>
      </c>
      <c r="Q29" s="216">
        <v>1792211</v>
      </c>
      <c r="R29" s="216">
        <v>28977</v>
      </c>
      <c r="S29" s="147">
        <v>32003</v>
      </c>
      <c r="T29" s="216">
        <v>8112516</v>
      </c>
      <c r="U29" s="230">
        <v>190346</v>
      </c>
      <c r="V29" s="276"/>
    </row>
    <row r="30" spans="1:22" ht="12" customHeight="1">
      <c r="A30" s="140"/>
      <c r="B30" s="141" t="s">
        <v>187</v>
      </c>
      <c r="C30" s="217">
        <v>4129</v>
      </c>
      <c r="D30" s="217">
        <v>1995300</v>
      </c>
      <c r="E30" s="217">
        <v>209</v>
      </c>
      <c r="F30" s="217">
        <v>63289</v>
      </c>
      <c r="G30" s="217">
        <v>1365</v>
      </c>
      <c r="H30" s="217">
        <v>416321</v>
      </c>
      <c r="I30" s="217">
        <v>1677</v>
      </c>
      <c r="J30" s="217">
        <v>507131</v>
      </c>
      <c r="K30" s="142">
        <v>1</v>
      </c>
      <c r="L30" s="225">
        <v>292</v>
      </c>
      <c r="M30" s="143">
        <v>7381</v>
      </c>
      <c r="N30" s="217">
        <v>2982333</v>
      </c>
      <c r="O30" s="217">
        <v>58113</v>
      </c>
      <c r="P30" s="217">
        <v>1</v>
      </c>
      <c r="Q30" s="217">
        <v>153</v>
      </c>
      <c r="R30" s="217">
        <v>1</v>
      </c>
      <c r="S30" s="142">
        <v>7382</v>
      </c>
      <c r="T30" s="217">
        <v>2982486</v>
      </c>
      <c r="U30" s="229">
        <v>58114</v>
      </c>
      <c r="V30" s="274"/>
    </row>
    <row r="31" spans="1:22" ht="12" customHeight="1">
      <c r="A31" s="145" t="s">
        <v>197</v>
      </c>
      <c r="B31" s="146" t="s">
        <v>189</v>
      </c>
      <c r="C31" s="216" t="s">
        <v>277</v>
      </c>
      <c r="D31" s="216" t="s">
        <v>277</v>
      </c>
      <c r="E31" s="216" t="s">
        <v>277</v>
      </c>
      <c r="F31" s="216" t="s">
        <v>277</v>
      </c>
      <c r="G31" s="216" t="s">
        <v>277</v>
      </c>
      <c r="H31" s="216" t="s">
        <v>309</v>
      </c>
      <c r="I31" s="216" t="s">
        <v>277</v>
      </c>
      <c r="J31" s="216" t="s">
        <v>277</v>
      </c>
      <c r="K31" s="147">
        <v>85</v>
      </c>
      <c r="L31" s="226">
        <v>4716</v>
      </c>
      <c r="M31" s="148">
        <v>85</v>
      </c>
      <c r="N31" s="216">
        <v>4716</v>
      </c>
      <c r="O31" s="216">
        <v>187</v>
      </c>
      <c r="P31" s="216">
        <v>10178</v>
      </c>
      <c r="Q31" s="216">
        <v>1292585</v>
      </c>
      <c r="R31" s="216">
        <v>17165</v>
      </c>
      <c r="S31" s="147">
        <v>10263</v>
      </c>
      <c r="T31" s="216">
        <v>1297301</v>
      </c>
      <c r="U31" s="230">
        <v>17352</v>
      </c>
      <c r="V31" s="275">
        <v>9</v>
      </c>
    </row>
    <row r="32" spans="1:22" ht="12" customHeight="1">
      <c r="A32" s="150"/>
      <c r="B32" s="146" t="s">
        <v>183</v>
      </c>
      <c r="C32" s="216">
        <v>4129</v>
      </c>
      <c r="D32" s="216">
        <v>1995300</v>
      </c>
      <c r="E32" s="216">
        <v>209</v>
      </c>
      <c r="F32" s="216">
        <v>63289</v>
      </c>
      <c r="G32" s="216">
        <v>1365</v>
      </c>
      <c r="H32" s="216">
        <v>416321</v>
      </c>
      <c r="I32" s="216">
        <v>1677</v>
      </c>
      <c r="J32" s="216">
        <v>507131</v>
      </c>
      <c r="K32" s="147">
        <v>86</v>
      </c>
      <c r="L32" s="226">
        <v>5008</v>
      </c>
      <c r="M32" s="148">
        <v>7466</v>
      </c>
      <c r="N32" s="216">
        <v>2987049</v>
      </c>
      <c r="O32" s="216">
        <v>58330</v>
      </c>
      <c r="P32" s="216">
        <v>19179</v>
      </c>
      <c r="Q32" s="216">
        <v>1292738</v>
      </c>
      <c r="R32" s="216">
        <v>17166</v>
      </c>
      <c r="S32" s="147">
        <v>17645</v>
      </c>
      <c r="T32" s="216">
        <v>4279787</v>
      </c>
      <c r="U32" s="230">
        <v>75466</v>
      </c>
      <c r="V32" s="276"/>
    </row>
    <row r="33" spans="1:22" ht="12" customHeight="1">
      <c r="A33" s="140"/>
      <c r="B33" s="141" t="s">
        <v>187</v>
      </c>
      <c r="C33" s="217">
        <v>2534</v>
      </c>
      <c r="D33" s="217">
        <v>1388266</v>
      </c>
      <c r="E33" s="217">
        <v>203</v>
      </c>
      <c r="F33" s="217">
        <v>69774</v>
      </c>
      <c r="G33" s="217">
        <v>642</v>
      </c>
      <c r="H33" s="217">
        <v>216574</v>
      </c>
      <c r="I33" s="217">
        <v>462</v>
      </c>
      <c r="J33" s="217">
        <v>154053</v>
      </c>
      <c r="K33" s="142">
        <v>1</v>
      </c>
      <c r="L33" s="225">
        <v>214</v>
      </c>
      <c r="M33" s="143">
        <v>3841</v>
      </c>
      <c r="N33" s="217">
        <v>1828881</v>
      </c>
      <c r="O33" s="217">
        <v>27759</v>
      </c>
      <c r="P33" s="217" t="s">
        <v>277</v>
      </c>
      <c r="Q33" s="217" t="s">
        <v>277</v>
      </c>
      <c r="R33" s="217" t="s">
        <v>277</v>
      </c>
      <c r="S33" s="142">
        <v>3841</v>
      </c>
      <c r="T33" s="217">
        <v>1828881</v>
      </c>
      <c r="U33" s="229">
        <v>27759</v>
      </c>
      <c r="V33" s="274"/>
    </row>
    <row r="34" spans="1:22" ht="12" customHeight="1">
      <c r="A34" s="145" t="s">
        <v>198</v>
      </c>
      <c r="B34" s="146" t="s">
        <v>189</v>
      </c>
      <c r="C34" s="216" t="s">
        <v>277</v>
      </c>
      <c r="D34" s="216" t="s">
        <v>277</v>
      </c>
      <c r="E34" s="216" t="s">
        <v>277</v>
      </c>
      <c r="F34" s="216" t="s">
        <v>277</v>
      </c>
      <c r="G34" s="216" t="s">
        <v>277</v>
      </c>
      <c r="H34" s="216" t="s">
        <v>277</v>
      </c>
      <c r="I34" s="216" t="s">
        <v>277</v>
      </c>
      <c r="J34" s="216" t="s">
        <v>277</v>
      </c>
      <c r="K34" s="147">
        <v>7</v>
      </c>
      <c r="L34" s="226">
        <v>877</v>
      </c>
      <c r="M34" s="148">
        <v>7</v>
      </c>
      <c r="N34" s="216">
        <v>877</v>
      </c>
      <c r="O34" s="216">
        <v>19</v>
      </c>
      <c r="P34" s="216">
        <v>5413</v>
      </c>
      <c r="Q34" s="216">
        <v>735514</v>
      </c>
      <c r="R34" s="216">
        <v>8391</v>
      </c>
      <c r="S34" s="147">
        <v>5420</v>
      </c>
      <c r="T34" s="216">
        <v>736391</v>
      </c>
      <c r="U34" s="230">
        <v>8410</v>
      </c>
      <c r="V34" s="275">
        <v>10</v>
      </c>
    </row>
    <row r="35" spans="1:22" ht="12" customHeight="1">
      <c r="A35" s="150"/>
      <c r="B35" s="146" t="s">
        <v>183</v>
      </c>
      <c r="C35" s="216">
        <v>2534</v>
      </c>
      <c r="D35" s="216">
        <v>1388266</v>
      </c>
      <c r="E35" s="216">
        <v>203</v>
      </c>
      <c r="F35" s="216">
        <v>69774</v>
      </c>
      <c r="G35" s="216">
        <v>642</v>
      </c>
      <c r="H35" s="216">
        <v>216574</v>
      </c>
      <c r="I35" s="216">
        <v>462</v>
      </c>
      <c r="J35" s="216">
        <v>154053</v>
      </c>
      <c r="K35" s="147">
        <v>7</v>
      </c>
      <c r="L35" s="226">
        <v>1091</v>
      </c>
      <c r="M35" s="148">
        <v>3847</v>
      </c>
      <c r="N35" s="216">
        <v>1829758</v>
      </c>
      <c r="O35" s="216">
        <v>27778</v>
      </c>
      <c r="P35" s="216">
        <v>5413</v>
      </c>
      <c r="Q35" s="216">
        <v>735514</v>
      </c>
      <c r="R35" s="216">
        <v>8391</v>
      </c>
      <c r="S35" s="147">
        <v>9261</v>
      </c>
      <c r="T35" s="216">
        <v>2565272</v>
      </c>
      <c r="U35" s="230">
        <v>36169</v>
      </c>
      <c r="V35" s="276"/>
    </row>
    <row r="36" spans="1:22" ht="12" customHeight="1">
      <c r="A36" s="140"/>
      <c r="B36" s="141" t="s">
        <v>187</v>
      </c>
      <c r="C36" s="217">
        <v>1693</v>
      </c>
      <c r="D36" s="217">
        <v>980109</v>
      </c>
      <c r="E36" s="217">
        <v>235</v>
      </c>
      <c r="F36" s="217">
        <v>87630</v>
      </c>
      <c r="G36" s="217">
        <v>380</v>
      </c>
      <c r="H36" s="217">
        <v>136810</v>
      </c>
      <c r="I36" s="217">
        <v>284</v>
      </c>
      <c r="J36" s="217">
        <v>100090</v>
      </c>
      <c r="K36" s="142">
        <v>2</v>
      </c>
      <c r="L36" s="225">
        <v>563</v>
      </c>
      <c r="M36" s="143">
        <v>2593</v>
      </c>
      <c r="N36" s="217">
        <v>1308202</v>
      </c>
      <c r="O36" s="217">
        <v>16279</v>
      </c>
      <c r="P36" s="217" t="s">
        <v>277</v>
      </c>
      <c r="Q36" s="217" t="s">
        <v>277</v>
      </c>
      <c r="R36" s="217" t="s">
        <v>277</v>
      </c>
      <c r="S36" s="142">
        <v>2593</v>
      </c>
      <c r="T36" s="217">
        <v>1305202</v>
      </c>
      <c r="U36" s="229">
        <v>16279</v>
      </c>
      <c r="V36" s="274"/>
    </row>
    <row r="37" spans="1:22" ht="12" customHeight="1">
      <c r="A37" s="145" t="s">
        <v>199</v>
      </c>
      <c r="B37" s="146" t="s">
        <v>189</v>
      </c>
      <c r="C37" s="216" t="s">
        <v>277</v>
      </c>
      <c r="D37" s="216" t="s">
        <v>277</v>
      </c>
      <c r="E37" s="216" t="s">
        <v>277</v>
      </c>
      <c r="F37" s="216" t="s">
        <v>277</v>
      </c>
      <c r="G37" s="216" t="s">
        <v>277</v>
      </c>
      <c r="H37" s="216" t="s">
        <v>277</v>
      </c>
      <c r="I37" s="216" t="s">
        <v>277</v>
      </c>
      <c r="J37" s="216" t="s">
        <v>277</v>
      </c>
      <c r="K37" s="147">
        <v>35</v>
      </c>
      <c r="L37" s="226">
        <v>2996</v>
      </c>
      <c r="M37" s="148">
        <v>35</v>
      </c>
      <c r="N37" s="216">
        <v>2996</v>
      </c>
      <c r="O37" s="216">
        <v>88</v>
      </c>
      <c r="P37" s="216">
        <v>3441</v>
      </c>
      <c r="Q37" s="216">
        <v>488195</v>
      </c>
      <c r="R37" s="216">
        <v>5411</v>
      </c>
      <c r="S37" s="147">
        <v>3476</v>
      </c>
      <c r="T37" s="216">
        <v>491191</v>
      </c>
      <c r="U37" s="230">
        <v>5499</v>
      </c>
      <c r="V37" s="275">
        <v>11</v>
      </c>
    </row>
    <row r="38" spans="1:22" ht="12" customHeight="1">
      <c r="A38" s="150"/>
      <c r="B38" s="146" t="s">
        <v>183</v>
      </c>
      <c r="C38" s="216">
        <v>1693</v>
      </c>
      <c r="D38" s="216">
        <v>980109</v>
      </c>
      <c r="E38" s="216">
        <v>235</v>
      </c>
      <c r="F38" s="216">
        <v>87630</v>
      </c>
      <c r="G38" s="216">
        <v>380</v>
      </c>
      <c r="H38" s="216">
        <v>136810</v>
      </c>
      <c r="I38" s="216">
        <v>284</v>
      </c>
      <c r="J38" s="216">
        <v>100090</v>
      </c>
      <c r="K38" s="147">
        <v>36</v>
      </c>
      <c r="L38" s="226">
        <v>3559</v>
      </c>
      <c r="M38" s="148">
        <v>2628</v>
      </c>
      <c r="N38" s="216">
        <v>1308198</v>
      </c>
      <c r="O38" s="216">
        <v>16367</v>
      </c>
      <c r="P38" s="216">
        <v>3441</v>
      </c>
      <c r="Q38" s="216">
        <v>488195</v>
      </c>
      <c r="R38" s="216">
        <v>5411</v>
      </c>
      <c r="S38" s="147">
        <v>6068</v>
      </c>
      <c r="T38" s="216">
        <v>1796393</v>
      </c>
      <c r="U38" s="230">
        <v>21778</v>
      </c>
      <c r="V38" s="276"/>
    </row>
    <row r="39" spans="1:22" ht="12" customHeight="1">
      <c r="A39" s="140"/>
      <c r="B39" s="141" t="s">
        <v>187</v>
      </c>
      <c r="C39" s="217">
        <v>1091</v>
      </c>
      <c r="D39" s="217">
        <v>617953</v>
      </c>
      <c r="E39" s="217">
        <v>198</v>
      </c>
      <c r="F39" s="217">
        <v>79492</v>
      </c>
      <c r="G39" s="217">
        <v>282</v>
      </c>
      <c r="H39" s="217">
        <v>107608</v>
      </c>
      <c r="I39" s="217">
        <v>141</v>
      </c>
      <c r="J39" s="217">
        <v>52542</v>
      </c>
      <c r="K39" s="142">
        <v>3</v>
      </c>
      <c r="L39" s="225">
        <v>1305</v>
      </c>
      <c r="M39" s="143">
        <v>1644</v>
      </c>
      <c r="N39" s="217">
        <v>858900</v>
      </c>
      <c r="O39" s="217">
        <v>8543</v>
      </c>
      <c r="P39" s="217">
        <v>0</v>
      </c>
      <c r="Q39" s="217">
        <v>54</v>
      </c>
      <c r="R39" s="217" t="s">
        <v>277</v>
      </c>
      <c r="S39" s="142">
        <v>1644</v>
      </c>
      <c r="T39" s="217">
        <v>858954</v>
      </c>
      <c r="U39" s="229">
        <v>8543</v>
      </c>
      <c r="V39" s="274"/>
    </row>
    <row r="40" spans="1:22" ht="12" customHeight="1">
      <c r="A40" s="145" t="s">
        <v>200</v>
      </c>
      <c r="B40" s="146" t="s">
        <v>189</v>
      </c>
      <c r="C40" s="216" t="s">
        <v>277</v>
      </c>
      <c r="D40" s="216" t="s">
        <v>277</v>
      </c>
      <c r="E40" s="216" t="s">
        <v>277</v>
      </c>
      <c r="F40" s="216" t="s">
        <v>277</v>
      </c>
      <c r="G40" s="216" t="s">
        <v>277</v>
      </c>
      <c r="H40" s="216" t="s">
        <v>277</v>
      </c>
      <c r="I40" s="216" t="s">
        <v>277</v>
      </c>
      <c r="J40" s="216" t="s">
        <v>277</v>
      </c>
      <c r="K40" s="147">
        <v>27</v>
      </c>
      <c r="L40" s="226">
        <v>2551</v>
      </c>
      <c r="M40" s="148">
        <v>27</v>
      </c>
      <c r="N40" s="216">
        <v>2551</v>
      </c>
      <c r="O40" s="216">
        <v>67</v>
      </c>
      <c r="P40" s="216">
        <v>2698</v>
      </c>
      <c r="Q40" s="216">
        <v>409831</v>
      </c>
      <c r="R40" s="216">
        <v>4410</v>
      </c>
      <c r="S40" s="147">
        <v>2726</v>
      </c>
      <c r="T40" s="216">
        <v>412382</v>
      </c>
      <c r="U40" s="230">
        <v>4477</v>
      </c>
      <c r="V40" s="275">
        <v>12</v>
      </c>
    </row>
    <row r="41" spans="1:22" ht="12" customHeight="1">
      <c r="A41" s="150"/>
      <c r="B41" s="146" t="s">
        <v>183</v>
      </c>
      <c r="C41" s="216">
        <v>1091</v>
      </c>
      <c r="D41" s="216">
        <v>617953</v>
      </c>
      <c r="E41" s="216">
        <v>198</v>
      </c>
      <c r="F41" s="216">
        <v>79492</v>
      </c>
      <c r="G41" s="216">
        <v>282</v>
      </c>
      <c r="H41" s="216">
        <v>107608</v>
      </c>
      <c r="I41" s="216">
        <v>141</v>
      </c>
      <c r="J41" s="216">
        <v>52542</v>
      </c>
      <c r="K41" s="147">
        <v>31</v>
      </c>
      <c r="L41" s="226">
        <v>3856</v>
      </c>
      <c r="M41" s="148">
        <v>1671</v>
      </c>
      <c r="N41" s="216">
        <v>861451</v>
      </c>
      <c r="O41" s="216">
        <v>8610</v>
      </c>
      <c r="P41" s="216">
        <v>2699</v>
      </c>
      <c r="Q41" s="216">
        <v>409885</v>
      </c>
      <c r="R41" s="216">
        <v>4410</v>
      </c>
      <c r="S41" s="147">
        <v>4370</v>
      </c>
      <c r="T41" s="216">
        <v>1271336</v>
      </c>
      <c r="U41" s="230">
        <v>13020</v>
      </c>
      <c r="V41" s="276"/>
    </row>
    <row r="42" spans="1:22" ht="12" customHeight="1">
      <c r="A42" s="140"/>
      <c r="B42" s="141" t="s">
        <v>187</v>
      </c>
      <c r="C42" s="217">
        <v>693</v>
      </c>
      <c r="D42" s="217">
        <v>44016</v>
      </c>
      <c r="E42" s="217">
        <v>194</v>
      </c>
      <c r="F42" s="217">
        <v>82394</v>
      </c>
      <c r="G42" s="217">
        <v>166</v>
      </c>
      <c r="H42" s="217">
        <v>65982</v>
      </c>
      <c r="I42" s="217">
        <v>124</v>
      </c>
      <c r="J42" s="217">
        <v>48278</v>
      </c>
      <c r="K42" s="142">
        <v>2</v>
      </c>
      <c r="L42" s="225">
        <v>930</v>
      </c>
      <c r="M42" s="143">
        <v>1179</v>
      </c>
      <c r="N42" s="217">
        <v>641600</v>
      </c>
      <c r="O42" s="217">
        <v>5201</v>
      </c>
      <c r="P42" s="217" t="s">
        <v>277</v>
      </c>
      <c r="Q42" s="217" t="s">
        <v>277</v>
      </c>
      <c r="R42" s="217" t="s">
        <v>277</v>
      </c>
      <c r="S42" s="142">
        <v>1179</v>
      </c>
      <c r="T42" s="217">
        <v>641600</v>
      </c>
      <c r="U42" s="229">
        <v>5201</v>
      </c>
      <c r="V42" s="274"/>
    </row>
    <row r="43" spans="1:22" ht="12" customHeight="1">
      <c r="A43" s="145" t="s">
        <v>201</v>
      </c>
      <c r="B43" s="146" t="s">
        <v>189</v>
      </c>
      <c r="C43" s="216" t="s">
        <v>277</v>
      </c>
      <c r="D43" s="216" t="s">
        <v>277</v>
      </c>
      <c r="E43" s="216" t="s">
        <v>277</v>
      </c>
      <c r="F43" s="216" t="s">
        <v>277</v>
      </c>
      <c r="G43" s="216" t="s">
        <v>277</v>
      </c>
      <c r="H43" s="216" t="s">
        <v>277</v>
      </c>
      <c r="I43" s="216" t="s">
        <v>277</v>
      </c>
      <c r="J43" s="216" t="s">
        <v>277</v>
      </c>
      <c r="K43" s="147">
        <v>21</v>
      </c>
      <c r="L43" s="226">
        <v>2321</v>
      </c>
      <c r="M43" s="148">
        <v>21</v>
      </c>
      <c r="N43" s="216">
        <v>2321</v>
      </c>
      <c r="O43" s="216">
        <v>50</v>
      </c>
      <c r="P43" s="216">
        <v>2684</v>
      </c>
      <c r="Q43" s="216">
        <v>418459</v>
      </c>
      <c r="R43" s="216">
        <v>3413</v>
      </c>
      <c r="S43" s="147">
        <v>2705</v>
      </c>
      <c r="T43" s="216">
        <v>420780</v>
      </c>
      <c r="U43" s="230">
        <v>3463</v>
      </c>
      <c r="V43" s="275">
        <v>13</v>
      </c>
    </row>
    <row r="44" spans="1:22" ht="12" customHeight="1">
      <c r="A44" s="150"/>
      <c r="B44" s="146" t="s">
        <v>183</v>
      </c>
      <c r="C44" s="216">
        <v>693</v>
      </c>
      <c r="D44" s="216">
        <v>444016</v>
      </c>
      <c r="E44" s="216">
        <v>194</v>
      </c>
      <c r="F44" s="216">
        <v>82394</v>
      </c>
      <c r="G44" s="216">
        <v>166</v>
      </c>
      <c r="H44" s="216">
        <v>65982</v>
      </c>
      <c r="I44" s="216">
        <v>124</v>
      </c>
      <c r="J44" s="216">
        <v>48278</v>
      </c>
      <c r="K44" s="147">
        <v>24</v>
      </c>
      <c r="L44" s="226">
        <v>3251</v>
      </c>
      <c r="M44" s="148">
        <v>1200</v>
      </c>
      <c r="N44" s="216">
        <v>643921</v>
      </c>
      <c r="O44" s="216">
        <v>5251</v>
      </c>
      <c r="P44" s="216">
        <v>2684</v>
      </c>
      <c r="Q44" s="216">
        <v>418459</v>
      </c>
      <c r="R44" s="216">
        <v>3413</v>
      </c>
      <c r="S44" s="147">
        <v>3884</v>
      </c>
      <c r="T44" s="216">
        <v>1062380</v>
      </c>
      <c r="U44" s="230">
        <v>8664</v>
      </c>
      <c r="V44" s="276"/>
    </row>
    <row r="45" spans="1:22" ht="12" customHeight="1">
      <c r="A45" s="140"/>
      <c r="B45" s="141" t="s">
        <v>187</v>
      </c>
      <c r="C45" s="217">
        <v>570</v>
      </c>
      <c r="D45" s="217">
        <v>382315</v>
      </c>
      <c r="E45" s="217">
        <v>136</v>
      </c>
      <c r="F45" s="217">
        <v>60845</v>
      </c>
      <c r="G45" s="217">
        <v>152</v>
      </c>
      <c r="H45" s="217">
        <v>62360</v>
      </c>
      <c r="I45" s="217">
        <v>94</v>
      </c>
      <c r="J45" s="217">
        <v>37381</v>
      </c>
      <c r="K45" s="142">
        <v>1</v>
      </c>
      <c r="L45" s="225">
        <v>524</v>
      </c>
      <c r="M45" s="143">
        <v>954</v>
      </c>
      <c r="N45" s="217">
        <v>543425</v>
      </c>
      <c r="O45" s="217">
        <v>4042</v>
      </c>
      <c r="P45" s="217" t="s">
        <v>277</v>
      </c>
      <c r="Q45" s="217" t="s">
        <v>277</v>
      </c>
      <c r="R45" s="217" t="s">
        <v>277</v>
      </c>
      <c r="S45" s="142">
        <v>954</v>
      </c>
      <c r="T45" s="217">
        <v>543425</v>
      </c>
      <c r="U45" s="229">
        <v>4042</v>
      </c>
      <c r="V45" s="274"/>
    </row>
    <row r="46" spans="1:22" ht="12" customHeight="1">
      <c r="A46" s="145" t="s">
        <v>202</v>
      </c>
      <c r="B46" s="146" t="s">
        <v>189</v>
      </c>
      <c r="C46" s="216" t="s">
        <v>277</v>
      </c>
      <c r="D46" s="216" t="s">
        <v>277</v>
      </c>
      <c r="E46" s="216" t="s">
        <v>277</v>
      </c>
      <c r="F46" s="216" t="s">
        <v>277</v>
      </c>
      <c r="G46" s="216" t="s">
        <v>331</v>
      </c>
      <c r="H46" s="216" t="s">
        <v>277</v>
      </c>
      <c r="I46" s="216" t="s">
        <v>277</v>
      </c>
      <c r="J46" s="216" t="s">
        <v>277</v>
      </c>
      <c r="K46" s="147">
        <v>35</v>
      </c>
      <c r="L46" s="226">
        <v>4163</v>
      </c>
      <c r="M46" s="148">
        <v>35</v>
      </c>
      <c r="N46" s="216">
        <v>4163</v>
      </c>
      <c r="O46" s="216">
        <v>89</v>
      </c>
      <c r="P46" s="216">
        <v>1678</v>
      </c>
      <c r="Q46" s="216">
        <v>275434</v>
      </c>
      <c r="R46" s="216">
        <v>1906</v>
      </c>
      <c r="S46" s="147">
        <v>1713</v>
      </c>
      <c r="T46" s="216">
        <v>279597</v>
      </c>
      <c r="U46" s="230">
        <v>1995</v>
      </c>
      <c r="V46" s="275">
        <v>14</v>
      </c>
    </row>
    <row r="47" spans="1:22" ht="12" customHeight="1">
      <c r="A47" s="150"/>
      <c r="B47" s="146" t="s">
        <v>183</v>
      </c>
      <c r="C47" s="216">
        <v>570</v>
      </c>
      <c r="D47" s="216">
        <v>382315</v>
      </c>
      <c r="E47" s="216">
        <v>136</v>
      </c>
      <c r="F47" s="216">
        <v>60845</v>
      </c>
      <c r="G47" s="216">
        <v>152</v>
      </c>
      <c r="H47" s="216">
        <v>62360</v>
      </c>
      <c r="I47" s="216">
        <v>94</v>
      </c>
      <c r="J47" s="216">
        <v>37381</v>
      </c>
      <c r="K47" s="147">
        <v>36</v>
      </c>
      <c r="L47" s="226">
        <v>4687</v>
      </c>
      <c r="M47" s="148">
        <v>989</v>
      </c>
      <c r="N47" s="216">
        <v>547588</v>
      </c>
      <c r="O47" s="216">
        <v>4131</v>
      </c>
      <c r="P47" s="216">
        <v>1678</v>
      </c>
      <c r="Q47" s="216">
        <v>275434</v>
      </c>
      <c r="R47" s="216">
        <v>1906</v>
      </c>
      <c r="S47" s="147">
        <v>2667</v>
      </c>
      <c r="T47" s="216">
        <v>823022</v>
      </c>
      <c r="U47" s="230">
        <v>6037</v>
      </c>
      <c r="V47" s="276"/>
    </row>
    <row r="48" spans="1:22" ht="12" customHeight="1">
      <c r="A48" s="140"/>
      <c r="B48" s="141" t="s">
        <v>187</v>
      </c>
      <c r="C48" s="217">
        <v>990</v>
      </c>
      <c r="D48" s="217">
        <v>646697</v>
      </c>
      <c r="E48" s="217">
        <v>213</v>
      </c>
      <c r="F48" s="217">
        <v>96016</v>
      </c>
      <c r="G48" s="217">
        <v>497</v>
      </c>
      <c r="H48" s="217">
        <v>206655</v>
      </c>
      <c r="I48" s="217">
        <v>96</v>
      </c>
      <c r="J48" s="217">
        <v>38596</v>
      </c>
      <c r="K48" s="142">
        <v>9</v>
      </c>
      <c r="L48" s="225">
        <v>3548</v>
      </c>
      <c r="M48" s="143">
        <v>1805</v>
      </c>
      <c r="N48" s="217">
        <v>991512</v>
      </c>
      <c r="O48" s="217">
        <v>7394</v>
      </c>
      <c r="P48" s="217" t="s">
        <v>277</v>
      </c>
      <c r="Q48" s="217" t="s">
        <v>277</v>
      </c>
      <c r="R48" s="217" t="s">
        <v>277</v>
      </c>
      <c r="S48" s="142">
        <v>1805</v>
      </c>
      <c r="T48" s="217">
        <v>991512</v>
      </c>
      <c r="U48" s="229">
        <v>7394</v>
      </c>
      <c r="V48" s="274"/>
    </row>
    <row r="49" spans="1:22" ht="12" customHeight="1">
      <c r="A49" s="145" t="s">
        <v>203</v>
      </c>
      <c r="B49" s="146" t="s">
        <v>189</v>
      </c>
      <c r="C49" s="216" t="s">
        <v>277</v>
      </c>
      <c r="D49" s="216" t="s">
        <v>277</v>
      </c>
      <c r="E49" s="216" t="s">
        <v>277</v>
      </c>
      <c r="F49" s="216" t="s">
        <v>277</v>
      </c>
      <c r="G49" s="216" t="s">
        <v>331</v>
      </c>
      <c r="H49" s="216" t="s">
        <v>277</v>
      </c>
      <c r="I49" s="216" t="s">
        <v>277</v>
      </c>
      <c r="J49" s="216" t="s">
        <v>277</v>
      </c>
      <c r="K49" s="147">
        <v>7770</v>
      </c>
      <c r="L49" s="226">
        <v>1420324</v>
      </c>
      <c r="M49" s="148">
        <v>7770</v>
      </c>
      <c r="N49" s="216">
        <v>1420324</v>
      </c>
      <c r="O49" s="216">
        <v>3365</v>
      </c>
      <c r="P49" s="216">
        <v>12700</v>
      </c>
      <c r="Q49" s="216">
        <v>2182860</v>
      </c>
      <c r="R49" s="216">
        <v>4746</v>
      </c>
      <c r="S49" s="147">
        <v>20471</v>
      </c>
      <c r="T49" s="216">
        <v>3603184</v>
      </c>
      <c r="U49" s="230">
        <v>8111</v>
      </c>
      <c r="V49" s="275">
        <v>15</v>
      </c>
    </row>
    <row r="50" spans="1:22" ht="12" customHeight="1">
      <c r="A50" s="145" t="s">
        <v>204</v>
      </c>
      <c r="B50" s="146" t="s">
        <v>183</v>
      </c>
      <c r="C50" s="216">
        <v>990</v>
      </c>
      <c r="D50" s="216">
        <v>646697</v>
      </c>
      <c r="E50" s="216">
        <v>213</v>
      </c>
      <c r="F50" s="216">
        <v>96016</v>
      </c>
      <c r="G50" s="216">
        <v>497</v>
      </c>
      <c r="H50" s="216">
        <v>206655</v>
      </c>
      <c r="I50" s="216">
        <v>96</v>
      </c>
      <c r="J50" s="216">
        <v>38596</v>
      </c>
      <c r="K50" s="147">
        <v>7779</v>
      </c>
      <c r="L50" s="226">
        <v>1423872</v>
      </c>
      <c r="M50" s="148">
        <v>9575</v>
      </c>
      <c r="N50" s="216">
        <v>2411836</v>
      </c>
      <c r="O50" s="216">
        <v>10759</v>
      </c>
      <c r="P50" s="216">
        <v>12700</v>
      </c>
      <c r="Q50" s="216">
        <v>2182860</v>
      </c>
      <c r="R50" s="216">
        <v>4746</v>
      </c>
      <c r="S50" s="147">
        <v>22275</v>
      </c>
      <c r="T50" s="216">
        <v>4594696</v>
      </c>
      <c r="U50" s="230">
        <v>15505</v>
      </c>
      <c r="V50" s="275" t="s">
        <v>204</v>
      </c>
    </row>
    <row r="51" spans="1:22" ht="12" customHeight="1">
      <c r="A51" s="140"/>
      <c r="B51" s="141" t="s">
        <v>187</v>
      </c>
      <c r="C51" s="217">
        <v>64762</v>
      </c>
      <c r="D51" s="217">
        <v>22770581</v>
      </c>
      <c r="E51" s="217">
        <v>12765</v>
      </c>
      <c r="F51" s="217">
        <v>1288622</v>
      </c>
      <c r="G51" s="217">
        <v>14323</v>
      </c>
      <c r="H51" s="217">
        <v>3413635</v>
      </c>
      <c r="I51" s="217">
        <v>17652</v>
      </c>
      <c r="J51" s="217">
        <v>3748254</v>
      </c>
      <c r="K51" s="142">
        <v>557</v>
      </c>
      <c r="L51" s="225">
        <v>76412</v>
      </c>
      <c r="M51" s="143">
        <v>110060</v>
      </c>
      <c r="N51" s="217">
        <v>31297504</v>
      </c>
      <c r="O51" s="217">
        <v>1100604</v>
      </c>
      <c r="P51" s="217">
        <v>291</v>
      </c>
      <c r="Q51" s="217">
        <v>8467</v>
      </c>
      <c r="R51" s="217">
        <v>308</v>
      </c>
      <c r="S51" s="142">
        <v>110350</v>
      </c>
      <c r="T51" s="217">
        <v>31305971</v>
      </c>
      <c r="U51" s="229">
        <v>1100912</v>
      </c>
      <c r="V51" s="274"/>
    </row>
    <row r="52" spans="1:22" ht="12" customHeight="1">
      <c r="A52" s="145" t="s">
        <v>205</v>
      </c>
      <c r="B52" s="146" t="s">
        <v>189</v>
      </c>
      <c r="C52" s="216" t="s">
        <v>277</v>
      </c>
      <c r="D52" s="216" t="s">
        <v>277</v>
      </c>
      <c r="E52" s="216" t="s">
        <v>277</v>
      </c>
      <c r="F52" s="216" t="s">
        <v>277</v>
      </c>
      <c r="G52" s="216" t="s">
        <v>277</v>
      </c>
      <c r="H52" s="216" t="s">
        <v>277</v>
      </c>
      <c r="I52" s="216" t="s">
        <v>277</v>
      </c>
      <c r="J52" s="216" t="s">
        <v>277</v>
      </c>
      <c r="K52" s="147">
        <v>9086</v>
      </c>
      <c r="L52" s="226">
        <v>1472209</v>
      </c>
      <c r="M52" s="148">
        <v>9086</v>
      </c>
      <c r="N52" s="216">
        <v>1472209</v>
      </c>
      <c r="O52" s="216">
        <v>5787</v>
      </c>
      <c r="P52" s="216">
        <v>100276</v>
      </c>
      <c r="Q52" s="216">
        <v>11157496</v>
      </c>
      <c r="R52" s="216">
        <v>210441</v>
      </c>
      <c r="S52" s="147">
        <v>109363</v>
      </c>
      <c r="T52" s="216">
        <v>12629705</v>
      </c>
      <c r="U52" s="230">
        <v>216228</v>
      </c>
      <c r="V52" s="275" t="s">
        <v>205</v>
      </c>
    </row>
    <row r="53" spans="1:22" ht="12" customHeight="1" thickBot="1">
      <c r="A53" s="155"/>
      <c r="B53" s="156" t="s">
        <v>183</v>
      </c>
      <c r="C53" s="219">
        <v>64762</v>
      </c>
      <c r="D53" s="219">
        <v>22770581</v>
      </c>
      <c r="E53" s="219">
        <v>12765</v>
      </c>
      <c r="F53" s="219">
        <v>1288622</v>
      </c>
      <c r="G53" s="219">
        <v>14323</v>
      </c>
      <c r="H53" s="219">
        <v>3413635</v>
      </c>
      <c r="I53" s="219">
        <v>17652</v>
      </c>
      <c r="J53" s="219">
        <v>3748254</v>
      </c>
      <c r="K53" s="157">
        <v>9644</v>
      </c>
      <c r="L53" s="228">
        <v>1548621</v>
      </c>
      <c r="M53" s="158">
        <v>119146</v>
      </c>
      <c r="N53" s="219">
        <v>32769713</v>
      </c>
      <c r="O53" s="219">
        <v>1106391</v>
      </c>
      <c r="P53" s="219">
        <v>100567</v>
      </c>
      <c r="Q53" s="219">
        <v>11165963</v>
      </c>
      <c r="R53" s="219">
        <v>210749</v>
      </c>
      <c r="S53" s="157">
        <v>219713</v>
      </c>
      <c r="T53" s="219">
        <v>43935676</v>
      </c>
      <c r="U53" s="232">
        <v>1317140</v>
      </c>
      <c r="V53" s="278"/>
    </row>
    <row r="54" spans="1:21" ht="12" customHeight="1" thickBot="1">
      <c r="A54" s="159"/>
      <c r="B54" s="160"/>
      <c r="C54" s="161"/>
      <c r="D54" s="220"/>
      <c r="E54" s="220"/>
      <c r="F54" s="220"/>
      <c r="G54" s="220"/>
      <c r="H54" s="220"/>
      <c r="I54" s="220"/>
      <c r="J54" s="220"/>
      <c r="K54" s="161"/>
      <c r="L54" s="220"/>
      <c r="M54" s="161"/>
      <c r="N54" s="220"/>
      <c r="O54" s="220"/>
      <c r="P54" s="220"/>
      <c r="Q54" s="220"/>
      <c r="R54" s="220"/>
      <c r="S54" s="161"/>
      <c r="T54" s="220"/>
      <c r="U54" s="233"/>
    </row>
    <row r="55" spans="1:22" ht="12" customHeight="1">
      <c r="A55" s="163"/>
      <c r="B55" s="164" t="s">
        <v>187</v>
      </c>
      <c r="C55" s="221">
        <v>18937</v>
      </c>
      <c r="D55" s="221">
        <v>2840579</v>
      </c>
      <c r="E55" s="221">
        <v>7833</v>
      </c>
      <c r="F55" s="221">
        <v>543185</v>
      </c>
      <c r="G55" s="221">
        <v>6436</v>
      </c>
      <c r="H55" s="221">
        <v>878920</v>
      </c>
      <c r="I55" s="221">
        <v>32570</v>
      </c>
      <c r="J55" s="221">
        <v>4039678</v>
      </c>
      <c r="K55" s="221">
        <v>637</v>
      </c>
      <c r="L55" s="221">
        <v>54955</v>
      </c>
      <c r="M55" s="166">
        <v>66412</v>
      </c>
      <c r="N55" s="221">
        <v>8357317</v>
      </c>
      <c r="O55" s="221">
        <v>51694</v>
      </c>
      <c r="P55" s="221">
        <v>6920</v>
      </c>
      <c r="Q55" s="221">
        <v>919125</v>
      </c>
      <c r="R55" s="221">
        <v>33989</v>
      </c>
      <c r="S55" s="165">
        <v>73332</v>
      </c>
      <c r="T55" s="221">
        <v>9276442</v>
      </c>
      <c r="U55" s="234">
        <v>85683</v>
      </c>
      <c r="V55" s="279"/>
    </row>
    <row r="56" spans="1:22" ht="12" customHeight="1">
      <c r="A56" s="167" t="s">
        <v>148</v>
      </c>
      <c r="B56" s="168" t="s">
        <v>189</v>
      </c>
      <c r="C56" s="222">
        <v>77</v>
      </c>
      <c r="D56" s="222">
        <v>14362</v>
      </c>
      <c r="E56" s="222">
        <v>269</v>
      </c>
      <c r="F56" s="222">
        <v>48192</v>
      </c>
      <c r="G56" s="222">
        <v>470</v>
      </c>
      <c r="H56" s="222">
        <v>74315</v>
      </c>
      <c r="I56" s="222">
        <v>606</v>
      </c>
      <c r="J56" s="222">
        <v>101999</v>
      </c>
      <c r="K56" s="222">
        <v>17618</v>
      </c>
      <c r="L56" s="222">
        <v>2297167</v>
      </c>
      <c r="M56" s="170">
        <v>19041</v>
      </c>
      <c r="N56" s="222">
        <v>2536035</v>
      </c>
      <c r="O56" s="222">
        <v>8118</v>
      </c>
      <c r="P56" s="222">
        <v>83547</v>
      </c>
      <c r="Q56" s="222">
        <v>9098071</v>
      </c>
      <c r="R56" s="222">
        <v>76742</v>
      </c>
      <c r="S56" s="169">
        <v>102588</v>
      </c>
      <c r="T56" s="222">
        <v>11634106</v>
      </c>
      <c r="U56" s="235">
        <v>84860</v>
      </c>
      <c r="V56" s="280" t="s">
        <v>148</v>
      </c>
    </row>
    <row r="57" spans="1:22" ht="12" customHeight="1">
      <c r="A57" s="171"/>
      <c r="B57" s="172" t="s">
        <v>183</v>
      </c>
      <c r="C57" s="223">
        <v>19014</v>
      </c>
      <c r="D57" s="223">
        <v>2854941</v>
      </c>
      <c r="E57" s="223">
        <v>8102</v>
      </c>
      <c r="F57" s="223">
        <v>591377</v>
      </c>
      <c r="G57" s="223">
        <v>6906</v>
      </c>
      <c r="H57" s="223">
        <v>953235</v>
      </c>
      <c r="I57" s="223">
        <v>33176</v>
      </c>
      <c r="J57" s="223">
        <v>4141677</v>
      </c>
      <c r="K57" s="223">
        <v>18255</v>
      </c>
      <c r="L57" s="223">
        <v>2352122</v>
      </c>
      <c r="M57" s="174">
        <v>85453</v>
      </c>
      <c r="N57" s="223">
        <v>10893352</v>
      </c>
      <c r="O57" s="223">
        <v>59813</v>
      </c>
      <c r="P57" s="223">
        <v>90467</v>
      </c>
      <c r="Q57" s="223">
        <v>10017196</v>
      </c>
      <c r="R57" s="223">
        <v>110731</v>
      </c>
      <c r="S57" s="173">
        <v>175920</v>
      </c>
      <c r="T57" s="223">
        <v>20910548</v>
      </c>
      <c r="U57" s="236">
        <v>170544</v>
      </c>
      <c r="V57" s="281"/>
    </row>
    <row r="58" spans="1:22" ht="12" customHeight="1">
      <c r="A58" s="175"/>
      <c r="B58" s="168" t="s">
        <v>187</v>
      </c>
      <c r="C58" s="222">
        <v>83699</v>
      </c>
      <c r="D58" s="222">
        <v>25611160</v>
      </c>
      <c r="E58" s="222">
        <v>20598</v>
      </c>
      <c r="F58" s="222">
        <v>1831807</v>
      </c>
      <c r="G58" s="222">
        <v>20759</v>
      </c>
      <c r="H58" s="222">
        <v>4292555</v>
      </c>
      <c r="I58" s="222">
        <v>50222</v>
      </c>
      <c r="J58" s="222">
        <v>7787932</v>
      </c>
      <c r="K58" s="222">
        <v>1194</v>
      </c>
      <c r="L58" s="222">
        <v>131367</v>
      </c>
      <c r="M58" s="170">
        <v>176472</v>
      </c>
      <c r="N58" s="222">
        <v>39654821</v>
      </c>
      <c r="O58" s="222">
        <v>1152298</v>
      </c>
      <c r="P58" s="222">
        <v>7211</v>
      </c>
      <c r="Q58" s="222">
        <v>927592</v>
      </c>
      <c r="R58" s="222">
        <v>34297</v>
      </c>
      <c r="S58" s="169">
        <v>183682</v>
      </c>
      <c r="T58" s="222">
        <v>40582413</v>
      </c>
      <c r="U58" s="235">
        <v>1186595</v>
      </c>
      <c r="V58" s="282"/>
    </row>
    <row r="59" spans="1:22" ht="12" customHeight="1">
      <c r="A59" s="167" t="s">
        <v>206</v>
      </c>
      <c r="B59" s="168" t="s">
        <v>189</v>
      </c>
      <c r="C59" s="222">
        <v>77</v>
      </c>
      <c r="D59" s="222">
        <v>14362</v>
      </c>
      <c r="E59" s="222">
        <v>269</v>
      </c>
      <c r="F59" s="222">
        <v>48192</v>
      </c>
      <c r="G59" s="222">
        <v>470</v>
      </c>
      <c r="H59" s="222">
        <v>74315</v>
      </c>
      <c r="I59" s="222">
        <v>606</v>
      </c>
      <c r="J59" s="222">
        <v>101999</v>
      </c>
      <c r="K59" s="222">
        <v>26704</v>
      </c>
      <c r="L59" s="222">
        <v>3769376</v>
      </c>
      <c r="M59" s="170">
        <v>28127</v>
      </c>
      <c r="N59" s="222">
        <v>4008244</v>
      </c>
      <c r="O59" s="222">
        <v>13905</v>
      </c>
      <c r="P59" s="222">
        <v>183823</v>
      </c>
      <c r="Q59" s="222">
        <v>20255567</v>
      </c>
      <c r="R59" s="222">
        <v>287183</v>
      </c>
      <c r="S59" s="169">
        <v>211951</v>
      </c>
      <c r="T59" s="222">
        <v>24263811</v>
      </c>
      <c r="U59" s="235">
        <v>301088</v>
      </c>
      <c r="V59" s="280" t="s">
        <v>206</v>
      </c>
    </row>
    <row r="60" spans="1:22" ht="12" customHeight="1" thickBot="1">
      <c r="A60" s="176"/>
      <c r="B60" s="177" t="s">
        <v>183</v>
      </c>
      <c r="C60" s="224">
        <v>83776</v>
      </c>
      <c r="D60" s="224">
        <v>25625522</v>
      </c>
      <c r="E60" s="224">
        <v>20867</v>
      </c>
      <c r="F60" s="224">
        <v>1879999</v>
      </c>
      <c r="G60" s="224">
        <v>21229</v>
      </c>
      <c r="H60" s="224">
        <v>4366870</v>
      </c>
      <c r="I60" s="224">
        <v>50828</v>
      </c>
      <c r="J60" s="224">
        <v>7889931</v>
      </c>
      <c r="K60" s="224">
        <v>27899</v>
      </c>
      <c r="L60" s="224">
        <v>3900743</v>
      </c>
      <c r="M60" s="179">
        <v>204599</v>
      </c>
      <c r="N60" s="224">
        <v>43663065</v>
      </c>
      <c r="O60" s="224">
        <v>1166204</v>
      </c>
      <c r="P60" s="224">
        <v>191034</v>
      </c>
      <c r="Q60" s="224">
        <v>21183159</v>
      </c>
      <c r="R60" s="224">
        <v>321480</v>
      </c>
      <c r="S60" s="178">
        <v>395633</v>
      </c>
      <c r="T60" s="224">
        <v>64846224</v>
      </c>
      <c r="U60" s="237">
        <v>1487684</v>
      </c>
      <c r="V60" s="283"/>
    </row>
    <row r="61" spans="1:21" ht="12" customHeight="1">
      <c r="A61" s="198" t="s">
        <v>329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2"/>
    </row>
    <row r="62" spans="1:21" ht="12">
      <c r="A62" s="198" t="s">
        <v>301</v>
      </c>
      <c r="B62" s="120"/>
      <c r="C62" s="120"/>
      <c r="D62" s="120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9"/>
    </row>
    <row r="63" spans="5:21" ht="12"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9"/>
    </row>
    <row r="64" spans="1:21" ht="12">
      <c r="A64" s="180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9"/>
    </row>
    <row r="65" spans="1:21" ht="12">
      <c r="A65" s="180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9"/>
    </row>
    <row r="66" spans="5:21" ht="12"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</row>
  </sheetData>
  <mergeCells count="8">
    <mergeCell ref="S3:U3"/>
    <mergeCell ref="K4:L4"/>
    <mergeCell ref="M4:O4"/>
    <mergeCell ref="P3:R3"/>
    <mergeCell ref="C4:D4"/>
    <mergeCell ref="E4:F4"/>
    <mergeCell ref="G4:H4"/>
    <mergeCell ref="I4:J4"/>
  </mergeCells>
  <printOptions/>
  <pageMargins left="0.8267716535433072" right="0.9055118110236221" top="0.9055118110236221" bottom="0.5118110236220472" header="0.5118110236220472" footer="0.5118110236220472"/>
  <pageSetup orientation="portrait" paperSize="9" scale="67" r:id="rId1"/>
  <colBreaks count="1" manualBreakCount="1">
    <brk id="12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92"/>
  <sheetViews>
    <sheetView workbookViewId="0" topLeftCell="A1">
      <pane xSplit="2" ySplit="3" topLeftCell="C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9.00390625" defaultRowHeight="14.25"/>
  <cols>
    <col min="1" max="1" width="9.00390625" style="182" customWidth="1"/>
    <col min="2" max="2" width="4.00390625" style="182" customWidth="1"/>
    <col min="3" max="3" width="9.125" style="183" bestFit="1" customWidth="1"/>
    <col min="4" max="17" width="9.00390625" style="183" customWidth="1"/>
    <col min="18" max="18" width="10.75390625" style="183" customWidth="1"/>
    <col min="19" max="19" width="3.00390625" style="182" customWidth="1"/>
    <col min="20" max="16384" width="9.00390625" style="182" customWidth="1"/>
  </cols>
  <sheetData>
    <row r="1" ht="14.25">
      <c r="A1" s="181" t="s">
        <v>260</v>
      </c>
    </row>
    <row r="2" ht="15" customHeight="1" thickBot="1">
      <c r="R2" s="183" t="s">
        <v>261</v>
      </c>
    </row>
    <row r="3" spans="1:19" ht="24.75" customHeight="1">
      <c r="A3" s="284" t="s">
        <v>332</v>
      </c>
      <c r="B3" s="285"/>
      <c r="C3" s="286" t="s">
        <v>208</v>
      </c>
      <c r="D3" s="286" t="s">
        <v>333</v>
      </c>
      <c r="E3" s="286" t="s">
        <v>190</v>
      </c>
      <c r="F3" s="286" t="s">
        <v>191</v>
      </c>
      <c r="G3" s="286" t="s">
        <v>192</v>
      </c>
      <c r="H3" s="286" t="s">
        <v>193</v>
      </c>
      <c r="I3" s="286" t="s">
        <v>194</v>
      </c>
      <c r="J3" s="286" t="s">
        <v>195</v>
      </c>
      <c r="K3" s="286" t="s">
        <v>196</v>
      </c>
      <c r="L3" s="286" t="s">
        <v>197</v>
      </c>
      <c r="M3" s="286" t="s">
        <v>334</v>
      </c>
      <c r="N3" s="286" t="s">
        <v>335</v>
      </c>
      <c r="O3" s="286" t="s">
        <v>336</v>
      </c>
      <c r="P3" s="286" t="s">
        <v>337</v>
      </c>
      <c r="Q3" s="286" t="s">
        <v>338</v>
      </c>
      <c r="R3" s="287" t="s">
        <v>339</v>
      </c>
      <c r="S3" s="185"/>
    </row>
    <row r="4" spans="1:19" ht="12">
      <c r="A4" s="187" t="s">
        <v>340</v>
      </c>
      <c r="B4" s="188"/>
      <c r="C4" s="189">
        <v>109939</v>
      </c>
      <c r="D4" s="189">
        <v>2951</v>
      </c>
      <c r="E4" s="189">
        <v>6441</v>
      </c>
      <c r="F4" s="189">
        <v>11744</v>
      </c>
      <c r="G4" s="189">
        <v>16996</v>
      </c>
      <c r="H4" s="189">
        <v>21609</v>
      </c>
      <c r="I4" s="189">
        <v>19829</v>
      </c>
      <c r="J4" s="189">
        <v>14489</v>
      </c>
      <c r="K4" s="189">
        <v>4885</v>
      </c>
      <c r="L4" s="189">
        <v>3490</v>
      </c>
      <c r="M4" s="189">
        <v>2295</v>
      </c>
      <c r="N4" s="189">
        <v>1535</v>
      </c>
      <c r="O4" s="189">
        <v>1151</v>
      </c>
      <c r="P4" s="189">
        <v>973</v>
      </c>
      <c r="Q4" s="189">
        <v>570</v>
      </c>
      <c r="R4" s="190">
        <v>982</v>
      </c>
      <c r="S4" s="185"/>
    </row>
    <row r="5" spans="1:19" ht="12">
      <c r="A5" s="187" t="s">
        <v>209</v>
      </c>
      <c r="B5" s="188"/>
      <c r="C5" s="189">
        <v>110089</v>
      </c>
      <c r="D5" s="189">
        <v>2528</v>
      </c>
      <c r="E5" s="189">
        <v>4487</v>
      </c>
      <c r="F5" s="189">
        <v>6360</v>
      </c>
      <c r="G5" s="189">
        <v>11085</v>
      </c>
      <c r="H5" s="189">
        <v>16254</v>
      </c>
      <c r="I5" s="189">
        <v>20896</v>
      </c>
      <c r="J5" s="189">
        <v>19186</v>
      </c>
      <c r="K5" s="189">
        <v>14069</v>
      </c>
      <c r="L5" s="189">
        <v>4755</v>
      </c>
      <c r="M5" s="189">
        <v>3341</v>
      </c>
      <c r="N5" s="189">
        <v>2179</v>
      </c>
      <c r="O5" s="189">
        <v>1481</v>
      </c>
      <c r="P5" s="189">
        <v>1094</v>
      </c>
      <c r="Q5" s="189">
        <v>879</v>
      </c>
      <c r="R5" s="190">
        <v>1495</v>
      </c>
      <c r="S5" s="185"/>
    </row>
    <row r="6" spans="1:19" ht="12">
      <c r="A6" s="187" t="s">
        <v>341</v>
      </c>
      <c r="B6" s="188"/>
      <c r="C6" s="189">
        <v>110350</v>
      </c>
      <c r="D6" s="189">
        <v>2196</v>
      </c>
      <c r="E6" s="189">
        <v>4362</v>
      </c>
      <c r="F6" s="189">
        <v>5271</v>
      </c>
      <c r="G6" s="189">
        <v>8937</v>
      </c>
      <c r="H6" s="189">
        <v>14136</v>
      </c>
      <c r="I6" s="189">
        <v>19750</v>
      </c>
      <c r="J6" s="189">
        <v>19621</v>
      </c>
      <c r="K6" s="189">
        <v>16678</v>
      </c>
      <c r="L6" s="189">
        <v>7382</v>
      </c>
      <c r="M6" s="189">
        <v>3841</v>
      </c>
      <c r="N6" s="189">
        <v>2593</v>
      </c>
      <c r="O6" s="189">
        <v>1644</v>
      </c>
      <c r="P6" s="189">
        <v>1179</v>
      </c>
      <c r="Q6" s="189">
        <v>954</v>
      </c>
      <c r="R6" s="190">
        <v>1805</v>
      </c>
      <c r="S6" s="185"/>
    </row>
    <row r="7" spans="1:19" ht="12">
      <c r="A7" s="187"/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185"/>
    </row>
    <row r="8" spans="1:19" ht="12">
      <c r="A8" s="187" t="s">
        <v>342</v>
      </c>
      <c r="B8" s="188"/>
      <c r="C8" s="189">
        <v>9555</v>
      </c>
      <c r="D8" s="189">
        <v>116</v>
      </c>
      <c r="E8" s="189">
        <v>307</v>
      </c>
      <c r="F8" s="189">
        <v>341</v>
      </c>
      <c r="G8" s="189">
        <v>536</v>
      </c>
      <c r="H8" s="189">
        <v>851</v>
      </c>
      <c r="I8" s="189">
        <v>1236</v>
      </c>
      <c r="J8" s="189">
        <v>1938</v>
      </c>
      <c r="K8" s="189">
        <v>1652</v>
      </c>
      <c r="L8" s="189">
        <v>1170</v>
      </c>
      <c r="M8" s="189">
        <v>515</v>
      </c>
      <c r="N8" s="189">
        <v>297</v>
      </c>
      <c r="O8" s="189">
        <v>188</v>
      </c>
      <c r="P8" s="189">
        <v>136</v>
      </c>
      <c r="Q8" s="189">
        <v>104</v>
      </c>
      <c r="R8" s="190">
        <v>168</v>
      </c>
      <c r="S8" s="185"/>
    </row>
    <row r="9" spans="1:19" ht="12">
      <c r="A9" s="187" t="s">
        <v>210</v>
      </c>
      <c r="B9" s="188">
        <v>1</v>
      </c>
      <c r="C9" s="189">
        <v>216</v>
      </c>
      <c r="D9" s="189">
        <v>0</v>
      </c>
      <c r="E9" s="189">
        <v>1</v>
      </c>
      <c r="F9" s="189">
        <v>1</v>
      </c>
      <c r="G9" s="189">
        <v>3</v>
      </c>
      <c r="H9" s="189">
        <v>2</v>
      </c>
      <c r="I9" s="189">
        <v>6</v>
      </c>
      <c r="J9" s="189">
        <v>27</v>
      </c>
      <c r="K9" s="189">
        <v>30</v>
      </c>
      <c r="L9" s="189">
        <v>49</v>
      </c>
      <c r="M9" s="189">
        <v>23</v>
      </c>
      <c r="N9" s="189">
        <v>31</v>
      </c>
      <c r="O9" s="189">
        <v>12</v>
      </c>
      <c r="P9" s="189">
        <v>7</v>
      </c>
      <c r="Q9" s="189">
        <v>14</v>
      </c>
      <c r="R9" s="190">
        <v>10</v>
      </c>
      <c r="S9" s="185">
        <v>1</v>
      </c>
    </row>
    <row r="10" spans="1:19" ht="12">
      <c r="A10" s="187" t="s">
        <v>211</v>
      </c>
      <c r="B10" s="188">
        <v>2</v>
      </c>
      <c r="C10" s="189">
        <v>1429</v>
      </c>
      <c r="D10" s="189">
        <v>29</v>
      </c>
      <c r="E10" s="189">
        <v>79</v>
      </c>
      <c r="F10" s="189">
        <v>95</v>
      </c>
      <c r="G10" s="189">
        <v>135</v>
      </c>
      <c r="H10" s="189">
        <v>171</v>
      </c>
      <c r="I10" s="189">
        <v>269</v>
      </c>
      <c r="J10" s="189">
        <v>278</v>
      </c>
      <c r="K10" s="189">
        <v>126</v>
      </c>
      <c r="L10" s="189">
        <v>98</v>
      </c>
      <c r="M10" s="189">
        <v>49</v>
      </c>
      <c r="N10" s="189">
        <v>34</v>
      </c>
      <c r="O10" s="189">
        <v>24</v>
      </c>
      <c r="P10" s="189">
        <v>11</v>
      </c>
      <c r="Q10" s="189">
        <v>7</v>
      </c>
      <c r="R10" s="190">
        <v>27</v>
      </c>
      <c r="S10" s="185">
        <v>2</v>
      </c>
    </row>
    <row r="11" spans="1:19" ht="12">
      <c r="A11" s="187" t="s">
        <v>212</v>
      </c>
      <c r="B11" s="188">
        <v>3</v>
      </c>
      <c r="C11" s="189">
        <v>140</v>
      </c>
      <c r="D11" s="189">
        <v>1</v>
      </c>
      <c r="E11" s="189">
        <v>0</v>
      </c>
      <c r="F11" s="189">
        <v>2</v>
      </c>
      <c r="G11" s="189">
        <v>2</v>
      </c>
      <c r="H11" s="189">
        <v>6</v>
      </c>
      <c r="I11" s="189">
        <v>9</v>
      </c>
      <c r="J11" s="189">
        <v>27</v>
      </c>
      <c r="K11" s="189">
        <v>34</v>
      </c>
      <c r="L11" s="189">
        <v>29</v>
      </c>
      <c r="M11" s="189">
        <v>13</v>
      </c>
      <c r="N11" s="189">
        <v>5</v>
      </c>
      <c r="O11" s="189">
        <v>1</v>
      </c>
      <c r="P11" s="189">
        <v>2</v>
      </c>
      <c r="Q11" s="189">
        <v>2</v>
      </c>
      <c r="R11" s="190">
        <v>8</v>
      </c>
      <c r="S11" s="185">
        <v>3</v>
      </c>
    </row>
    <row r="12" spans="1:19" ht="12">
      <c r="A12" s="187" t="s">
        <v>213</v>
      </c>
      <c r="B12" s="188">
        <v>4</v>
      </c>
      <c r="C12" s="189">
        <v>2348</v>
      </c>
      <c r="D12" s="189">
        <v>42</v>
      </c>
      <c r="E12" s="189">
        <v>75</v>
      </c>
      <c r="F12" s="189">
        <v>77</v>
      </c>
      <c r="G12" s="189">
        <v>128</v>
      </c>
      <c r="H12" s="189">
        <v>231</v>
      </c>
      <c r="I12" s="189">
        <v>313</v>
      </c>
      <c r="J12" s="189">
        <v>521</v>
      </c>
      <c r="K12" s="189">
        <v>494</v>
      </c>
      <c r="L12" s="189">
        <v>244</v>
      </c>
      <c r="M12" s="189">
        <v>104</v>
      </c>
      <c r="N12" s="189">
        <v>42</v>
      </c>
      <c r="O12" s="189">
        <v>25</v>
      </c>
      <c r="P12" s="189">
        <v>20</v>
      </c>
      <c r="Q12" s="189">
        <v>11</v>
      </c>
      <c r="R12" s="190">
        <v>23</v>
      </c>
      <c r="S12" s="185">
        <v>4</v>
      </c>
    </row>
    <row r="13" spans="1:19" ht="12">
      <c r="A13" s="187" t="s">
        <v>214</v>
      </c>
      <c r="B13" s="188">
        <v>5</v>
      </c>
      <c r="C13" s="189">
        <v>1739</v>
      </c>
      <c r="D13" s="189">
        <v>15</v>
      </c>
      <c r="E13" s="189">
        <v>71</v>
      </c>
      <c r="F13" s="189">
        <v>57</v>
      </c>
      <c r="G13" s="189">
        <v>61</v>
      </c>
      <c r="H13" s="189">
        <v>102</v>
      </c>
      <c r="I13" s="189">
        <v>121</v>
      </c>
      <c r="J13" s="189">
        <v>203</v>
      </c>
      <c r="K13" s="189">
        <v>314</v>
      </c>
      <c r="L13" s="189">
        <v>412</v>
      </c>
      <c r="M13" s="189">
        <v>171</v>
      </c>
      <c r="N13" s="189">
        <v>90</v>
      </c>
      <c r="O13" s="189">
        <v>41</v>
      </c>
      <c r="P13" s="189">
        <v>44</v>
      </c>
      <c r="Q13" s="189">
        <v>23</v>
      </c>
      <c r="R13" s="190">
        <v>16</v>
      </c>
      <c r="S13" s="185">
        <v>5</v>
      </c>
    </row>
    <row r="14" spans="1:19" ht="12">
      <c r="A14" s="187" t="s">
        <v>215</v>
      </c>
      <c r="B14" s="188">
        <v>6</v>
      </c>
      <c r="C14" s="189">
        <v>1172</v>
      </c>
      <c r="D14" s="189">
        <v>9</v>
      </c>
      <c r="E14" s="189">
        <v>28</v>
      </c>
      <c r="F14" s="189">
        <v>44</v>
      </c>
      <c r="G14" s="189">
        <v>83</v>
      </c>
      <c r="H14" s="189">
        <v>116</v>
      </c>
      <c r="I14" s="189">
        <v>170</v>
      </c>
      <c r="J14" s="189">
        <v>267</v>
      </c>
      <c r="K14" s="189">
        <v>160</v>
      </c>
      <c r="L14" s="189">
        <v>120</v>
      </c>
      <c r="M14" s="189">
        <v>65</v>
      </c>
      <c r="N14" s="189">
        <v>40</v>
      </c>
      <c r="O14" s="189">
        <v>31</v>
      </c>
      <c r="P14" s="189">
        <v>7</v>
      </c>
      <c r="Q14" s="189">
        <v>11</v>
      </c>
      <c r="R14" s="190">
        <v>22</v>
      </c>
      <c r="S14" s="185">
        <v>6</v>
      </c>
    </row>
    <row r="15" spans="1:19" ht="12">
      <c r="A15" s="187" t="s">
        <v>216</v>
      </c>
      <c r="B15" s="188">
        <v>7</v>
      </c>
      <c r="C15" s="189">
        <v>822</v>
      </c>
      <c r="D15" s="189">
        <v>2</v>
      </c>
      <c r="E15" s="189">
        <v>13</v>
      </c>
      <c r="F15" s="189">
        <v>16</v>
      </c>
      <c r="G15" s="189">
        <v>34</v>
      </c>
      <c r="H15" s="189">
        <v>79</v>
      </c>
      <c r="I15" s="189">
        <v>133</v>
      </c>
      <c r="J15" s="189">
        <v>228</v>
      </c>
      <c r="K15" s="189">
        <v>111</v>
      </c>
      <c r="L15" s="189">
        <v>83</v>
      </c>
      <c r="M15" s="189">
        <v>48</v>
      </c>
      <c r="N15" s="189">
        <v>37</v>
      </c>
      <c r="O15" s="189">
        <v>11</v>
      </c>
      <c r="P15" s="189">
        <v>13</v>
      </c>
      <c r="Q15" s="189">
        <v>5</v>
      </c>
      <c r="R15" s="190">
        <v>7</v>
      </c>
      <c r="S15" s="185">
        <v>7</v>
      </c>
    </row>
    <row r="16" spans="1:19" ht="12">
      <c r="A16" s="187" t="s">
        <v>217</v>
      </c>
      <c r="B16" s="188">
        <v>8</v>
      </c>
      <c r="C16" s="189">
        <v>779</v>
      </c>
      <c r="D16" s="189">
        <v>12</v>
      </c>
      <c r="E16" s="189">
        <v>24</v>
      </c>
      <c r="F16" s="189">
        <v>35</v>
      </c>
      <c r="G16" s="189">
        <v>57</v>
      </c>
      <c r="H16" s="189">
        <v>89</v>
      </c>
      <c r="I16" s="189">
        <v>70</v>
      </c>
      <c r="J16" s="189">
        <v>87</v>
      </c>
      <c r="K16" s="189">
        <v>199</v>
      </c>
      <c r="L16" s="189">
        <v>69</v>
      </c>
      <c r="M16" s="189">
        <v>15</v>
      </c>
      <c r="N16" s="189">
        <v>10</v>
      </c>
      <c r="O16" s="189">
        <v>34</v>
      </c>
      <c r="P16" s="189">
        <v>24</v>
      </c>
      <c r="Q16" s="189">
        <v>20</v>
      </c>
      <c r="R16" s="190">
        <v>34</v>
      </c>
      <c r="S16" s="185">
        <v>8</v>
      </c>
    </row>
    <row r="17" spans="1:19" ht="12">
      <c r="A17" s="187" t="s">
        <v>218</v>
      </c>
      <c r="B17" s="188">
        <v>9</v>
      </c>
      <c r="C17" s="189">
        <v>677</v>
      </c>
      <c r="D17" s="189">
        <v>6</v>
      </c>
      <c r="E17" s="189">
        <v>13</v>
      </c>
      <c r="F17" s="189">
        <v>9</v>
      </c>
      <c r="G17" s="189">
        <v>25</v>
      </c>
      <c r="H17" s="189">
        <v>45</v>
      </c>
      <c r="I17" s="189">
        <v>102</v>
      </c>
      <c r="J17" s="189">
        <v>214</v>
      </c>
      <c r="K17" s="189">
        <v>146</v>
      </c>
      <c r="L17" s="189">
        <v>51</v>
      </c>
      <c r="M17" s="189">
        <v>19</v>
      </c>
      <c r="N17" s="189">
        <v>8</v>
      </c>
      <c r="O17" s="189">
        <v>8</v>
      </c>
      <c r="P17" s="189">
        <v>5</v>
      </c>
      <c r="Q17" s="189">
        <v>9</v>
      </c>
      <c r="R17" s="190">
        <v>17</v>
      </c>
      <c r="S17" s="185">
        <v>8</v>
      </c>
    </row>
    <row r="18" spans="1:19" ht="12">
      <c r="A18" s="187" t="s">
        <v>219</v>
      </c>
      <c r="B18" s="188">
        <v>10</v>
      </c>
      <c r="C18" s="189">
        <v>233</v>
      </c>
      <c r="D18" s="189">
        <v>0</v>
      </c>
      <c r="E18" s="189">
        <v>3</v>
      </c>
      <c r="F18" s="189">
        <v>6</v>
      </c>
      <c r="G18" s="189">
        <v>8</v>
      </c>
      <c r="H18" s="189">
        <v>11</v>
      </c>
      <c r="I18" s="189">
        <v>44</v>
      </c>
      <c r="J18" s="189">
        <v>86</v>
      </c>
      <c r="K18" s="189">
        <v>39</v>
      </c>
      <c r="L18" s="189">
        <v>15</v>
      </c>
      <c r="M18" s="189">
        <v>7</v>
      </c>
      <c r="N18" s="189">
        <v>2</v>
      </c>
      <c r="O18" s="189">
        <v>1</v>
      </c>
      <c r="P18" s="189">
        <v>3</v>
      </c>
      <c r="Q18" s="189">
        <v>2</v>
      </c>
      <c r="R18" s="190">
        <v>6</v>
      </c>
      <c r="S18" s="185">
        <v>10</v>
      </c>
    </row>
    <row r="19" spans="1:19" ht="12">
      <c r="A19" s="187"/>
      <c r="B19" s="188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90"/>
      <c r="S19" s="185"/>
    </row>
    <row r="20" spans="1:19" ht="12">
      <c r="A20" s="187" t="s">
        <v>220</v>
      </c>
      <c r="B20" s="188"/>
      <c r="C20" s="189">
        <v>16930</v>
      </c>
      <c r="D20" s="189">
        <v>350</v>
      </c>
      <c r="E20" s="189">
        <v>603</v>
      </c>
      <c r="F20" s="189">
        <v>905</v>
      </c>
      <c r="G20" s="189">
        <v>1563</v>
      </c>
      <c r="H20" s="189">
        <v>2251</v>
      </c>
      <c r="I20" s="189">
        <v>3471</v>
      </c>
      <c r="J20" s="189">
        <v>3319</v>
      </c>
      <c r="K20" s="189">
        <v>2681</v>
      </c>
      <c r="L20" s="189">
        <v>674</v>
      </c>
      <c r="M20" s="189">
        <v>382</v>
      </c>
      <c r="N20" s="189">
        <v>300</v>
      </c>
      <c r="O20" s="189">
        <v>142</v>
      </c>
      <c r="P20" s="189">
        <v>93</v>
      </c>
      <c r="Q20" s="189">
        <v>71</v>
      </c>
      <c r="R20" s="190">
        <v>127</v>
      </c>
      <c r="S20" s="185"/>
    </row>
    <row r="21" spans="1:19" ht="12">
      <c r="A21" s="187" t="s">
        <v>221</v>
      </c>
      <c r="B21" s="188">
        <v>11</v>
      </c>
      <c r="C21" s="189">
        <v>1839</v>
      </c>
      <c r="D21" s="189">
        <v>31</v>
      </c>
      <c r="E21" s="189">
        <v>44</v>
      </c>
      <c r="F21" s="189">
        <v>47</v>
      </c>
      <c r="G21" s="189">
        <v>123</v>
      </c>
      <c r="H21" s="189">
        <v>279</v>
      </c>
      <c r="I21" s="189">
        <v>355</v>
      </c>
      <c r="J21" s="189">
        <v>412</v>
      </c>
      <c r="K21" s="189">
        <v>281</v>
      </c>
      <c r="L21" s="189">
        <v>92</v>
      </c>
      <c r="M21" s="189">
        <v>64</v>
      </c>
      <c r="N21" s="189">
        <v>49</v>
      </c>
      <c r="O21" s="189">
        <v>26</v>
      </c>
      <c r="P21" s="189">
        <v>15</v>
      </c>
      <c r="Q21" s="189">
        <v>10</v>
      </c>
      <c r="R21" s="190">
        <v>13</v>
      </c>
      <c r="S21" s="185">
        <v>11</v>
      </c>
    </row>
    <row r="22" spans="1:19" ht="12">
      <c r="A22" s="187" t="s">
        <v>343</v>
      </c>
      <c r="B22" s="188">
        <v>12</v>
      </c>
      <c r="C22" s="189">
        <v>696</v>
      </c>
      <c r="D22" s="189">
        <v>31</v>
      </c>
      <c r="E22" s="189">
        <v>35</v>
      </c>
      <c r="F22" s="189">
        <v>14</v>
      </c>
      <c r="G22" s="189">
        <v>31</v>
      </c>
      <c r="H22" s="189">
        <v>91</v>
      </c>
      <c r="I22" s="189">
        <v>203</v>
      </c>
      <c r="J22" s="189">
        <v>123</v>
      </c>
      <c r="K22" s="189">
        <v>88</v>
      </c>
      <c r="L22" s="189">
        <v>22</v>
      </c>
      <c r="M22" s="189">
        <v>27</v>
      </c>
      <c r="N22" s="189">
        <v>16</v>
      </c>
      <c r="O22" s="189">
        <v>8</v>
      </c>
      <c r="P22" s="189">
        <v>3</v>
      </c>
      <c r="Q22" s="189">
        <v>1</v>
      </c>
      <c r="R22" s="190">
        <v>3</v>
      </c>
      <c r="S22" s="185">
        <v>12</v>
      </c>
    </row>
    <row r="23" spans="1:19" ht="12">
      <c r="A23" s="187" t="s">
        <v>222</v>
      </c>
      <c r="B23" s="188">
        <v>13</v>
      </c>
      <c r="C23" s="189">
        <v>2302</v>
      </c>
      <c r="D23" s="189">
        <v>39</v>
      </c>
      <c r="E23" s="189">
        <v>117</v>
      </c>
      <c r="F23" s="189">
        <v>227</v>
      </c>
      <c r="G23" s="189">
        <v>410</v>
      </c>
      <c r="H23" s="189">
        <v>253</v>
      </c>
      <c r="I23" s="189">
        <v>295</v>
      </c>
      <c r="J23" s="189">
        <v>331</v>
      </c>
      <c r="K23" s="189">
        <v>428</v>
      </c>
      <c r="L23" s="189">
        <v>106</v>
      </c>
      <c r="M23" s="189">
        <v>31</v>
      </c>
      <c r="N23" s="189">
        <v>22</v>
      </c>
      <c r="O23" s="189">
        <v>7</v>
      </c>
      <c r="P23" s="189">
        <v>14</v>
      </c>
      <c r="Q23" s="189">
        <v>12</v>
      </c>
      <c r="R23" s="190">
        <v>10</v>
      </c>
      <c r="S23" s="185">
        <v>13</v>
      </c>
    </row>
    <row r="24" spans="1:19" ht="12">
      <c r="A24" s="187" t="s">
        <v>344</v>
      </c>
      <c r="B24" s="188">
        <v>14</v>
      </c>
      <c r="C24" s="189">
        <v>4797</v>
      </c>
      <c r="D24" s="189">
        <v>114</v>
      </c>
      <c r="E24" s="189">
        <v>218</v>
      </c>
      <c r="F24" s="189">
        <v>358</v>
      </c>
      <c r="G24" s="189">
        <v>463</v>
      </c>
      <c r="H24" s="189">
        <v>610</v>
      </c>
      <c r="I24" s="189">
        <v>1239</v>
      </c>
      <c r="J24" s="189">
        <v>926</v>
      </c>
      <c r="K24" s="189">
        <v>610</v>
      </c>
      <c r="L24" s="189">
        <v>92</v>
      </c>
      <c r="M24" s="189">
        <v>47</v>
      </c>
      <c r="N24" s="189">
        <v>58</v>
      </c>
      <c r="O24" s="189">
        <v>22</v>
      </c>
      <c r="P24" s="189">
        <v>10</v>
      </c>
      <c r="Q24" s="189">
        <v>5</v>
      </c>
      <c r="R24" s="190">
        <v>23</v>
      </c>
      <c r="S24" s="185">
        <v>14</v>
      </c>
    </row>
    <row r="25" spans="1:19" ht="12">
      <c r="A25" s="187" t="s">
        <v>223</v>
      </c>
      <c r="B25" s="188">
        <v>15</v>
      </c>
      <c r="C25" s="189">
        <v>2069</v>
      </c>
      <c r="D25" s="189">
        <v>79</v>
      </c>
      <c r="E25" s="189">
        <v>75</v>
      </c>
      <c r="F25" s="189">
        <v>144</v>
      </c>
      <c r="G25" s="189">
        <v>209</v>
      </c>
      <c r="H25" s="189">
        <v>313</v>
      </c>
      <c r="I25" s="189">
        <v>270</v>
      </c>
      <c r="J25" s="189">
        <v>428</v>
      </c>
      <c r="K25" s="189">
        <v>329</v>
      </c>
      <c r="L25" s="189">
        <v>57</v>
      </c>
      <c r="M25" s="189">
        <v>51</v>
      </c>
      <c r="N25" s="189">
        <v>47</v>
      </c>
      <c r="O25" s="189">
        <v>13</v>
      </c>
      <c r="P25" s="189">
        <v>11</v>
      </c>
      <c r="Q25" s="189">
        <v>7</v>
      </c>
      <c r="R25" s="190">
        <v>38</v>
      </c>
      <c r="S25" s="185">
        <v>15</v>
      </c>
    </row>
    <row r="26" spans="1:19" ht="12">
      <c r="A26" s="187" t="s">
        <v>345</v>
      </c>
      <c r="B26" s="188">
        <v>16</v>
      </c>
      <c r="C26" s="189">
        <v>1251</v>
      </c>
      <c r="D26" s="189">
        <v>7</v>
      </c>
      <c r="E26" s="189">
        <v>11</v>
      </c>
      <c r="F26" s="189">
        <v>21</v>
      </c>
      <c r="G26" s="189">
        <v>36</v>
      </c>
      <c r="H26" s="189">
        <v>174</v>
      </c>
      <c r="I26" s="189">
        <v>349</v>
      </c>
      <c r="J26" s="189">
        <v>232</v>
      </c>
      <c r="K26" s="189">
        <v>241</v>
      </c>
      <c r="L26" s="189">
        <v>65</v>
      </c>
      <c r="M26" s="189">
        <v>54</v>
      </c>
      <c r="N26" s="189">
        <v>21</v>
      </c>
      <c r="O26" s="189">
        <v>21</v>
      </c>
      <c r="P26" s="189">
        <v>7</v>
      </c>
      <c r="Q26" s="189">
        <v>9</v>
      </c>
      <c r="R26" s="190">
        <v>4</v>
      </c>
      <c r="S26" s="185">
        <v>16</v>
      </c>
    </row>
    <row r="27" spans="1:19" ht="12">
      <c r="A27" s="187" t="s">
        <v>346</v>
      </c>
      <c r="B27" s="188">
        <v>17</v>
      </c>
      <c r="C27" s="189">
        <v>1294</v>
      </c>
      <c r="D27" s="189">
        <v>9</v>
      </c>
      <c r="E27" s="189">
        <v>44</v>
      </c>
      <c r="F27" s="189">
        <v>11</v>
      </c>
      <c r="G27" s="189">
        <v>68</v>
      </c>
      <c r="H27" s="189">
        <v>163</v>
      </c>
      <c r="I27" s="189">
        <v>234</v>
      </c>
      <c r="J27" s="189">
        <v>331</v>
      </c>
      <c r="K27" s="189">
        <v>224</v>
      </c>
      <c r="L27" s="189">
        <v>122</v>
      </c>
      <c r="M27" s="189">
        <v>44</v>
      </c>
      <c r="N27" s="189">
        <v>23</v>
      </c>
      <c r="O27" s="189">
        <v>5</v>
      </c>
      <c r="P27" s="189">
        <v>7</v>
      </c>
      <c r="Q27" s="189">
        <v>3</v>
      </c>
      <c r="R27" s="190">
        <v>6</v>
      </c>
      <c r="S27" s="185">
        <v>17</v>
      </c>
    </row>
    <row r="28" spans="1:19" ht="12">
      <c r="A28" s="187" t="s">
        <v>347</v>
      </c>
      <c r="B28" s="188">
        <v>18</v>
      </c>
      <c r="C28" s="189">
        <v>1806</v>
      </c>
      <c r="D28" s="189">
        <v>30</v>
      </c>
      <c r="E28" s="189">
        <v>19</v>
      </c>
      <c r="F28" s="189">
        <v>48</v>
      </c>
      <c r="G28" s="189">
        <v>154</v>
      </c>
      <c r="H28" s="189">
        <v>306</v>
      </c>
      <c r="I28" s="189">
        <v>357</v>
      </c>
      <c r="J28" s="189">
        <v>369</v>
      </c>
      <c r="K28" s="189">
        <v>255</v>
      </c>
      <c r="L28" s="189">
        <v>74</v>
      </c>
      <c r="M28" s="189">
        <v>47</v>
      </c>
      <c r="N28" s="189">
        <v>50</v>
      </c>
      <c r="O28" s="189">
        <v>28</v>
      </c>
      <c r="P28" s="189">
        <v>20</v>
      </c>
      <c r="Q28" s="189">
        <v>20</v>
      </c>
      <c r="R28" s="190">
        <v>28</v>
      </c>
      <c r="S28" s="185">
        <v>18</v>
      </c>
    </row>
    <row r="29" spans="1:19" ht="12">
      <c r="A29" s="187" t="s">
        <v>348</v>
      </c>
      <c r="B29" s="188">
        <v>19</v>
      </c>
      <c r="C29" s="189">
        <v>876</v>
      </c>
      <c r="D29" s="189">
        <v>11</v>
      </c>
      <c r="E29" s="189">
        <v>40</v>
      </c>
      <c r="F29" s="189">
        <v>35</v>
      </c>
      <c r="G29" s="189">
        <v>70</v>
      </c>
      <c r="H29" s="189">
        <v>63</v>
      </c>
      <c r="I29" s="189">
        <v>168</v>
      </c>
      <c r="J29" s="189">
        <v>166</v>
      </c>
      <c r="K29" s="189">
        <v>256</v>
      </c>
      <c r="L29" s="189">
        <v>43</v>
      </c>
      <c r="M29" s="189">
        <v>18</v>
      </c>
      <c r="N29" s="189">
        <v>14</v>
      </c>
      <c r="O29" s="189">
        <v>10</v>
      </c>
      <c r="P29" s="189">
        <v>6</v>
      </c>
      <c r="Q29" s="189">
        <v>4</v>
      </c>
      <c r="R29" s="190">
        <v>2</v>
      </c>
      <c r="S29" s="185">
        <v>19</v>
      </c>
    </row>
    <row r="30" spans="1:19" ht="12">
      <c r="A30" s="187"/>
      <c r="B30" s="188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90"/>
      <c r="S30" s="185"/>
    </row>
    <row r="31" spans="1:19" ht="12">
      <c r="A31" s="187" t="s">
        <v>349</v>
      </c>
      <c r="B31" s="188"/>
      <c r="C31" s="189">
        <v>16050</v>
      </c>
      <c r="D31" s="189">
        <v>372</v>
      </c>
      <c r="E31" s="189">
        <v>786</v>
      </c>
      <c r="F31" s="189">
        <v>973</v>
      </c>
      <c r="G31" s="189">
        <v>1788</v>
      </c>
      <c r="H31" s="189">
        <v>2433</v>
      </c>
      <c r="I31" s="189">
        <v>3198</v>
      </c>
      <c r="J31" s="189">
        <v>2667</v>
      </c>
      <c r="K31" s="189">
        <v>2112</v>
      </c>
      <c r="L31" s="189">
        <v>566</v>
      </c>
      <c r="M31" s="189">
        <v>479</v>
      </c>
      <c r="N31" s="189">
        <v>258</v>
      </c>
      <c r="O31" s="189">
        <v>169</v>
      </c>
      <c r="P31" s="189">
        <v>94</v>
      </c>
      <c r="Q31" s="189">
        <v>60</v>
      </c>
      <c r="R31" s="190">
        <v>94</v>
      </c>
      <c r="S31" s="185"/>
    </row>
    <row r="32" spans="1:19" ht="12">
      <c r="A32" s="187" t="s">
        <v>224</v>
      </c>
      <c r="B32" s="188">
        <v>20</v>
      </c>
      <c r="C32" s="189">
        <v>4211</v>
      </c>
      <c r="D32" s="189">
        <v>41</v>
      </c>
      <c r="E32" s="189">
        <v>121</v>
      </c>
      <c r="F32" s="189">
        <v>122</v>
      </c>
      <c r="G32" s="189">
        <v>363</v>
      </c>
      <c r="H32" s="189">
        <v>672</v>
      </c>
      <c r="I32" s="189">
        <v>943</v>
      </c>
      <c r="J32" s="189">
        <v>726</v>
      </c>
      <c r="K32" s="189">
        <v>659</v>
      </c>
      <c r="L32" s="189">
        <v>174</v>
      </c>
      <c r="M32" s="189">
        <v>145</v>
      </c>
      <c r="N32" s="189">
        <v>87</v>
      </c>
      <c r="O32" s="189">
        <v>70</v>
      </c>
      <c r="P32" s="189">
        <v>43</v>
      </c>
      <c r="Q32" s="189">
        <v>19</v>
      </c>
      <c r="R32" s="190">
        <v>27</v>
      </c>
      <c r="S32" s="185">
        <v>20</v>
      </c>
    </row>
    <row r="33" spans="1:19" ht="12">
      <c r="A33" s="187" t="s">
        <v>225</v>
      </c>
      <c r="B33" s="188">
        <v>21</v>
      </c>
      <c r="C33" s="238" t="s">
        <v>277</v>
      </c>
      <c r="D33" s="238" t="s">
        <v>277</v>
      </c>
      <c r="E33" s="238" t="s">
        <v>277</v>
      </c>
      <c r="F33" s="238" t="s">
        <v>277</v>
      </c>
      <c r="G33" s="238" t="s">
        <v>277</v>
      </c>
      <c r="H33" s="238" t="s">
        <v>277</v>
      </c>
      <c r="I33" s="238" t="s">
        <v>308</v>
      </c>
      <c r="J33" s="238" t="s">
        <v>277</v>
      </c>
      <c r="K33" s="238" t="s">
        <v>277</v>
      </c>
      <c r="L33" s="238" t="s">
        <v>308</v>
      </c>
      <c r="M33" s="238" t="s">
        <v>308</v>
      </c>
      <c r="N33" s="238" t="s">
        <v>277</v>
      </c>
      <c r="O33" s="238" t="s">
        <v>308</v>
      </c>
      <c r="P33" s="238" t="s">
        <v>308</v>
      </c>
      <c r="Q33" s="238" t="s">
        <v>308</v>
      </c>
      <c r="R33" s="239" t="s">
        <v>308</v>
      </c>
      <c r="S33" s="185">
        <v>21</v>
      </c>
    </row>
    <row r="34" spans="1:19" ht="12">
      <c r="A34" s="187" t="s">
        <v>350</v>
      </c>
      <c r="B34" s="188">
        <v>22</v>
      </c>
      <c r="C34" s="189">
        <v>3095</v>
      </c>
      <c r="D34" s="189">
        <v>18</v>
      </c>
      <c r="E34" s="189">
        <v>78</v>
      </c>
      <c r="F34" s="189">
        <v>127</v>
      </c>
      <c r="G34" s="189">
        <v>249</v>
      </c>
      <c r="H34" s="189">
        <v>294</v>
      </c>
      <c r="I34" s="189">
        <v>640</v>
      </c>
      <c r="J34" s="189">
        <v>596</v>
      </c>
      <c r="K34" s="189">
        <v>575</v>
      </c>
      <c r="L34" s="189">
        <v>176</v>
      </c>
      <c r="M34" s="189">
        <v>160</v>
      </c>
      <c r="N34" s="189">
        <v>76</v>
      </c>
      <c r="O34" s="189">
        <v>54</v>
      </c>
      <c r="P34" s="189">
        <v>25</v>
      </c>
      <c r="Q34" s="189">
        <v>14</v>
      </c>
      <c r="R34" s="190">
        <v>13</v>
      </c>
      <c r="S34" s="185">
        <v>22</v>
      </c>
    </row>
    <row r="35" spans="1:19" ht="12">
      <c r="A35" s="187" t="s">
        <v>351</v>
      </c>
      <c r="B35" s="188">
        <v>23</v>
      </c>
      <c r="C35" s="189">
        <v>632</v>
      </c>
      <c r="D35" s="189">
        <v>9</v>
      </c>
      <c r="E35" s="189">
        <v>16</v>
      </c>
      <c r="F35" s="189">
        <v>25</v>
      </c>
      <c r="G35" s="189">
        <v>58</v>
      </c>
      <c r="H35" s="189">
        <v>55</v>
      </c>
      <c r="I35" s="189">
        <v>132</v>
      </c>
      <c r="J35" s="189">
        <v>153</v>
      </c>
      <c r="K35" s="189">
        <v>79</v>
      </c>
      <c r="L35" s="189">
        <v>53</v>
      </c>
      <c r="M35" s="189">
        <v>20</v>
      </c>
      <c r="N35" s="189">
        <v>19</v>
      </c>
      <c r="O35" s="189">
        <v>4</v>
      </c>
      <c r="P35" s="189">
        <v>3</v>
      </c>
      <c r="Q35" s="189">
        <v>3</v>
      </c>
      <c r="R35" s="190">
        <v>2</v>
      </c>
      <c r="S35" s="185">
        <v>23</v>
      </c>
    </row>
    <row r="36" spans="1:19" ht="12">
      <c r="A36" s="187" t="s">
        <v>352</v>
      </c>
      <c r="B36" s="188">
        <v>24</v>
      </c>
      <c r="C36" s="189">
        <v>2818</v>
      </c>
      <c r="D36" s="189">
        <v>87</v>
      </c>
      <c r="E36" s="189">
        <v>197</v>
      </c>
      <c r="F36" s="189">
        <v>224</v>
      </c>
      <c r="G36" s="189">
        <v>244</v>
      </c>
      <c r="H36" s="189">
        <v>266</v>
      </c>
      <c r="I36" s="189">
        <v>475</v>
      </c>
      <c r="J36" s="189">
        <v>581</v>
      </c>
      <c r="K36" s="189">
        <v>435</v>
      </c>
      <c r="L36" s="189">
        <v>104</v>
      </c>
      <c r="M36" s="189">
        <v>94</v>
      </c>
      <c r="N36" s="189">
        <v>39</v>
      </c>
      <c r="O36" s="189">
        <v>26</v>
      </c>
      <c r="P36" s="189">
        <v>14</v>
      </c>
      <c r="Q36" s="189">
        <v>12</v>
      </c>
      <c r="R36" s="190">
        <v>18</v>
      </c>
      <c r="S36" s="185">
        <v>24</v>
      </c>
    </row>
    <row r="37" spans="1:19" ht="12">
      <c r="A37" s="187" t="s">
        <v>353</v>
      </c>
      <c r="B37" s="188">
        <v>25</v>
      </c>
      <c r="C37" s="189">
        <v>1714</v>
      </c>
      <c r="D37" s="189">
        <v>105</v>
      </c>
      <c r="E37" s="189">
        <v>151</v>
      </c>
      <c r="F37" s="189">
        <v>156</v>
      </c>
      <c r="G37" s="189">
        <v>170</v>
      </c>
      <c r="H37" s="189">
        <v>225</v>
      </c>
      <c r="I37" s="189">
        <v>258</v>
      </c>
      <c r="J37" s="189">
        <v>285</v>
      </c>
      <c r="K37" s="189">
        <v>202</v>
      </c>
      <c r="L37" s="189">
        <v>45</v>
      </c>
      <c r="M37" s="189">
        <v>46</v>
      </c>
      <c r="N37" s="189">
        <v>25</v>
      </c>
      <c r="O37" s="189">
        <v>14</v>
      </c>
      <c r="P37" s="189">
        <v>4</v>
      </c>
      <c r="Q37" s="189">
        <v>8</v>
      </c>
      <c r="R37" s="190">
        <v>19</v>
      </c>
      <c r="S37" s="185">
        <v>25</v>
      </c>
    </row>
    <row r="38" spans="1:19" ht="12">
      <c r="A38" s="187" t="s">
        <v>226</v>
      </c>
      <c r="B38" s="188">
        <v>26</v>
      </c>
      <c r="C38" s="189">
        <v>3581</v>
      </c>
      <c r="D38" s="189">
        <v>111</v>
      </c>
      <c r="E38" s="189">
        <v>223</v>
      </c>
      <c r="F38" s="189">
        <v>320</v>
      </c>
      <c r="G38" s="189">
        <v>703</v>
      </c>
      <c r="H38" s="189">
        <v>922</v>
      </c>
      <c r="I38" s="189">
        <v>750</v>
      </c>
      <c r="J38" s="189">
        <v>326</v>
      </c>
      <c r="K38" s="189">
        <v>161</v>
      </c>
      <c r="L38" s="189">
        <v>14</v>
      </c>
      <c r="M38" s="189">
        <v>13</v>
      </c>
      <c r="N38" s="189">
        <v>12</v>
      </c>
      <c r="O38" s="189">
        <v>2</v>
      </c>
      <c r="P38" s="189">
        <v>5</v>
      </c>
      <c r="Q38" s="189">
        <v>5</v>
      </c>
      <c r="R38" s="190">
        <v>15</v>
      </c>
      <c r="S38" s="185">
        <v>26</v>
      </c>
    </row>
    <row r="39" spans="1:19" ht="12">
      <c r="A39" s="187"/>
      <c r="B39" s="188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90"/>
      <c r="S39" s="185"/>
    </row>
    <row r="40" spans="1:19" ht="12">
      <c r="A40" s="187" t="s">
        <v>354</v>
      </c>
      <c r="B40" s="188"/>
      <c r="C40" s="189">
        <v>15185</v>
      </c>
      <c r="D40" s="189">
        <v>227</v>
      </c>
      <c r="E40" s="189">
        <v>670</v>
      </c>
      <c r="F40" s="189">
        <v>798</v>
      </c>
      <c r="G40" s="189">
        <v>1343</v>
      </c>
      <c r="H40" s="189">
        <v>2089</v>
      </c>
      <c r="I40" s="189">
        <v>3097</v>
      </c>
      <c r="J40" s="189">
        <v>2747</v>
      </c>
      <c r="K40" s="189">
        <v>2054</v>
      </c>
      <c r="L40" s="189">
        <v>691</v>
      </c>
      <c r="M40" s="189">
        <v>504</v>
      </c>
      <c r="N40" s="189">
        <v>380</v>
      </c>
      <c r="O40" s="189">
        <v>226</v>
      </c>
      <c r="P40" s="189">
        <v>135</v>
      </c>
      <c r="Q40" s="189">
        <v>77</v>
      </c>
      <c r="R40" s="190">
        <v>148</v>
      </c>
      <c r="S40" s="185"/>
    </row>
    <row r="41" spans="1:19" ht="12">
      <c r="A41" s="187" t="s">
        <v>227</v>
      </c>
      <c r="B41" s="188">
        <v>27</v>
      </c>
      <c r="C41" s="189">
        <v>1459</v>
      </c>
      <c r="D41" s="189">
        <v>32</v>
      </c>
      <c r="E41" s="189">
        <v>50</v>
      </c>
      <c r="F41" s="189">
        <v>45</v>
      </c>
      <c r="G41" s="189">
        <v>104</v>
      </c>
      <c r="H41" s="189">
        <v>248</v>
      </c>
      <c r="I41" s="189">
        <v>342</v>
      </c>
      <c r="J41" s="189">
        <v>267</v>
      </c>
      <c r="K41" s="189">
        <v>226</v>
      </c>
      <c r="L41" s="189">
        <v>47</v>
      </c>
      <c r="M41" s="189">
        <v>26</v>
      </c>
      <c r="N41" s="189">
        <v>26</v>
      </c>
      <c r="O41" s="189">
        <v>7</v>
      </c>
      <c r="P41" s="189">
        <v>7</v>
      </c>
      <c r="Q41" s="189">
        <v>3</v>
      </c>
      <c r="R41" s="190">
        <v>29</v>
      </c>
      <c r="S41" s="185">
        <v>27</v>
      </c>
    </row>
    <row r="42" spans="1:19" ht="12">
      <c r="A42" s="187" t="s">
        <v>228</v>
      </c>
      <c r="B42" s="188">
        <v>28</v>
      </c>
      <c r="C42" s="189">
        <v>750</v>
      </c>
      <c r="D42" s="189">
        <v>7</v>
      </c>
      <c r="E42" s="189">
        <v>26</v>
      </c>
      <c r="F42" s="189">
        <v>33</v>
      </c>
      <c r="G42" s="189">
        <v>67</v>
      </c>
      <c r="H42" s="189">
        <v>72</v>
      </c>
      <c r="I42" s="189">
        <v>114</v>
      </c>
      <c r="J42" s="189">
        <v>191</v>
      </c>
      <c r="K42" s="189">
        <v>115</v>
      </c>
      <c r="L42" s="189">
        <v>34</v>
      </c>
      <c r="M42" s="189">
        <v>14</v>
      </c>
      <c r="N42" s="189">
        <v>14</v>
      </c>
      <c r="O42" s="189">
        <v>11</v>
      </c>
      <c r="P42" s="189">
        <v>12</v>
      </c>
      <c r="Q42" s="189">
        <v>3</v>
      </c>
      <c r="R42" s="190">
        <v>34</v>
      </c>
      <c r="S42" s="185">
        <v>28</v>
      </c>
    </row>
    <row r="43" spans="1:19" ht="12">
      <c r="A43" s="187" t="s">
        <v>229</v>
      </c>
      <c r="B43" s="188">
        <v>29</v>
      </c>
      <c r="C43" s="189">
        <v>7207</v>
      </c>
      <c r="D43" s="189">
        <v>77</v>
      </c>
      <c r="E43" s="189">
        <v>328</v>
      </c>
      <c r="F43" s="189">
        <v>303</v>
      </c>
      <c r="G43" s="189">
        <v>614</v>
      </c>
      <c r="H43" s="189">
        <v>949</v>
      </c>
      <c r="I43" s="189">
        <v>1471</v>
      </c>
      <c r="J43" s="189">
        <v>1292</v>
      </c>
      <c r="K43" s="189">
        <v>1059</v>
      </c>
      <c r="L43" s="189">
        <v>301</v>
      </c>
      <c r="M43" s="189">
        <v>281</v>
      </c>
      <c r="N43" s="189">
        <v>232</v>
      </c>
      <c r="O43" s="189">
        <v>111</v>
      </c>
      <c r="P43" s="189">
        <v>87</v>
      </c>
      <c r="Q43" s="189">
        <v>42</v>
      </c>
      <c r="R43" s="190">
        <v>61</v>
      </c>
      <c r="S43" s="185">
        <v>29</v>
      </c>
    </row>
    <row r="44" spans="1:19" ht="12">
      <c r="A44" s="187" t="s">
        <v>230</v>
      </c>
      <c r="B44" s="188">
        <v>30</v>
      </c>
      <c r="C44" s="189">
        <v>4242</v>
      </c>
      <c r="D44" s="189">
        <v>99</v>
      </c>
      <c r="E44" s="189">
        <v>229</v>
      </c>
      <c r="F44" s="189">
        <v>338</v>
      </c>
      <c r="G44" s="189">
        <v>397</v>
      </c>
      <c r="H44" s="189">
        <v>593</v>
      </c>
      <c r="I44" s="189">
        <v>854</v>
      </c>
      <c r="J44" s="189">
        <v>688</v>
      </c>
      <c r="K44" s="189">
        <v>465</v>
      </c>
      <c r="L44" s="189">
        <v>211</v>
      </c>
      <c r="M44" s="189">
        <v>139</v>
      </c>
      <c r="N44" s="189">
        <v>79</v>
      </c>
      <c r="O44" s="189">
        <v>84</v>
      </c>
      <c r="P44" s="189">
        <v>21</v>
      </c>
      <c r="Q44" s="189">
        <v>24</v>
      </c>
      <c r="R44" s="190">
        <v>19</v>
      </c>
      <c r="S44" s="185">
        <v>30</v>
      </c>
    </row>
    <row r="45" spans="1:19" ht="12">
      <c r="A45" s="187" t="s">
        <v>231</v>
      </c>
      <c r="B45" s="188">
        <v>31</v>
      </c>
      <c r="C45" s="189">
        <v>1528</v>
      </c>
      <c r="D45" s="189">
        <v>12</v>
      </c>
      <c r="E45" s="189">
        <v>37</v>
      </c>
      <c r="F45" s="189">
        <v>77</v>
      </c>
      <c r="G45" s="189">
        <v>162</v>
      </c>
      <c r="H45" s="189">
        <v>227</v>
      </c>
      <c r="I45" s="189">
        <v>314</v>
      </c>
      <c r="J45" s="189">
        <v>308</v>
      </c>
      <c r="K45" s="189">
        <v>189</v>
      </c>
      <c r="L45" s="189">
        <v>98</v>
      </c>
      <c r="M45" s="189">
        <v>45</v>
      </c>
      <c r="N45" s="189">
        <v>29</v>
      </c>
      <c r="O45" s="189">
        <v>13</v>
      </c>
      <c r="P45" s="189">
        <v>8</v>
      </c>
      <c r="Q45" s="189">
        <v>5</v>
      </c>
      <c r="R45" s="190">
        <v>5</v>
      </c>
      <c r="S45" s="185">
        <v>31</v>
      </c>
    </row>
    <row r="46" spans="1:19" ht="12">
      <c r="A46" s="187"/>
      <c r="B46" s="188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90"/>
      <c r="S46" s="185"/>
    </row>
    <row r="47" spans="1:19" ht="12">
      <c r="A47" s="187" t="s">
        <v>355</v>
      </c>
      <c r="B47" s="188"/>
      <c r="C47" s="189">
        <v>14184</v>
      </c>
      <c r="D47" s="189">
        <v>216</v>
      </c>
      <c r="E47" s="189">
        <v>440</v>
      </c>
      <c r="F47" s="189">
        <v>607</v>
      </c>
      <c r="G47" s="189">
        <v>1065</v>
      </c>
      <c r="H47" s="189">
        <v>2030</v>
      </c>
      <c r="I47" s="189">
        <v>2555</v>
      </c>
      <c r="J47" s="189">
        <v>2317</v>
      </c>
      <c r="K47" s="189">
        <v>2165</v>
      </c>
      <c r="L47" s="189">
        <v>773</v>
      </c>
      <c r="M47" s="189">
        <v>590</v>
      </c>
      <c r="N47" s="189">
        <v>344</v>
      </c>
      <c r="O47" s="189">
        <v>253</v>
      </c>
      <c r="P47" s="189">
        <v>210</v>
      </c>
      <c r="Q47" s="189">
        <v>210</v>
      </c>
      <c r="R47" s="190">
        <v>409</v>
      </c>
      <c r="S47" s="185"/>
    </row>
    <row r="48" spans="1:19" ht="12">
      <c r="A48" s="187" t="s">
        <v>232</v>
      </c>
      <c r="B48" s="188">
        <v>32</v>
      </c>
      <c r="C48" s="189">
        <v>257</v>
      </c>
      <c r="D48" s="189">
        <v>3</v>
      </c>
      <c r="E48" s="189">
        <v>2</v>
      </c>
      <c r="F48" s="189">
        <v>12</v>
      </c>
      <c r="G48" s="189">
        <v>8</v>
      </c>
      <c r="H48" s="189">
        <v>20</v>
      </c>
      <c r="I48" s="189">
        <v>17</v>
      </c>
      <c r="J48" s="189">
        <v>16</v>
      </c>
      <c r="K48" s="189">
        <v>14</v>
      </c>
      <c r="L48" s="189">
        <v>16</v>
      </c>
      <c r="M48" s="189">
        <v>37</v>
      </c>
      <c r="N48" s="189">
        <v>3</v>
      </c>
      <c r="O48" s="189">
        <v>37</v>
      </c>
      <c r="P48" s="189">
        <v>10</v>
      </c>
      <c r="Q48" s="189">
        <v>1</v>
      </c>
      <c r="R48" s="190">
        <v>61</v>
      </c>
      <c r="S48" s="185">
        <v>32</v>
      </c>
    </row>
    <row r="49" spans="1:19" ht="12">
      <c r="A49" s="187" t="s">
        <v>233</v>
      </c>
      <c r="B49" s="188">
        <v>33</v>
      </c>
      <c r="C49" s="189">
        <v>1343</v>
      </c>
      <c r="D49" s="189">
        <v>7</v>
      </c>
      <c r="E49" s="189">
        <v>36</v>
      </c>
      <c r="F49" s="189">
        <v>59</v>
      </c>
      <c r="G49" s="189">
        <v>92</v>
      </c>
      <c r="H49" s="189">
        <v>251</v>
      </c>
      <c r="I49" s="189">
        <v>312</v>
      </c>
      <c r="J49" s="189">
        <v>178</v>
      </c>
      <c r="K49" s="189">
        <v>204</v>
      </c>
      <c r="L49" s="189">
        <v>60</v>
      </c>
      <c r="M49" s="189">
        <v>58</v>
      </c>
      <c r="N49" s="189">
        <v>29</v>
      </c>
      <c r="O49" s="189">
        <v>12</v>
      </c>
      <c r="P49" s="189">
        <v>17</v>
      </c>
      <c r="Q49" s="189">
        <v>10</v>
      </c>
      <c r="R49" s="190">
        <v>16</v>
      </c>
      <c r="S49" s="185">
        <v>33</v>
      </c>
    </row>
    <row r="50" spans="1:19" ht="12">
      <c r="A50" s="187" t="s">
        <v>234</v>
      </c>
      <c r="B50" s="188">
        <v>34</v>
      </c>
      <c r="C50" s="189">
        <v>2933</v>
      </c>
      <c r="D50" s="189">
        <v>62</v>
      </c>
      <c r="E50" s="189">
        <v>80</v>
      </c>
      <c r="F50" s="189">
        <v>125</v>
      </c>
      <c r="G50" s="189">
        <v>296</v>
      </c>
      <c r="H50" s="189">
        <v>439</v>
      </c>
      <c r="I50" s="189">
        <v>537</v>
      </c>
      <c r="J50" s="189">
        <v>504</v>
      </c>
      <c r="K50" s="189">
        <v>464</v>
      </c>
      <c r="L50" s="189">
        <v>154</v>
      </c>
      <c r="M50" s="189">
        <v>97</v>
      </c>
      <c r="N50" s="189">
        <v>50</v>
      </c>
      <c r="O50" s="189">
        <v>27</v>
      </c>
      <c r="P50" s="189">
        <v>23</v>
      </c>
      <c r="Q50" s="189">
        <v>18</v>
      </c>
      <c r="R50" s="190">
        <v>56</v>
      </c>
      <c r="S50" s="185">
        <v>34</v>
      </c>
    </row>
    <row r="51" spans="1:19" ht="12">
      <c r="A51" s="187" t="s">
        <v>235</v>
      </c>
      <c r="B51" s="188">
        <v>35</v>
      </c>
      <c r="C51" s="189">
        <v>4827</v>
      </c>
      <c r="D51" s="189">
        <v>105</v>
      </c>
      <c r="E51" s="189">
        <v>218</v>
      </c>
      <c r="F51" s="189">
        <v>219</v>
      </c>
      <c r="G51" s="189">
        <v>305</v>
      </c>
      <c r="H51" s="189">
        <v>678</v>
      </c>
      <c r="I51" s="189">
        <v>850</v>
      </c>
      <c r="J51" s="189">
        <v>728</v>
      </c>
      <c r="K51" s="189">
        <v>641</v>
      </c>
      <c r="L51" s="189">
        <v>297</v>
      </c>
      <c r="M51" s="189">
        <v>188</v>
      </c>
      <c r="N51" s="189">
        <v>150</v>
      </c>
      <c r="O51" s="189">
        <v>85</v>
      </c>
      <c r="P51" s="189">
        <v>107</v>
      </c>
      <c r="Q51" s="189">
        <v>102</v>
      </c>
      <c r="R51" s="190">
        <v>155</v>
      </c>
      <c r="S51" s="185">
        <v>35</v>
      </c>
    </row>
    <row r="52" spans="1:19" ht="12">
      <c r="A52" s="187" t="s">
        <v>236</v>
      </c>
      <c r="B52" s="188">
        <v>36</v>
      </c>
      <c r="C52" s="189">
        <v>1177</v>
      </c>
      <c r="D52" s="189">
        <v>9</v>
      </c>
      <c r="E52" s="189">
        <v>31</v>
      </c>
      <c r="F52" s="189">
        <v>47</v>
      </c>
      <c r="G52" s="189">
        <v>67</v>
      </c>
      <c r="H52" s="189">
        <v>144</v>
      </c>
      <c r="I52" s="189">
        <v>228</v>
      </c>
      <c r="J52" s="189">
        <v>211</v>
      </c>
      <c r="K52" s="189">
        <v>210</v>
      </c>
      <c r="L52" s="189">
        <v>46</v>
      </c>
      <c r="M52" s="189">
        <v>46</v>
      </c>
      <c r="N52" s="189">
        <v>36</v>
      </c>
      <c r="O52" s="189">
        <v>34</v>
      </c>
      <c r="P52" s="189">
        <v>15</v>
      </c>
      <c r="Q52" s="189">
        <v>29</v>
      </c>
      <c r="R52" s="190">
        <v>24</v>
      </c>
      <c r="S52" s="185">
        <v>36</v>
      </c>
    </row>
    <row r="53" spans="1:19" ht="12">
      <c r="A53" s="187" t="s">
        <v>237</v>
      </c>
      <c r="B53" s="188">
        <v>37</v>
      </c>
      <c r="C53" s="238" t="s">
        <v>277</v>
      </c>
      <c r="D53" s="238" t="s">
        <v>309</v>
      </c>
      <c r="E53" s="238" t="s">
        <v>309</v>
      </c>
      <c r="F53" s="238" t="s">
        <v>309</v>
      </c>
      <c r="G53" s="238" t="s">
        <v>309</v>
      </c>
      <c r="H53" s="238" t="s">
        <v>309</v>
      </c>
      <c r="I53" s="238" t="s">
        <v>277</v>
      </c>
      <c r="J53" s="238" t="s">
        <v>277</v>
      </c>
      <c r="K53" s="238" t="s">
        <v>277</v>
      </c>
      <c r="L53" s="238" t="s">
        <v>277</v>
      </c>
      <c r="M53" s="238" t="s">
        <v>277</v>
      </c>
      <c r="N53" s="238" t="s">
        <v>277</v>
      </c>
      <c r="O53" s="238" t="s">
        <v>277</v>
      </c>
      <c r="P53" s="238" t="s">
        <v>277</v>
      </c>
      <c r="Q53" s="238" t="s">
        <v>277</v>
      </c>
      <c r="R53" s="239" t="s">
        <v>277</v>
      </c>
      <c r="S53" s="185">
        <v>37</v>
      </c>
    </row>
    <row r="54" spans="1:19" ht="12">
      <c r="A54" s="187" t="s">
        <v>238</v>
      </c>
      <c r="B54" s="188">
        <v>38</v>
      </c>
      <c r="C54" s="189">
        <v>3647</v>
      </c>
      <c r="D54" s="189">
        <v>30</v>
      </c>
      <c r="E54" s="189">
        <v>73</v>
      </c>
      <c r="F54" s="189">
        <v>143</v>
      </c>
      <c r="G54" s="189">
        <v>297</v>
      </c>
      <c r="H54" s="189">
        <v>497</v>
      </c>
      <c r="I54" s="189">
        <v>610</v>
      </c>
      <c r="J54" s="189">
        <v>680</v>
      </c>
      <c r="K54" s="189">
        <v>633</v>
      </c>
      <c r="L54" s="189">
        <v>200</v>
      </c>
      <c r="M54" s="189">
        <v>165</v>
      </c>
      <c r="N54" s="189">
        <v>77</v>
      </c>
      <c r="O54" s="189">
        <v>57</v>
      </c>
      <c r="P54" s="189">
        <v>38</v>
      </c>
      <c r="Q54" s="189">
        <v>50</v>
      </c>
      <c r="R54" s="190">
        <v>97</v>
      </c>
      <c r="S54" s="185">
        <v>38</v>
      </c>
    </row>
    <row r="55" spans="1:19" ht="12">
      <c r="A55" s="187"/>
      <c r="B55" s="188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90"/>
      <c r="S55" s="185"/>
    </row>
    <row r="56" spans="1:19" ht="12">
      <c r="A56" s="187" t="s">
        <v>356</v>
      </c>
      <c r="B56" s="188"/>
      <c r="C56" s="189">
        <v>21003</v>
      </c>
      <c r="D56" s="189">
        <v>487</v>
      </c>
      <c r="E56" s="189">
        <v>941</v>
      </c>
      <c r="F56" s="189">
        <v>805</v>
      </c>
      <c r="G56" s="189">
        <v>1231</v>
      </c>
      <c r="H56" s="189">
        <v>2218</v>
      </c>
      <c r="I56" s="189">
        <v>3344</v>
      </c>
      <c r="J56" s="189">
        <v>3946</v>
      </c>
      <c r="K56" s="189">
        <v>3770</v>
      </c>
      <c r="L56" s="189">
        <v>2037</v>
      </c>
      <c r="M56" s="189">
        <v>678</v>
      </c>
      <c r="N56" s="189">
        <v>415</v>
      </c>
      <c r="O56" s="189">
        <v>358</v>
      </c>
      <c r="P56" s="189">
        <v>229</v>
      </c>
      <c r="Q56" s="189">
        <v>174</v>
      </c>
      <c r="R56" s="190">
        <v>368</v>
      </c>
      <c r="S56" s="185"/>
    </row>
    <row r="57" spans="1:19" ht="12">
      <c r="A57" s="187" t="s">
        <v>239</v>
      </c>
      <c r="B57" s="188">
        <v>39</v>
      </c>
      <c r="C57" s="189">
        <v>3862</v>
      </c>
      <c r="D57" s="189">
        <v>138</v>
      </c>
      <c r="E57" s="189">
        <v>126</v>
      </c>
      <c r="F57" s="189">
        <v>154</v>
      </c>
      <c r="G57" s="189">
        <v>353</v>
      </c>
      <c r="H57" s="189">
        <v>591</v>
      </c>
      <c r="I57" s="189">
        <v>584</v>
      </c>
      <c r="J57" s="189">
        <v>583</v>
      </c>
      <c r="K57" s="189">
        <v>577</v>
      </c>
      <c r="L57" s="189">
        <v>403</v>
      </c>
      <c r="M57" s="189">
        <v>95</v>
      </c>
      <c r="N57" s="189">
        <v>74</v>
      </c>
      <c r="O57" s="189">
        <v>55</v>
      </c>
      <c r="P57" s="189">
        <v>39</v>
      </c>
      <c r="Q57" s="189">
        <v>42</v>
      </c>
      <c r="R57" s="190">
        <v>47</v>
      </c>
      <c r="S57" s="185">
        <v>39</v>
      </c>
    </row>
    <row r="58" spans="1:19" ht="12">
      <c r="A58" s="187" t="s">
        <v>395</v>
      </c>
      <c r="B58" s="188">
        <v>40</v>
      </c>
      <c r="C58" s="189">
        <v>1190</v>
      </c>
      <c r="D58" s="189">
        <v>6</v>
      </c>
      <c r="E58" s="189">
        <v>6</v>
      </c>
      <c r="F58" s="189">
        <v>21</v>
      </c>
      <c r="G58" s="189">
        <v>41</v>
      </c>
      <c r="H58" s="189">
        <v>108</v>
      </c>
      <c r="I58" s="189">
        <v>199</v>
      </c>
      <c r="J58" s="189">
        <v>266</v>
      </c>
      <c r="K58" s="189">
        <v>252</v>
      </c>
      <c r="L58" s="189">
        <v>120</v>
      </c>
      <c r="M58" s="189">
        <v>43</v>
      </c>
      <c r="N58" s="189">
        <v>40</v>
      </c>
      <c r="O58" s="189">
        <v>32</v>
      </c>
      <c r="P58" s="189">
        <v>12</v>
      </c>
      <c r="Q58" s="189">
        <v>22</v>
      </c>
      <c r="R58" s="190">
        <v>22</v>
      </c>
      <c r="S58" s="185">
        <v>40</v>
      </c>
    </row>
    <row r="59" spans="1:19" ht="12">
      <c r="A59" s="187" t="s">
        <v>240</v>
      </c>
      <c r="B59" s="188">
        <v>41</v>
      </c>
      <c r="C59" s="189">
        <v>6007</v>
      </c>
      <c r="D59" s="189">
        <v>55</v>
      </c>
      <c r="E59" s="189">
        <v>68</v>
      </c>
      <c r="F59" s="189">
        <v>141</v>
      </c>
      <c r="G59" s="189">
        <v>265</v>
      </c>
      <c r="H59" s="189">
        <v>624</v>
      </c>
      <c r="I59" s="189">
        <v>1011</v>
      </c>
      <c r="J59" s="189">
        <v>1286</v>
      </c>
      <c r="K59" s="189">
        <v>1161</v>
      </c>
      <c r="L59" s="189">
        <v>656</v>
      </c>
      <c r="M59" s="189">
        <v>187</v>
      </c>
      <c r="N59" s="189">
        <v>170</v>
      </c>
      <c r="O59" s="189">
        <v>93</v>
      </c>
      <c r="P59" s="189">
        <v>58</v>
      </c>
      <c r="Q59" s="189">
        <v>62</v>
      </c>
      <c r="R59" s="190">
        <v>173</v>
      </c>
      <c r="S59" s="185">
        <v>41</v>
      </c>
    </row>
    <row r="60" spans="1:19" ht="12">
      <c r="A60" s="187" t="s">
        <v>357</v>
      </c>
      <c r="B60" s="188">
        <v>42</v>
      </c>
      <c r="C60" s="189">
        <v>3068</v>
      </c>
      <c r="D60" s="189">
        <v>78</v>
      </c>
      <c r="E60" s="189">
        <v>446</v>
      </c>
      <c r="F60" s="189">
        <v>106</v>
      </c>
      <c r="G60" s="189">
        <v>91</v>
      </c>
      <c r="H60" s="189">
        <v>324</v>
      </c>
      <c r="I60" s="189">
        <v>414</v>
      </c>
      <c r="J60" s="189">
        <v>603</v>
      </c>
      <c r="K60" s="189">
        <v>562</v>
      </c>
      <c r="L60" s="189">
        <v>276</v>
      </c>
      <c r="M60" s="189">
        <v>82</v>
      </c>
      <c r="N60" s="189">
        <v>32</v>
      </c>
      <c r="O60" s="189">
        <v>12</v>
      </c>
      <c r="P60" s="189">
        <v>28</v>
      </c>
      <c r="Q60" s="189">
        <v>3</v>
      </c>
      <c r="R60" s="190">
        <v>10</v>
      </c>
      <c r="S60" s="185">
        <v>42</v>
      </c>
    </row>
    <row r="61" spans="1:19" ht="12">
      <c r="A61" s="187" t="s">
        <v>241</v>
      </c>
      <c r="B61" s="188">
        <v>43</v>
      </c>
      <c r="C61" s="189">
        <v>3307</v>
      </c>
      <c r="D61" s="189">
        <v>26</v>
      </c>
      <c r="E61" s="189">
        <v>68</v>
      </c>
      <c r="F61" s="189">
        <v>214</v>
      </c>
      <c r="G61" s="189">
        <v>223</v>
      </c>
      <c r="H61" s="189">
        <v>235</v>
      </c>
      <c r="I61" s="189">
        <v>306</v>
      </c>
      <c r="J61" s="189">
        <v>523</v>
      </c>
      <c r="K61" s="189">
        <v>767</v>
      </c>
      <c r="L61" s="189">
        <v>374</v>
      </c>
      <c r="M61" s="189">
        <v>206</v>
      </c>
      <c r="N61" s="189">
        <v>54</v>
      </c>
      <c r="O61" s="189">
        <v>131</v>
      </c>
      <c r="P61" s="189">
        <v>62</v>
      </c>
      <c r="Q61" s="189">
        <v>29</v>
      </c>
      <c r="R61" s="190">
        <v>89</v>
      </c>
      <c r="S61" s="185">
        <v>43</v>
      </c>
    </row>
    <row r="62" spans="1:19" ht="12">
      <c r="A62" s="187" t="s">
        <v>242</v>
      </c>
      <c r="B62" s="188">
        <v>44</v>
      </c>
      <c r="C62" s="189">
        <v>62</v>
      </c>
      <c r="D62" s="189">
        <v>0</v>
      </c>
      <c r="E62" s="189">
        <v>0</v>
      </c>
      <c r="F62" s="189">
        <v>3</v>
      </c>
      <c r="G62" s="189">
        <v>1</v>
      </c>
      <c r="H62" s="189">
        <v>3</v>
      </c>
      <c r="I62" s="189">
        <v>3</v>
      </c>
      <c r="J62" s="189">
        <v>14</v>
      </c>
      <c r="K62" s="189">
        <v>19</v>
      </c>
      <c r="L62" s="189">
        <v>11</v>
      </c>
      <c r="M62" s="189">
        <v>3</v>
      </c>
      <c r="N62" s="189">
        <v>3</v>
      </c>
      <c r="O62" s="189">
        <v>1</v>
      </c>
      <c r="P62" s="189">
        <v>0</v>
      </c>
      <c r="Q62" s="189">
        <v>0</v>
      </c>
      <c r="R62" s="190">
        <v>0</v>
      </c>
      <c r="S62" s="185">
        <v>44</v>
      </c>
    </row>
    <row r="63" spans="1:19" ht="12">
      <c r="A63" s="187" t="s">
        <v>243</v>
      </c>
      <c r="B63" s="188">
        <v>45</v>
      </c>
      <c r="C63" s="189">
        <v>694</v>
      </c>
      <c r="D63" s="189">
        <v>2</v>
      </c>
      <c r="E63" s="189">
        <v>1</v>
      </c>
      <c r="F63" s="189">
        <v>9</v>
      </c>
      <c r="G63" s="189">
        <v>31</v>
      </c>
      <c r="H63" s="189">
        <v>81</v>
      </c>
      <c r="I63" s="189">
        <v>153</v>
      </c>
      <c r="J63" s="189">
        <v>174</v>
      </c>
      <c r="K63" s="189">
        <v>127</v>
      </c>
      <c r="L63" s="189">
        <v>55</v>
      </c>
      <c r="M63" s="189">
        <v>25</v>
      </c>
      <c r="N63" s="189">
        <v>10</v>
      </c>
      <c r="O63" s="189">
        <v>8</v>
      </c>
      <c r="P63" s="189">
        <v>5</v>
      </c>
      <c r="Q63" s="189">
        <v>4</v>
      </c>
      <c r="R63" s="190">
        <v>9</v>
      </c>
      <c r="S63" s="185">
        <v>45</v>
      </c>
    </row>
    <row r="64" spans="1:19" ht="12">
      <c r="A64" s="187" t="s">
        <v>358</v>
      </c>
      <c r="B64" s="188">
        <v>46</v>
      </c>
      <c r="C64" s="189">
        <v>2813</v>
      </c>
      <c r="D64" s="189">
        <v>181</v>
      </c>
      <c r="E64" s="189">
        <v>226</v>
      </c>
      <c r="F64" s="189">
        <v>158</v>
      </c>
      <c r="G64" s="189">
        <v>225</v>
      </c>
      <c r="H64" s="189">
        <v>252</v>
      </c>
      <c r="I64" s="189">
        <v>675</v>
      </c>
      <c r="J64" s="189">
        <v>497</v>
      </c>
      <c r="K64" s="189">
        <v>307</v>
      </c>
      <c r="L64" s="189">
        <v>143</v>
      </c>
      <c r="M64" s="189">
        <v>37</v>
      </c>
      <c r="N64" s="189">
        <v>32</v>
      </c>
      <c r="O64" s="189">
        <v>27</v>
      </c>
      <c r="P64" s="189">
        <v>25</v>
      </c>
      <c r="Q64" s="189">
        <v>11</v>
      </c>
      <c r="R64" s="190">
        <v>17</v>
      </c>
      <c r="S64" s="185">
        <v>46</v>
      </c>
    </row>
    <row r="65" spans="1:19" ht="12">
      <c r="A65" s="187"/>
      <c r="B65" s="188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90"/>
      <c r="S65" s="185"/>
    </row>
    <row r="66" spans="1:19" ht="12">
      <c r="A66" s="187" t="s">
        <v>359</v>
      </c>
      <c r="B66" s="188"/>
      <c r="C66" s="238">
        <v>17443</v>
      </c>
      <c r="D66" s="238">
        <v>427</v>
      </c>
      <c r="E66" s="238">
        <v>615</v>
      </c>
      <c r="F66" s="238">
        <v>843</v>
      </c>
      <c r="G66" s="238">
        <v>1409</v>
      </c>
      <c r="H66" s="238">
        <v>2263</v>
      </c>
      <c r="I66" s="238">
        <v>2850</v>
      </c>
      <c r="J66" s="238">
        <v>2688</v>
      </c>
      <c r="K66" s="238">
        <v>2246</v>
      </c>
      <c r="L66" s="238">
        <v>1471</v>
      </c>
      <c r="M66" s="238">
        <v>692</v>
      </c>
      <c r="N66" s="238">
        <v>600</v>
      </c>
      <c r="O66" s="238">
        <v>309</v>
      </c>
      <c r="P66" s="238">
        <v>282</v>
      </c>
      <c r="Q66" s="238">
        <v>259</v>
      </c>
      <c r="R66" s="239">
        <v>490</v>
      </c>
      <c r="S66" s="185"/>
    </row>
    <row r="67" spans="1:19" ht="12">
      <c r="A67" s="187" t="s">
        <v>244</v>
      </c>
      <c r="B67" s="188">
        <v>47</v>
      </c>
      <c r="C67" s="238">
        <v>5368</v>
      </c>
      <c r="D67" s="238">
        <v>85</v>
      </c>
      <c r="E67" s="238">
        <v>159</v>
      </c>
      <c r="F67" s="238">
        <v>193</v>
      </c>
      <c r="G67" s="238">
        <v>312</v>
      </c>
      <c r="H67" s="238">
        <v>672</v>
      </c>
      <c r="I67" s="238">
        <v>1057</v>
      </c>
      <c r="J67" s="238">
        <v>1032</v>
      </c>
      <c r="K67" s="238">
        <v>635</v>
      </c>
      <c r="L67" s="238">
        <v>314</v>
      </c>
      <c r="M67" s="238">
        <v>254</v>
      </c>
      <c r="N67" s="238">
        <v>210</v>
      </c>
      <c r="O67" s="238">
        <v>102</v>
      </c>
      <c r="P67" s="238">
        <v>108</v>
      </c>
      <c r="Q67" s="238">
        <v>89</v>
      </c>
      <c r="R67" s="239">
        <v>144</v>
      </c>
      <c r="S67" s="185">
        <v>47</v>
      </c>
    </row>
    <row r="68" spans="1:19" ht="12">
      <c r="A68" s="187" t="s">
        <v>245</v>
      </c>
      <c r="B68" s="188">
        <v>48</v>
      </c>
      <c r="C68" s="238">
        <v>3</v>
      </c>
      <c r="D68" s="238" t="s">
        <v>277</v>
      </c>
      <c r="E68" s="238" t="s">
        <v>308</v>
      </c>
      <c r="F68" s="238" t="s">
        <v>308</v>
      </c>
      <c r="G68" s="238" t="s">
        <v>308</v>
      </c>
      <c r="H68" s="238" t="s">
        <v>277</v>
      </c>
      <c r="I68" s="238">
        <v>0</v>
      </c>
      <c r="J68" s="238" t="s">
        <v>277</v>
      </c>
      <c r="K68" s="238" t="s">
        <v>277</v>
      </c>
      <c r="L68" s="238">
        <v>2</v>
      </c>
      <c r="M68" s="238" t="s">
        <v>277</v>
      </c>
      <c r="N68" s="238" t="s">
        <v>277</v>
      </c>
      <c r="O68" s="238" t="s">
        <v>277</v>
      </c>
      <c r="P68" s="238" t="s">
        <v>277</v>
      </c>
      <c r="Q68" s="238" t="s">
        <v>277</v>
      </c>
      <c r="R68" s="239">
        <v>0</v>
      </c>
      <c r="S68" s="185">
        <v>48</v>
      </c>
    </row>
    <row r="69" spans="1:19" ht="12">
      <c r="A69" s="187" t="s">
        <v>246</v>
      </c>
      <c r="B69" s="188">
        <v>49</v>
      </c>
      <c r="C69" s="238">
        <v>354</v>
      </c>
      <c r="D69" s="238">
        <v>6</v>
      </c>
      <c r="E69" s="238" t="s">
        <v>277</v>
      </c>
      <c r="F69" s="238">
        <v>5</v>
      </c>
      <c r="G69" s="238">
        <v>7</v>
      </c>
      <c r="H69" s="238">
        <v>14</v>
      </c>
      <c r="I69" s="238">
        <v>25</v>
      </c>
      <c r="J69" s="238">
        <v>36</v>
      </c>
      <c r="K69" s="238">
        <v>26</v>
      </c>
      <c r="L69" s="238">
        <v>61</v>
      </c>
      <c r="M69" s="238">
        <v>28</v>
      </c>
      <c r="N69" s="238">
        <v>28</v>
      </c>
      <c r="O69" s="238">
        <v>3</v>
      </c>
      <c r="P69" s="238">
        <v>13</v>
      </c>
      <c r="Q69" s="238">
        <v>9</v>
      </c>
      <c r="R69" s="239">
        <v>93</v>
      </c>
      <c r="S69" s="185">
        <v>49</v>
      </c>
    </row>
    <row r="70" spans="1:19" ht="12">
      <c r="A70" s="187" t="s">
        <v>361</v>
      </c>
      <c r="B70" s="188">
        <v>50</v>
      </c>
      <c r="C70" s="238">
        <v>31</v>
      </c>
      <c r="D70" s="238" t="s">
        <v>277</v>
      </c>
      <c r="E70" s="238" t="s">
        <v>277</v>
      </c>
      <c r="F70" s="238" t="s">
        <v>309</v>
      </c>
      <c r="G70" s="238">
        <v>0</v>
      </c>
      <c r="H70" s="238">
        <v>0</v>
      </c>
      <c r="I70" s="238">
        <v>2</v>
      </c>
      <c r="J70" s="238">
        <v>0</v>
      </c>
      <c r="K70" s="238">
        <v>1</v>
      </c>
      <c r="L70" s="238">
        <v>10</v>
      </c>
      <c r="M70" s="238">
        <v>1</v>
      </c>
      <c r="N70" s="238">
        <v>6</v>
      </c>
      <c r="O70" s="238">
        <v>2</v>
      </c>
      <c r="P70" s="238">
        <v>2</v>
      </c>
      <c r="Q70" s="238">
        <v>1</v>
      </c>
      <c r="R70" s="239">
        <v>7</v>
      </c>
      <c r="S70" s="185">
        <v>50</v>
      </c>
    </row>
    <row r="71" spans="1:19" ht="12">
      <c r="A71" s="187" t="s">
        <v>247</v>
      </c>
      <c r="B71" s="188">
        <v>51</v>
      </c>
      <c r="C71" s="238">
        <v>114</v>
      </c>
      <c r="D71" s="238">
        <v>15</v>
      </c>
      <c r="E71" s="238">
        <v>6</v>
      </c>
      <c r="F71" s="238">
        <v>4</v>
      </c>
      <c r="G71" s="238">
        <v>2</v>
      </c>
      <c r="H71" s="238">
        <v>3</v>
      </c>
      <c r="I71" s="238">
        <v>5</v>
      </c>
      <c r="J71" s="238">
        <v>6</v>
      </c>
      <c r="K71" s="238">
        <v>10</v>
      </c>
      <c r="L71" s="238">
        <v>20</v>
      </c>
      <c r="M71" s="238">
        <v>16</v>
      </c>
      <c r="N71" s="238">
        <v>16</v>
      </c>
      <c r="O71" s="238">
        <v>3</v>
      </c>
      <c r="P71" s="238">
        <v>3</v>
      </c>
      <c r="Q71" s="238">
        <v>1</v>
      </c>
      <c r="R71" s="239">
        <v>6</v>
      </c>
      <c r="S71" s="185">
        <v>51</v>
      </c>
    </row>
    <row r="72" spans="1:19" ht="12">
      <c r="A72" s="187" t="s">
        <v>248</v>
      </c>
      <c r="B72" s="188">
        <v>52</v>
      </c>
      <c r="C72" s="238">
        <v>1417</v>
      </c>
      <c r="D72" s="238">
        <v>70</v>
      </c>
      <c r="E72" s="238">
        <v>36</v>
      </c>
      <c r="F72" s="238">
        <v>63</v>
      </c>
      <c r="G72" s="238">
        <v>71</v>
      </c>
      <c r="H72" s="238">
        <v>77</v>
      </c>
      <c r="I72" s="238">
        <v>110</v>
      </c>
      <c r="J72" s="238">
        <v>128</v>
      </c>
      <c r="K72" s="238">
        <v>237</v>
      </c>
      <c r="L72" s="238">
        <v>301</v>
      </c>
      <c r="M72" s="238">
        <v>95</v>
      </c>
      <c r="N72" s="238">
        <v>82</v>
      </c>
      <c r="O72" s="238">
        <v>55</v>
      </c>
      <c r="P72" s="238">
        <v>25</v>
      </c>
      <c r="Q72" s="238">
        <v>20</v>
      </c>
      <c r="R72" s="239">
        <v>49</v>
      </c>
      <c r="S72" s="185">
        <v>52</v>
      </c>
    </row>
    <row r="73" spans="1:19" ht="12">
      <c r="A73" s="187" t="s">
        <v>362</v>
      </c>
      <c r="B73" s="188">
        <v>53</v>
      </c>
      <c r="C73" s="238">
        <v>322</v>
      </c>
      <c r="D73" s="238">
        <v>20</v>
      </c>
      <c r="E73" s="238">
        <v>6</v>
      </c>
      <c r="F73" s="238">
        <v>13</v>
      </c>
      <c r="G73" s="238">
        <v>13</v>
      </c>
      <c r="H73" s="238">
        <v>16</v>
      </c>
      <c r="I73" s="238">
        <v>33</v>
      </c>
      <c r="J73" s="238">
        <v>50</v>
      </c>
      <c r="K73" s="238">
        <v>66</v>
      </c>
      <c r="L73" s="238">
        <v>25</v>
      </c>
      <c r="M73" s="238">
        <v>22</v>
      </c>
      <c r="N73" s="238">
        <v>19</v>
      </c>
      <c r="O73" s="238">
        <v>14</v>
      </c>
      <c r="P73" s="238">
        <v>6</v>
      </c>
      <c r="Q73" s="238">
        <v>3</v>
      </c>
      <c r="R73" s="239">
        <v>17</v>
      </c>
      <c r="S73" s="185">
        <v>53</v>
      </c>
    </row>
    <row r="74" spans="1:19" ht="12">
      <c r="A74" s="187" t="s">
        <v>363</v>
      </c>
      <c r="B74" s="188">
        <v>54</v>
      </c>
      <c r="C74" s="238">
        <v>528</v>
      </c>
      <c r="D74" s="238">
        <v>14</v>
      </c>
      <c r="E74" s="238">
        <v>57</v>
      </c>
      <c r="F74" s="238">
        <v>15</v>
      </c>
      <c r="G74" s="238">
        <v>17</v>
      </c>
      <c r="H74" s="238">
        <v>17</v>
      </c>
      <c r="I74" s="238">
        <v>59</v>
      </c>
      <c r="J74" s="238">
        <v>84</v>
      </c>
      <c r="K74" s="238">
        <v>86</v>
      </c>
      <c r="L74" s="238">
        <v>97</v>
      </c>
      <c r="M74" s="238">
        <v>17</v>
      </c>
      <c r="N74" s="238">
        <v>19</v>
      </c>
      <c r="O74" s="238">
        <v>3</v>
      </c>
      <c r="P74" s="238">
        <v>8</v>
      </c>
      <c r="Q74" s="238">
        <v>27</v>
      </c>
      <c r="R74" s="239">
        <v>8</v>
      </c>
      <c r="S74" s="185">
        <v>54</v>
      </c>
    </row>
    <row r="75" spans="1:19" ht="12">
      <c r="A75" s="187" t="s">
        <v>364</v>
      </c>
      <c r="B75" s="188">
        <v>55</v>
      </c>
      <c r="C75" s="238">
        <v>2431</v>
      </c>
      <c r="D75" s="238">
        <v>48</v>
      </c>
      <c r="E75" s="238">
        <v>94</v>
      </c>
      <c r="F75" s="238">
        <v>131</v>
      </c>
      <c r="G75" s="238">
        <v>251</v>
      </c>
      <c r="H75" s="238">
        <v>356</v>
      </c>
      <c r="I75" s="238">
        <v>431</v>
      </c>
      <c r="J75" s="238">
        <v>371</v>
      </c>
      <c r="K75" s="238">
        <v>387</v>
      </c>
      <c r="L75" s="238">
        <v>156</v>
      </c>
      <c r="M75" s="238">
        <v>80</v>
      </c>
      <c r="N75" s="238">
        <v>59</v>
      </c>
      <c r="O75" s="238">
        <v>22</v>
      </c>
      <c r="P75" s="238">
        <v>12</v>
      </c>
      <c r="Q75" s="238">
        <v>15</v>
      </c>
      <c r="R75" s="239">
        <v>18</v>
      </c>
      <c r="S75" s="185">
        <v>55</v>
      </c>
    </row>
    <row r="76" spans="1:19" ht="12">
      <c r="A76" s="187" t="s">
        <v>396</v>
      </c>
      <c r="B76" s="188">
        <v>56</v>
      </c>
      <c r="C76" s="238">
        <v>4977</v>
      </c>
      <c r="D76" s="238">
        <v>146</v>
      </c>
      <c r="E76" s="238">
        <v>229</v>
      </c>
      <c r="F76" s="238">
        <v>353</v>
      </c>
      <c r="G76" s="238">
        <v>573</v>
      </c>
      <c r="H76" s="238">
        <v>784</v>
      </c>
      <c r="I76" s="238">
        <v>714</v>
      </c>
      <c r="J76" s="238">
        <v>749</v>
      </c>
      <c r="K76" s="238">
        <v>497</v>
      </c>
      <c r="L76" s="238">
        <v>361</v>
      </c>
      <c r="M76" s="238">
        <v>105</v>
      </c>
      <c r="N76" s="238">
        <v>128</v>
      </c>
      <c r="O76" s="238">
        <v>78</v>
      </c>
      <c r="P76" s="238">
        <v>84</v>
      </c>
      <c r="Q76" s="238">
        <v>61</v>
      </c>
      <c r="R76" s="239">
        <v>115</v>
      </c>
      <c r="S76" s="185">
        <v>56</v>
      </c>
    </row>
    <row r="77" spans="1:19" ht="12">
      <c r="A77" s="187" t="s">
        <v>249</v>
      </c>
      <c r="B77" s="188">
        <v>57</v>
      </c>
      <c r="C77" s="238">
        <v>13</v>
      </c>
      <c r="D77" s="238">
        <v>0</v>
      </c>
      <c r="E77" s="238" t="s">
        <v>309</v>
      </c>
      <c r="F77" s="238" t="s">
        <v>277</v>
      </c>
      <c r="G77" s="238">
        <v>0</v>
      </c>
      <c r="H77" s="238" t="s">
        <v>277</v>
      </c>
      <c r="I77" s="238">
        <v>0</v>
      </c>
      <c r="J77" s="238">
        <v>0</v>
      </c>
      <c r="K77" s="238">
        <v>9</v>
      </c>
      <c r="L77" s="238">
        <v>2</v>
      </c>
      <c r="M77" s="238" t="s">
        <v>277</v>
      </c>
      <c r="N77" s="238" t="s">
        <v>277</v>
      </c>
      <c r="O77" s="238" t="s">
        <v>277</v>
      </c>
      <c r="P77" s="238">
        <v>0</v>
      </c>
      <c r="Q77" s="238">
        <v>0</v>
      </c>
      <c r="R77" s="239">
        <v>0</v>
      </c>
      <c r="S77" s="185">
        <v>57</v>
      </c>
    </row>
    <row r="78" spans="1:19" ht="12">
      <c r="A78" s="187" t="s">
        <v>397</v>
      </c>
      <c r="B78" s="188">
        <v>58</v>
      </c>
      <c r="C78" s="238" t="s">
        <v>371</v>
      </c>
      <c r="D78" s="238" t="s">
        <v>309</v>
      </c>
      <c r="E78" s="238" t="s">
        <v>309</v>
      </c>
      <c r="F78" s="238" t="s">
        <v>277</v>
      </c>
      <c r="G78" s="238" t="s">
        <v>309</v>
      </c>
      <c r="H78" s="238" t="s">
        <v>277</v>
      </c>
      <c r="I78" s="238" t="s">
        <v>277</v>
      </c>
      <c r="J78" s="238" t="s">
        <v>277</v>
      </c>
      <c r="K78" s="238" t="s">
        <v>277</v>
      </c>
      <c r="L78" s="238" t="s">
        <v>277</v>
      </c>
      <c r="M78" s="238" t="s">
        <v>277</v>
      </c>
      <c r="N78" s="238" t="s">
        <v>277</v>
      </c>
      <c r="O78" s="238" t="s">
        <v>277</v>
      </c>
      <c r="P78" s="238" t="s">
        <v>277</v>
      </c>
      <c r="Q78" s="238" t="s">
        <v>277</v>
      </c>
      <c r="R78" s="239" t="s">
        <v>277</v>
      </c>
      <c r="S78" s="185">
        <v>58</v>
      </c>
    </row>
    <row r="79" spans="1:19" ht="12">
      <c r="A79" s="187" t="s">
        <v>250</v>
      </c>
      <c r="B79" s="188">
        <v>59</v>
      </c>
      <c r="C79" s="238">
        <v>0</v>
      </c>
      <c r="D79" s="238" t="s">
        <v>277</v>
      </c>
      <c r="E79" s="238" t="s">
        <v>277</v>
      </c>
      <c r="F79" s="238" t="s">
        <v>277</v>
      </c>
      <c r="G79" s="238" t="s">
        <v>309</v>
      </c>
      <c r="H79" s="238">
        <v>0</v>
      </c>
      <c r="I79" s="238" t="s">
        <v>277</v>
      </c>
      <c r="J79" s="238" t="s">
        <v>277</v>
      </c>
      <c r="K79" s="238" t="s">
        <v>277</v>
      </c>
      <c r="L79" s="238" t="s">
        <v>277</v>
      </c>
      <c r="M79" s="238" t="s">
        <v>277</v>
      </c>
      <c r="N79" s="238" t="s">
        <v>277</v>
      </c>
      <c r="O79" s="238" t="s">
        <v>277</v>
      </c>
      <c r="P79" s="238" t="s">
        <v>277</v>
      </c>
      <c r="Q79" s="238" t="s">
        <v>277</v>
      </c>
      <c r="R79" s="239" t="s">
        <v>277</v>
      </c>
      <c r="S79" s="185">
        <v>59</v>
      </c>
    </row>
    <row r="80" spans="1:19" ht="12">
      <c r="A80" s="187" t="s">
        <v>251</v>
      </c>
      <c r="B80" s="188">
        <v>60</v>
      </c>
      <c r="C80" s="238">
        <v>6</v>
      </c>
      <c r="D80" s="238" t="s">
        <v>309</v>
      </c>
      <c r="E80" s="238" t="s">
        <v>309</v>
      </c>
      <c r="F80" s="238">
        <v>1</v>
      </c>
      <c r="G80" s="238" t="s">
        <v>309</v>
      </c>
      <c r="H80" s="238" t="s">
        <v>277</v>
      </c>
      <c r="I80" s="238">
        <v>1</v>
      </c>
      <c r="J80" s="238">
        <v>0</v>
      </c>
      <c r="K80" s="238">
        <v>0</v>
      </c>
      <c r="L80" s="238">
        <v>5</v>
      </c>
      <c r="M80" s="238" t="s">
        <v>277</v>
      </c>
      <c r="N80" s="238" t="s">
        <v>277</v>
      </c>
      <c r="O80" s="238" t="s">
        <v>277</v>
      </c>
      <c r="P80" s="238" t="s">
        <v>277</v>
      </c>
      <c r="Q80" s="238" t="s">
        <v>277</v>
      </c>
      <c r="R80" s="239" t="s">
        <v>277</v>
      </c>
      <c r="S80" s="185">
        <v>60</v>
      </c>
    </row>
    <row r="81" spans="1:19" ht="12">
      <c r="A81" s="187" t="s">
        <v>252</v>
      </c>
      <c r="B81" s="188">
        <v>61</v>
      </c>
      <c r="C81" s="238" t="s">
        <v>371</v>
      </c>
      <c r="D81" s="238" t="s">
        <v>309</v>
      </c>
      <c r="E81" s="238" t="s">
        <v>309</v>
      </c>
      <c r="F81" s="238" t="s">
        <v>309</v>
      </c>
      <c r="G81" s="238" t="s">
        <v>309</v>
      </c>
      <c r="H81" s="238" t="s">
        <v>277</v>
      </c>
      <c r="I81" s="238" t="s">
        <v>277</v>
      </c>
      <c r="J81" s="238" t="s">
        <v>277</v>
      </c>
      <c r="K81" s="238" t="s">
        <v>277</v>
      </c>
      <c r="L81" s="238" t="s">
        <v>277</v>
      </c>
      <c r="M81" s="238" t="s">
        <v>277</v>
      </c>
      <c r="N81" s="238" t="s">
        <v>277</v>
      </c>
      <c r="O81" s="238" t="s">
        <v>277</v>
      </c>
      <c r="P81" s="238" t="s">
        <v>277</v>
      </c>
      <c r="Q81" s="238" t="s">
        <v>277</v>
      </c>
      <c r="R81" s="239" t="s">
        <v>277</v>
      </c>
      <c r="S81" s="185">
        <v>61</v>
      </c>
    </row>
    <row r="82" spans="1:19" ht="12">
      <c r="A82" s="187" t="s">
        <v>253</v>
      </c>
      <c r="B82" s="188">
        <v>62</v>
      </c>
      <c r="C82" s="238">
        <v>10</v>
      </c>
      <c r="D82" s="238" t="s">
        <v>309</v>
      </c>
      <c r="E82" s="238" t="s">
        <v>309</v>
      </c>
      <c r="F82" s="238" t="s">
        <v>309</v>
      </c>
      <c r="G82" s="238" t="s">
        <v>309</v>
      </c>
      <c r="H82" s="238" t="s">
        <v>309</v>
      </c>
      <c r="I82" s="238" t="s">
        <v>277</v>
      </c>
      <c r="J82" s="238" t="s">
        <v>277</v>
      </c>
      <c r="K82" s="238">
        <v>0</v>
      </c>
      <c r="L82" s="238">
        <v>10</v>
      </c>
      <c r="M82" s="238" t="s">
        <v>277</v>
      </c>
      <c r="N82" s="238" t="s">
        <v>277</v>
      </c>
      <c r="O82" s="238" t="s">
        <v>366</v>
      </c>
      <c r="P82" s="238" t="s">
        <v>277</v>
      </c>
      <c r="Q82" s="238" t="s">
        <v>277</v>
      </c>
      <c r="R82" s="239" t="s">
        <v>277</v>
      </c>
      <c r="S82" s="185">
        <v>62</v>
      </c>
    </row>
    <row r="83" spans="1:19" ht="12">
      <c r="A83" s="187" t="s">
        <v>367</v>
      </c>
      <c r="B83" s="188">
        <v>63</v>
      </c>
      <c r="C83" s="238">
        <v>71</v>
      </c>
      <c r="D83" s="238" t="s">
        <v>277</v>
      </c>
      <c r="E83" s="238" t="s">
        <v>309</v>
      </c>
      <c r="F83" s="238">
        <v>6</v>
      </c>
      <c r="G83" s="238">
        <v>1</v>
      </c>
      <c r="H83" s="238">
        <v>3</v>
      </c>
      <c r="I83" s="238">
        <v>6</v>
      </c>
      <c r="J83" s="238">
        <v>5</v>
      </c>
      <c r="K83" s="238">
        <v>7</v>
      </c>
      <c r="L83" s="238">
        <v>7</v>
      </c>
      <c r="M83" s="238">
        <v>6</v>
      </c>
      <c r="N83" s="238">
        <v>9</v>
      </c>
      <c r="O83" s="238">
        <v>3</v>
      </c>
      <c r="P83" s="238">
        <v>1</v>
      </c>
      <c r="Q83" s="238">
        <v>6</v>
      </c>
      <c r="R83" s="239">
        <v>10</v>
      </c>
      <c r="S83" s="185">
        <v>63</v>
      </c>
    </row>
    <row r="84" spans="1:19" ht="12">
      <c r="A84" s="187" t="s">
        <v>254</v>
      </c>
      <c r="B84" s="188">
        <v>64</v>
      </c>
      <c r="C84" s="238">
        <v>35</v>
      </c>
      <c r="D84" s="238" t="s">
        <v>309</v>
      </c>
      <c r="E84" s="238">
        <v>1</v>
      </c>
      <c r="F84" s="238">
        <v>0</v>
      </c>
      <c r="G84" s="238">
        <v>0</v>
      </c>
      <c r="H84" s="238">
        <v>1</v>
      </c>
      <c r="I84" s="238">
        <v>1</v>
      </c>
      <c r="J84" s="238">
        <v>3</v>
      </c>
      <c r="K84" s="238">
        <v>6</v>
      </c>
      <c r="L84" s="238">
        <v>8</v>
      </c>
      <c r="M84" s="238">
        <v>6</v>
      </c>
      <c r="N84" s="238">
        <v>2</v>
      </c>
      <c r="O84" s="238">
        <v>1</v>
      </c>
      <c r="P84" s="238">
        <v>1</v>
      </c>
      <c r="Q84" s="238">
        <v>0</v>
      </c>
      <c r="R84" s="239">
        <v>3</v>
      </c>
      <c r="S84" s="185">
        <v>64</v>
      </c>
    </row>
    <row r="85" spans="1:19" ht="12">
      <c r="A85" s="187" t="s">
        <v>255</v>
      </c>
      <c r="B85" s="188">
        <v>65</v>
      </c>
      <c r="C85" s="238">
        <v>1701</v>
      </c>
      <c r="D85" s="238">
        <v>23</v>
      </c>
      <c r="E85" s="238">
        <v>27</v>
      </c>
      <c r="F85" s="238">
        <v>58</v>
      </c>
      <c r="G85" s="238">
        <v>161</v>
      </c>
      <c r="H85" s="238">
        <v>321</v>
      </c>
      <c r="I85" s="238">
        <v>406</v>
      </c>
      <c r="J85" s="238">
        <v>218</v>
      </c>
      <c r="K85" s="238">
        <v>272</v>
      </c>
      <c r="L85" s="238">
        <v>76</v>
      </c>
      <c r="M85" s="238">
        <v>53</v>
      </c>
      <c r="N85" s="238">
        <v>19</v>
      </c>
      <c r="O85" s="238">
        <v>22</v>
      </c>
      <c r="P85" s="238">
        <v>12</v>
      </c>
      <c r="Q85" s="238">
        <v>22</v>
      </c>
      <c r="R85" s="239">
        <v>10</v>
      </c>
      <c r="S85" s="185">
        <v>65</v>
      </c>
    </row>
    <row r="86" spans="1:19" ht="12">
      <c r="A86" s="187" t="s">
        <v>256</v>
      </c>
      <c r="B86" s="188">
        <v>66</v>
      </c>
      <c r="C86" s="238">
        <v>0</v>
      </c>
      <c r="D86" s="238" t="s">
        <v>309</v>
      </c>
      <c r="E86" s="238" t="s">
        <v>360</v>
      </c>
      <c r="F86" s="238" t="s">
        <v>309</v>
      </c>
      <c r="G86" s="238">
        <v>0</v>
      </c>
      <c r="H86" s="238" t="s">
        <v>277</v>
      </c>
      <c r="I86" s="238">
        <v>0</v>
      </c>
      <c r="J86" s="238" t="s">
        <v>277</v>
      </c>
      <c r="K86" s="238" t="s">
        <v>277</v>
      </c>
      <c r="L86" s="238" t="s">
        <v>277</v>
      </c>
      <c r="M86" s="238" t="s">
        <v>277</v>
      </c>
      <c r="N86" s="238">
        <v>0</v>
      </c>
      <c r="O86" s="238" t="s">
        <v>277</v>
      </c>
      <c r="P86" s="238" t="s">
        <v>277</v>
      </c>
      <c r="Q86" s="238" t="s">
        <v>277</v>
      </c>
      <c r="R86" s="239" t="s">
        <v>277</v>
      </c>
      <c r="S86" s="185">
        <v>66</v>
      </c>
    </row>
    <row r="87" spans="1:19" ht="12">
      <c r="A87" s="187" t="s">
        <v>368</v>
      </c>
      <c r="B87" s="188">
        <v>67</v>
      </c>
      <c r="C87" s="238">
        <v>0</v>
      </c>
      <c r="D87" s="238" t="s">
        <v>309</v>
      </c>
      <c r="E87" s="238" t="s">
        <v>369</v>
      </c>
      <c r="F87" s="238" t="s">
        <v>309</v>
      </c>
      <c r="G87" s="238" t="s">
        <v>277</v>
      </c>
      <c r="H87" s="238" t="s">
        <v>277</v>
      </c>
      <c r="I87" s="238" t="s">
        <v>277</v>
      </c>
      <c r="J87" s="238" t="s">
        <v>277</v>
      </c>
      <c r="K87" s="238" t="s">
        <v>277</v>
      </c>
      <c r="L87" s="238">
        <v>0</v>
      </c>
      <c r="M87" s="238" t="s">
        <v>277</v>
      </c>
      <c r="N87" s="238">
        <v>0</v>
      </c>
      <c r="O87" s="238" t="s">
        <v>277</v>
      </c>
      <c r="P87" s="238" t="s">
        <v>277</v>
      </c>
      <c r="Q87" s="238">
        <v>0</v>
      </c>
      <c r="R87" s="239" t="s">
        <v>277</v>
      </c>
      <c r="S87" s="185">
        <v>67</v>
      </c>
    </row>
    <row r="88" spans="1:19" ht="12">
      <c r="A88" s="187" t="s">
        <v>257</v>
      </c>
      <c r="B88" s="188">
        <v>68</v>
      </c>
      <c r="C88" s="238">
        <v>27</v>
      </c>
      <c r="D88" s="238" t="s">
        <v>309</v>
      </c>
      <c r="E88" s="238" t="s">
        <v>258</v>
      </c>
      <c r="F88" s="238" t="s">
        <v>309</v>
      </c>
      <c r="G88" s="238" t="s">
        <v>277</v>
      </c>
      <c r="H88" s="238">
        <v>0</v>
      </c>
      <c r="I88" s="238">
        <v>1</v>
      </c>
      <c r="J88" s="238">
        <v>2</v>
      </c>
      <c r="K88" s="238">
        <v>3</v>
      </c>
      <c r="L88" s="238">
        <v>10</v>
      </c>
      <c r="M88" s="238">
        <v>1</v>
      </c>
      <c r="N88" s="238">
        <v>0</v>
      </c>
      <c r="O88" s="238">
        <v>1</v>
      </c>
      <c r="P88" s="238">
        <v>5</v>
      </c>
      <c r="Q88" s="238">
        <v>3</v>
      </c>
      <c r="R88" s="239">
        <v>3</v>
      </c>
      <c r="S88" s="185">
        <v>68</v>
      </c>
    </row>
    <row r="89" spans="1:19" ht="12">
      <c r="A89" s="187" t="s">
        <v>370</v>
      </c>
      <c r="B89" s="188">
        <v>69</v>
      </c>
      <c r="C89" s="238">
        <v>1</v>
      </c>
      <c r="D89" s="238" t="s">
        <v>277</v>
      </c>
      <c r="E89" s="238" t="s">
        <v>365</v>
      </c>
      <c r="F89" s="238" t="s">
        <v>277</v>
      </c>
      <c r="G89" s="238">
        <v>0</v>
      </c>
      <c r="H89" s="238" t="s">
        <v>309</v>
      </c>
      <c r="I89" s="238" t="s">
        <v>277</v>
      </c>
      <c r="J89" s="238" t="s">
        <v>277</v>
      </c>
      <c r="K89" s="238">
        <v>0</v>
      </c>
      <c r="L89" s="238" t="s">
        <v>277</v>
      </c>
      <c r="M89" s="238" t="s">
        <v>277</v>
      </c>
      <c r="N89" s="238" t="s">
        <v>277</v>
      </c>
      <c r="O89" s="238" t="s">
        <v>277</v>
      </c>
      <c r="P89" s="238" t="s">
        <v>277</v>
      </c>
      <c r="Q89" s="238" t="s">
        <v>277</v>
      </c>
      <c r="R89" s="239">
        <v>0</v>
      </c>
      <c r="S89" s="185">
        <v>68</v>
      </c>
    </row>
    <row r="90" spans="1:19" ht="12.75" thickBot="1">
      <c r="A90" s="191" t="s">
        <v>259</v>
      </c>
      <c r="B90" s="192">
        <v>70</v>
      </c>
      <c r="C90" s="240">
        <v>33</v>
      </c>
      <c r="D90" s="240" t="s">
        <v>277</v>
      </c>
      <c r="E90" s="240" t="s">
        <v>365</v>
      </c>
      <c r="F90" s="240" t="s">
        <v>277</v>
      </c>
      <c r="G90" s="240" t="s">
        <v>309</v>
      </c>
      <c r="H90" s="240">
        <v>0</v>
      </c>
      <c r="I90" s="240">
        <v>1</v>
      </c>
      <c r="J90" s="240">
        <v>3</v>
      </c>
      <c r="K90" s="240">
        <v>3</v>
      </c>
      <c r="L90" s="240">
        <v>6</v>
      </c>
      <c r="M90" s="240">
        <v>6</v>
      </c>
      <c r="N90" s="240">
        <v>1</v>
      </c>
      <c r="O90" s="240">
        <v>1</v>
      </c>
      <c r="P90" s="240">
        <v>3</v>
      </c>
      <c r="Q90" s="240">
        <v>1</v>
      </c>
      <c r="R90" s="241">
        <v>8</v>
      </c>
      <c r="S90" s="185">
        <v>70</v>
      </c>
    </row>
    <row r="92" ht="12">
      <c r="A92" s="193" t="s">
        <v>372</v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2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4.25"/>
  <cols>
    <col min="1" max="1" width="10.125" style="185" customWidth="1"/>
    <col min="2" max="2" width="3.375" style="185" customWidth="1"/>
    <col min="3" max="3" width="9.875" style="186" bestFit="1" customWidth="1"/>
    <col min="4" max="17" width="9.00390625" style="186" customWidth="1"/>
    <col min="18" max="18" width="10.125" style="186" customWidth="1"/>
    <col min="19" max="19" width="2.50390625" style="185" customWidth="1"/>
    <col min="20" max="16384" width="9.00390625" style="185" customWidth="1"/>
  </cols>
  <sheetData>
    <row r="1" ht="14.25">
      <c r="A1" s="184" t="s">
        <v>279</v>
      </c>
    </row>
    <row r="2" ht="12.75" thickBot="1">
      <c r="R2" s="186" t="s">
        <v>398</v>
      </c>
    </row>
    <row r="3" spans="1:18" ht="29.25" customHeight="1">
      <c r="A3" s="288" t="s">
        <v>207</v>
      </c>
      <c r="B3" s="289"/>
      <c r="C3" s="290" t="s">
        <v>208</v>
      </c>
      <c r="D3" s="290" t="s">
        <v>262</v>
      </c>
      <c r="E3" s="290" t="s">
        <v>190</v>
      </c>
      <c r="F3" s="290" t="s">
        <v>191</v>
      </c>
      <c r="G3" s="290" t="s">
        <v>192</v>
      </c>
      <c r="H3" s="290" t="s">
        <v>193</v>
      </c>
      <c r="I3" s="290" t="s">
        <v>194</v>
      </c>
      <c r="J3" s="290" t="s">
        <v>195</v>
      </c>
      <c r="K3" s="290" t="s">
        <v>196</v>
      </c>
      <c r="L3" s="290" t="s">
        <v>197</v>
      </c>
      <c r="M3" s="290" t="s">
        <v>263</v>
      </c>
      <c r="N3" s="290" t="s">
        <v>264</v>
      </c>
      <c r="O3" s="290" t="s">
        <v>265</v>
      </c>
      <c r="P3" s="290" t="s">
        <v>266</v>
      </c>
      <c r="Q3" s="290" t="s">
        <v>267</v>
      </c>
      <c r="R3" s="291" t="s">
        <v>268</v>
      </c>
    </row>
    <row r="4" spans="1:18" ht="12">
      <c r="A4" s="187" t="s">
        <v>373</v>
      </c>
      <c r="B4" s="188"/>
      <c r="C4" s="238">
        <v>23950365</v>
      </c>
      <c r="D4" s="238" t="s">
        <v>277</v>
      </c>
      <c r="E4" s="238" t="s">
        <v>277</v>
      </c>
      <c r="F4" s="238">
        <v>698870</v>
      </c>
      <c r="G4" s="238">
        <v>2066627</v>
      </c>
      <c r="H4" s="238">
        <v>4139791</v>
      </c>
      <c r="I4" s="238">
        <v>5184766</v>
      </c>
      <c r="J4" s="238">
        <v>4669357</v>
      </c>
      <c r="K4" s="238">
        <v>1858279</v>
      </c>
      <c r="L4" s="238">
        <v>1530071</v>
      </c>
      <c r="M4" s="238">
        <v>1062670</v>
      </c>
      <c r="N4" s="238">
        <v>756634</v>
      </c>
      <c r="O4" s="238">
        <v>601073</v>
      </c>
      <c r="P4" s="238">
        <v>526614</v>
      </c>
      <c r="Q4" s="238">
        <v>321568</v>
      </c>
      <c r="R4" s="239">
        <v>533045</v>
      </c>
    </row>
    <row r="5" spans="1:18" ht="12">
      <c r="A5" s="187" t="s">
        <v>374</v>
      </c>
      <c r="B5" s="188"/>
      <c r="C5" s="238">
        <v>28956621</v>
      </c>
      <c r="D5" s="238" t="s">
        <v>277</v>
      </c>
      <c r="E5" s="238">
        <v>451</v>
      </c>
      <c r="F5" s="238">
        <v>355301</v>
      </c>
      <c r="G5" s="238">
        <v>1274714</v>
      </c>
      <c r="H5" s="238">
        <v>3075301</v>
      </c>
      <c r="I5" s="238">
        <v>5409584</v>
      </c>
      <c r="J5" s="238">
        <v>6180808</v>
      </c>
      <c r="K5" s="238">
        <v>5282086</v>
      </c>
      <c r="L5" s="238">
        <v>2024045</v>
      </c>
      <c r="M5" s="238">
        <v>1599107</v>
      </c>
      <c r="N5" s="238">
        <v>1082092</v>
      </c>
      <c r="O5" s="238">
        <v>772158</v>
      </c>
      <c r="P5" s="238">
        <v>595335</v>
      </c>
      <c r="Q5" s="238">
        <v>497105</v>
      </c>
      <c r="R5" s="239">
        <v>808534</v>
      </c>
    </row>
    <row r="6" spans="1:18" ht="12">
      <c r="A6" s="187" t="s">
        <v>375</v>
      </c>
      <c r="B6" s="188"/>
      <c r="C6" s="238">
        <v>31305791</v>
      </c>
      <c r="D6" s="238" t="s">
        <v>277</v>
      </c>
      <c r="E6" s="238">
        <v>1432</v>
      </c>
      <c r="F6" s="238">
        <v>294615</v>
      </c>
      <c r="G6" s="238">
        <v>1052224</v>
      </c>
      <c r="H6" s="238">
        <v>2769733</v>
      </c>
      <c r="I6" s="238">
        <v>5303258</v>
      </c>
      <c r="J6" s="238">
        <v>6417739</v>
      </c>
      <c r="K6" s="238">
        <v>6314910</v>
      </c>
      <c r="L6" s="238">
        <v>2982486</v>
      </c>
      <c r="M6" s="238">
        <v>1828881</v>
      </c>
      <c r="N6" s="238">
        <v>1305202</v>
      </c>
      <c r="O6" s="238">
        <v>858954</v>
      </c>
      <c r="P6" s="238">
        <v>641600</v>
      </c>
      <c r="Q6" s="238">
        <v>543425</v>
      </c>
      <c r="R6" s="239">
        <v>991512</v>
      </c>
    </row>
    <row r="7" spans="1:18" ht="12">
      <c r="A7" s="187"/>
      <c r="B7" s="18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9"/>
    </row>
    <row r="8" spans="1:18" ht="12">
      <c r="A8" s="187" t="s">
        <v>269</v>
      </c>
      <c r="B8" s="188"/>
      <c r="C8" s="238">
        <v>2942986</v>
      </c>
      <c r="D8" s="238" t="s">
        <v>277</v>
      </c>
      <c r="E8" s="238">
        <v>178</v>
      </c>
      <c r="F8" s="238">
        <v>20587</v>
      </c>
      <c r="G8" s="238">
        <v>74024</v>
      </c>
      <c r="H8" s="238">
        <v>176458</v>
      </c>
      <c r="I8" s="238">
        <v>339580</v>
      </c>
      <c r="J8" s="238">
        <v>641426</v>
      </c>
      <c r="K8" s="238">
        <v>594010</v>
      </c>
      <c r="L8" s="238">
        <v>437324</v>
      </c>
      <c r="M8" s="238">
        <v>215057</v>
      </c>
      <c r="N8" s="238">
        <v>135593</v>
      </c>
      <c r="O8" s="238">
        <v>90888</v>
      </c>
      <c r="P8" s="238">
        <v>67338</v>
      </c>
      <c r="Q8" s="238">
        <v>54159</v>
      </c>
      <c r="R8" s="239">
        <v>96364</v>
      </c>
    </row>
    <row r="9" spans="1:19" ht="12">
      <c r="A9" s="187" t="s">
        <v>210</v>
      </c>
      <c r="B9" s="188">
        <v>1</v>
      </c>
      <c r="C9" s="238">
        <v>70078</v>
      </c>
      <c r="D9" s="238" t="s">
        <v>277</v>
      </c>
      <c r="E9" s="238" t="s">
        <v>277</v>
      </c>
      <c r="F9" s="238">
        <v>73</v>
      </c>
      <c r="G9" s="238">
        <v>352</v>
      </c>
      <c r="H9" s="238">
        <v>316</v>
      </c>
      <c r="I9" s="238">
        <v>1145</v>
      </c>
      <c r="J9" s="238">
        <v>6646</v>
      </c>
      <c r="K9" s="238">
        <v>8516</v>
      </c>
      <c r="L9" s="238">
        <v>15500</v>
      </c>
      <c r="M9" s="238">
        <v>7867</v>
      </c>
      <c r="N9" s="238">
        <v>11642</v>
      </c>
      <c r="O9" s="238">
        <v>4694</v>
      </c>
      <c r="P9" s="238">
        <v>2886</v>
      </c>
      <c r="Q9" s="238">
        <v>5853</v>
      </c>
      <c r="R9" s="239">
        <v>4588</v>
      </c>
      <c r="S9" s="185">
        <v>1</v>
      </c>
    </row>
    <row r="10" spans="1:19" ht="12">
      <c r="A10" s="187" t="s">
        <v>211</v>
      </c>
      <c r="B10" s="188">
        <v>2</v>
      </c>
      <c r="C10" s="238">
        <v>384345</v>
      </c>
      <c r="D10" s="238" t="s">
        <v>277</v>
      </c>
      <c r="E10" s="238">
        <v>99</v>
      </c>
      <c r="F10" s="238">
        <v>5928</v>
      </c>
      <c r="G10" s="238">
        <v>18863</v>
      </c>
      <c r="H10" s="238">
        <v>34849</v>
      </c>
      <c r="I10" s="238">
        <v>70254</v>
      </c>
      <c r="J10" s="238">
        <v>92679</v>
      </c>
      <c r="K10" s="238">
        <v>46920</v>
      </c>
      <c r="L10" s="238">
        <v>38700</v>
      </c>
      <c r="M10" s="238">
        <v>21569</v>
      </c>
      <c r="N10" s="238">
        <v>16813</v>
      </c>
      <c r="O10" s="238">
        <v>11634</v>
      </c>
      <c r="P10" s="238">
        <v>6290</v>
      </c>
      <c r="Q10" s="238">
        <v>3404</v>
      </c>
      <c r="R10" s="239">
        <v>16343</v>
      </c>
      <c r="S10" s="185">
        <v>2</v>
      </c>
    </row>
    <row r="11" spans="1:19" ht="12">
      <c r="A11" s="187" t="s">
        <v>212</v>
      </c>
      <c r="B11" s="188">
        <v>3</v>
      </c>
      <c r="C11" s="238">
        <v>41803</v>
      </c>
      <c r="D11" s="238" t="s">
        <v>277</v>
      </c>
      <c r="E11" s="238" t="s">
        <v>277</v>
      </c>
      <c r="F11" s="238">
        <v>75</v>
      </c>
      <c r="G11" s="238">
        <v>246</v>
      </c>
      <c r="H11" s="238">
        <v>1028</v>
      </c>
      <c r="I11" s="238">
        <v>2036</v>
      </c>
      <c r="J11" s="238">
        <v>6954</v>
      </c>
      <c r="K11" s="238">
        <v>9759</v>
      </c>
      <c r="L11" s="238">
        <v>9052</v>
      </c>
      <c r="M11" s="238">
        <v>4611</v>
      </c>
      <c r="N11" s="238">
        <v>1839</v>
      </c>
      <c r="O11" s="238">
        <v>573</v>
      </c>
      <c r="P11" s="238">
        <v>1047</v>
      </c>
      <c r="Q11" s="238">
        <v>1141</v>
      </c>
      <c r="R11" s="239">
        <v>3442</v>
      </c>
      <c r="S11" s="185">
        <v>3</v>
      </c>
    </row>
    <row r="12" spans="1:19" ht="12">
      <c r="A12" s="187" t="s">
        <v>213</v>
      </c>
      <c r="B12" s="188">
        <v>4</v>
      </c>
      <c r="C12" s="238">
        <v>712267</v>
      </c>
      <c r="D12" s="238" t="s">
        <v>277</v>
      </c>
      <c r="E12" s="238">
        <v>79</v>
      </c>
      <c r="F12" s="238">
        <v>4983</v>
      </c>
      <c r="G12" s="238">
        <v>17934</v>
      </c>
      <c r="H12" s="238">
        <v>49555</v>
      </c>
      <c r="I12" s="238">
        <v>86074</v>
      </c>
      <c r="J12" s="238">
        <v>170126</v>
      </c>
      <c r="K12" s="238">
        <v>180428</v>
      </c>
      <c r="L12" s="238">
        <v>94483</v>
      </c>
      <c r="M12" s="238">
        <v>43677</v>
      </c>
      <c r="N12" s="238">
        <v>19687</v>
      </c>
      <c r="O12" s="238">
        <v>13814</v>
      </c>
      <c r="P12" s="238">
        <v>10822</v>
      </c>
      <c r="Q12" s="238">
        <v>6059</v>
      </c>
      <c r="R12" s="239">
        <v>14546</v>
      </c>
      <c r="S12" s="185">
        <v>4</v>
      </c>
    </row>
    <row r="13" spans="1:19" ht="12">
      <c r="A13" s="187" t="s">
        <v>214</v>
      </c>
      <c r="B13" s="188">
        <v>5</v>
      </c>
      <c r="C13" s="238">
        <v>465742</v>
      </c>
      <c r="D13" s="238" t="s">
        <v>277</v>
      </c>
      <c r="E13" s="238" t="s">
        <v>277</v>
      </c>
      <c r="F13" s="238">
        <v>2614</v>
      </c>
      <c r="G13" s="238">
        <v>6476</v>
      </c>
      <c r="H13" s="238">
        <v>16193</v>
      </c>
      <c r="I13" s="238">
        <v>25149</v>
      </c>
      <c r="J13" s="238">
        <v>51958</v>
      </c>
      <c r="K13" s="238">
        <v>89683</v>
      </c>
      <c r="L13" s="238">
        <v>126578</v>
      </c>
      <c r="M13" s="238">
        <v>58355</v>
      </c>
      <c r="N13" s="238">
        <v>33408</v>
      </c>
      <c r="O13" s="238">
        <v>17913</v>
      </c>
      <c r="P13" s="238">
        <v>18906</v>
      </c>
      <c r="Q13" s="238">
        <v>11935</v>
      </c>
      <c r="R13" s="239">
        <v>6574</v>
      </c>
      <c r="S13" s="185">
        <v>5</v>
      </c>
    </row>
    <row r="14" spans="1:19" ht="12">
      <c r="A14" s="187" t="s">
        <v>215</v>
      </c>
      <c r="B14" s="188">
        <v>6</v>
      </c>
      <c r="C14" s="238">
        <v>403606</v>
      </c>
      <c r="D14" s="238" t="s">
        <v>277</v>
      </c>
      <c r="E14" s="238" t="s">
        <v>277</v>
      </c>
      <c r="F14" s="238">
        <v>3131</v>
      </c>
      <c r="G14" s="238">
        <v>13172</v>
      </c>
      <c r="H14" s="238">
        <v>28303</v>
      </c>
      <c r="I14" s="238">
        <v>53098</v>
      </c>
      <c r="J14" s="238">
        <v>93964</v>
      </c>
      <c r="K14" s="238">
        <v>64555</v>
      </c>
      <c r="L14" s="238">
        <v>54708</v>
      </c>
      <c r="M14" s="238">
        <v>31530</v>
      </c>
      <c r="N14" s="238">
        <v>21593</v>
      </c>
      <c r="O14" s="238">
        <v>16547</v>
      </c>
      <c r="P14" s="238">
        <v>4048</v>
      </c>
      <c r="Q14" s="238">
        <v>6139</v>
      </c>
      <c r="R14" s="239">
        <v>12818</v>
      </c>
      <c r="S14" s="185">
        <v>6</v>
      </c>
    </row>
    <row r="15" spans="1:19" ht="12">
      <c r="A15" s="187" t="s">
        <v>216</v>
      </c>
      <c r="B15" s="188">
        <v>7</v>
      </c>
      <c r="C15" s="238">
        <v>295383</v>
      </c>
      <c r="D15" s="238" t="s">
        <v>277</v>
      </c>
      <c r="E15" s="238" t="s">
        <v>277</v>
      </c>
      <c r="F15" s="238">
        <v>1032</v>
      </c>
      <c r="G15" s="238">
        <v>5219</v>
      </c>
      <c r="H15" s="238">
        <v>17043</v>
      </c>
      <c r="I15" s="238">
        <v>39240</v>
      </c>
      <c r="J15" s="238">
        <v>76848</v>
      </c>
      <c r="K15" s="238">
        <v>46821</v>
      </c>
      <c r="L15" s="238">
        <v>39759</v>
      </c>
      <c r="M15" s="238">
        <v>26118</v>
      </c>
      <c r="N15" s="238">
        <v>20897</v>
      </c>
      <c r="O15" s="238">
        <v>6986</v>
      </c>
      <c r="P15" s="238">
        <v>7705</v>
      </c>
      <c r="Q15" s="238">
        <v>3216</v>
      </c>
      <c r="R15" s="239">
        <v>4499</v>
      </c>
      <c r="S15" s="185">
        <v>7</v>
      </c>
    </row>
    <row r="16" spans="1:19" ht="12">
      <c r="A16" s="187" t="s">
        <v>217</v>
      </c>
      <c r="B16" s="188">
        <v>8</v>
      </c>
      <c r="C16" s="238">
        <v>216947</v>
      </c>
      <c r="D16" s="238" t="s">
        <v>277</v>
      </c>
      <c r="E16" s="238" t="s">
        <v>309</v>
      </c>
      <c r="F16" s="238">
        <v>1721</v>
      </c>
      <c r="G16" s="238">
        <v>6745</v>
      </c>
      <c r="H16" s="238">
        <v>14732</v>
      </c>
      <c r="I16" s="238">
        <v>16166</v>
      </c>
      <c r="J16" s="238">
        <v>26904</v>
      </c>
      <c r="K16" s="238">
        <v>63114</v>
      </c>
      <c r="L16" s="238">
        <v>24346</v>
      </c>
      <c r="M16" s="238">
        <v>6503</v>
      </c>
      <c r="N16" s="238">
        <v>4756</v>
      </c>
      <c r="O16" s="238">
        <v>13458</v>
      </c>
      <c r="P16" s="238">
        <v>10223</v>
      </c>
      <c r="Q16" s="238">
        <v>9286</v>
      </c>
      <c r="R16" s="239">
        <v>18993</v>
      </c>
      <c r="S16" s="185">
        <v>8</v>
      </c>
    </row>
    <row r="17" spans="1:19" ht="12">
      <c r="A17" s="187" t="s">
        <v>218</v>
      </c>
      <c r="B17" s="188">
        <v>9</v>
      </c>
      <c r="C17" s="238">
        <v>261759</v>
      </c>
      <c r="D17" s="238" t="s">
        <v>277</v>
      </c>
      <c r="E17" s="238" t="s">
        <v>309</v>
      </c>
      <c r="F17" s="238">
        <v>592</v>
      </c>
      <c r="G17" s="238">
        <v>3790</v>
      </c>
      <c r="H17" s="238">
        <v>11532</v>
      </c>
      <c r="I17" s="238">
        <v>31540</v>
      </c>
      <c r="J17" s="238">
        <v>81449</v>
      </c>
      <c r="K17" s="238">
        <v>67060</v>
      </c>
      <c r="L17" s="238">
        <v>26307</v>
      </c>
      <c r="M17" s="238">
        <v>10757</v>
      </c>
      <c r="N17" s="238">
        <v>4234</v>
      </c>
      <c r="O17" s="238">
        <v>4856</v>
      </c>
      <c r="P17" s="238">
        <v>3344</v>
      </c>
      <c r="Q17" s="238">
        <v>5713</v>
      </c>
      <c r="R17" s="239">
        <v>10585</v>
      </c>
      <c r="S17" s="185">
        <v>8</v>
      </c>
    </row>
    <row r="18" spans="1:19" ht="12">
      <c r="A18" s="187" t="s">
        <v>219</v>
      </c>
      <c r="B18" s="188">
        <v>10</v>
      </c>
      <c r="C18" s="238">
        <v>91056</v>
      </c>
      <c r="D18" s="238" t="s">
        <v>277</v>
      </c>
      <c r="E18" s="238" t="s">
        <v>309</v>
      </c>
      <c r="F18" s="238">
        <v>438</v>
      </c>
      <c r="G18" s="238">
        <v>1227</v>
      </c>
      <c r="H18" s="238">
        <v>2907</v>
      </c>
      <c r="I18" s="238">
        <v>14878</v>
      </c>
      <c r="J18" s="238">
        <v>33898</v>
      </c>
      <c r="K18" s="238">
        <v>17154</v>
      </c>
      <c r="L18" s="238">
        <v>7891</v>
      </c>
      <c r="M18" s="238">
        <v>4070</v>
      </c>
      <c r="N18" s="238">
        <v>724</v>
      </c>
      <c r="O18" s="238">
        <v>413</v>
      </c>
      <c r="P18" s="238">
        <v>2067</v>
      </c>
      <c r="Q18" s="238">
        <v>1413</v>
      </c>
      <c r="R18" s="239">
        <v>3976</v>
      </c>
      <c r="S18" s="185">
        <v>10</v>
      </c>
    </row>
    <row r="19" spans="1:18" ht="12">
      <c r="A19" s="187"/>
      <c r="B19" s="18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9"/>
    </row>
    <row r="20" spans="1:18" ht="12">
      <c r="A20" s="187" t="s">
        <v>220</v>
      </c>
      <c r="B20" s="188"/>
      <c r="C20" s="238">
        <v>3987974</v>
      </c>
      <c r="D20" s="238" t="s">
        <v>277</v>
      </c>
      <c r="E20" s="238">
        <v>165</v>
      </c>
      <c r="F20" s="238">
        <v>47622</v>
      </c>
      <c r="G20" s="238">
        <v>163687</v>
      </c>
      <c r="H20" s="238">
        <v>380584</v>
      </c>
      <c r="I20" s="238">
        <v>783721</v>
      </c>
      <c r="J20" s="238">
        <v>937816</v>
      </c>
      <c r="K20" s="238">
        <v>895024</v>
      </c>
      <c r="L20" s="238">
        <v>249348</v>
      </c>
      <c r="M20" s="238">
        <v>167213</v>
      </c>
      <c r="N20" s="238">
        <v>137404</v>
      </c>
      <c r="O20" s="238">
        <v>72111</v>
      </c>
      <c r="P20" s="238">
        <v>50224</v>
      </c>
      <c r="Q20" s="238">
        <v>37878</v>
      </c>
      <c r="R20" s="239">
        <v>65177</v>
      </c>
    </row>
    <row r="21" spans="1:19" ht="12">
      <c r="A21" s="187" t="s">
        <v>221</v>
      </c>
      <c r="B21" s="188">
        <v>11</v>
      </c>
      <c r="C21" s="238">
        <v>458889</v>
      </c>
      <c r="D21" s="238" t="s">
        <v>277</v>
      </c>
      <c r="E21" s="238">
        <v>24</v>
      </c>
      <c r="F21" s="238">
        <v>2546</v>
      </c>
      <c r="G21" s="238">
        <v>12598</v>
      </c>
      <c r="H21" s="238">
        <v>45727</v>
      </c>
      <c r="I21" s="238">
        <v>79065</v>
      </c>
      <c r="J21" s="238">
        <v>115418</v>
      </c>
      <c r="K21" s="238">
        <v>91750</v>
      </c>
      <c r="L21" s="238">
        <v>33695</v>
      </c>
      <c r="M21" s="238">
        <v>26318</v>
      </c>
      <c r="N21" s="238">
        <v>21848</v>
      </c>
      <c r="O21" s="238">
        <v>11716</v>
      </c>
      <c r="P21" s="238">
        <v>7122</v>
      </c>
      <c r="Q21" s="238">
        <v>5008</v>
      </c>
      <c r="R21" s="239">
        <v>6054</v>
      </c>
      <c r="S21" s="185">
        <v>11</v>
      </c>
    </row>
    <row r="22" spans="1:19" ht="12">
      <c r="A22" s="187" t="s">
        <v>280</v>
      </c>
      <c r="B22" s="188">
        <v>12</v>
      </c>
      <c r="C22" s="238">
        <v>171568</v>
      </c>
      <c r="D22" s="238" t="s">
        <v>277</v>
      </c>
      <c r="E22" s="238" t="s">
        <v>277</v>
      </c>
      <c r="F22" s="238">
        <v>753</v>
      </c>
      <c r="G22" s="238">
        <v>3576</v>
      </c>
      <c r="H22" s="238">
        <v>16753</v>
      </c>
      <c r="I22" s="238">
        <v>47104</v>
      </c>
      <c r="J22" s="238">
        <v>35948</v>
      </c>
      <c r="K22" s="238">
        <v>30766</v>
      </c>
      <c r="L22" s="238">
        <v>8339</v>
      </c>
      <c r="M22" s="238">
        <v>12478</v>
      </c>
      <c r="N22" s="238">
        <v>8094</v>
      </c>
      <c r="O22" s="238">
        <v>4483</v>
      </c>
      <c r="P22" s="238">
        <v>1706</v>
      </c>
      <c r="Q22" s="238">
        <v>418</v>
      </c>
      <c r="R22" s="239">
        <v>1150</v>
      </c>
      <c r="S22" s="185">
        <v>12</v>
      </c>
    </row>
    <row r="23" spans="1:19" ht="12">
      <c r="A23" s="187" t="s">
        <v>222</v>
      </c>
      <c r="B23" s="188">
        <v>13</v>
      </c>
      <c r="C23" s="238">
        <v>497451</v>
      </c>
      <c r="D23" s="238" t="s">
        <v>277</v>
      </c>
      <c r="E23" s="238">
        <v>15</v>
      </c>
      <c r="F23" s="238">
        <v>11710</v>
      </c>
      <c r="G23" s="238">
        <v>40963</v>
      </c>
      <c r="H23" s="238">
        <v>45098</v>
      </c>
      <c r="I23" s="238">
        <v>70581</v>
      </c>
      <c r="J23" s="238">
        <v>96713</v>
      </c>
      <c r="K23" s="238">
        <v>145453</v>
      </c>
      <c r="L23" s="238">
        <v>39084</v>
      </c>
      <c r="M23" s="238">
        <v>13939</v>
      </c>
      <c r="N23" s="238">
        <v>10383</v>
      </c>
      <c r="O23" s="238">
        <v>3956</v>
      </c>
      <c r="P23" s="238">
        <v>7673</v>
      </c>
      <c r="Q23" s="238">
        <v>6967</v>
      </c>
      <c r="R23" s="239">
        <v>4916</v>
      </c>
      <c r="S23" s="185">
        <v>13</v>
      </c>
    </row>
    <row r="24" spans="1:19" ht="12">
      <c r="A24" s="187" t="s">
        <v>281</v>
      </c>
      <c r="B24" s="188">
        <v>14</v>
      </c>
      <c r="C24" s="238">
        <v>931987</v>
      </c>
      <c r="D24" s="238" t="s">
        <v>277</v>
      </c>
      <c r="E24" s="238" t="s">
        <v>277</v>
      </c>
      <c r="F24" s="238">
        <v>19429</v>
      </c>
      <c r="G24" s="238">
        <v>48148</v>
      </c>
      <c r="H24" s="238">
        <v>94798</v>
      </c>
      <c r="I24" s="238">
        <v>256640</v>
      </c>
      <c r="J24" s="238">
        <v>229287</v>
      </c>
      <c r="K24" s="238">
        <v>179656</v>
      </c>
      <c r="L24" s="238">
        <v>31097</v>
      </c>
      <c r="M24" s="238">
        <v>19271</v>
      </c>
      <c r="N24" s="238">
        <v>26004</v>
      </c>
      <c r="O24" s="238">
        <v>11153</v>
      </c>
      <c r="P24" s="238">
        <v>5116</v>
      </c>
      <c r="Q24" s="238">
        <v>2489</v>
      </c>
      <c r="R24" s="239">
        <v>11899</v>
      </c>
      <c r="S24" s="185">
        <v>14</v>
      </c>
    </row>
    <row r="25" spans="1:19" ht="12">
      <c r="A25" s="187" t="s">
        <v>223</v>
      </c>
      <c r="B25" s="188">
        <v>15</v>
      </c>
      <c r="C25" s="238">
        <v>502546</v>
      </c>
      <c r="D25" s="238" t="s">
        <v>277</v>
      </c>
      <c r="E25" s="238">
        <v>26</v>
      </c>
      <c r="F25" s="238">
        <v>7165</v>
      </c>
      <c r="G25" s="238">
        <v>22327</v>
      </c>
      <c r="H25" s="238">
        <v>53187</v>
      </c>
      <c r="I25" s="238">
        <v>66374</v>
      </c>
      <c r="J25" s="238">
        <v>132952</v>
      </c>
      <c r="K25" s="238">
        <v>118409</v>
      </c>
      <c r="L25" s="238">
        <v>22235</v>
      </c>
      <c r="M25" s="238">
        <v>23646</v>
      </c>
      <c r="N25" s="238">
        <v>20754</v>
      </c>
      <c r="O25" s="238">
        <v>6670</v>
      </c>
      <c r="P25" s="238">
        <v>6324</v>
      </c>
      <c r="Q25" s="238">
        <v>3808</v>
      </c>
      <c r="R25" s="239">
        <v>18669</v>
      </c>
      <c r="S25" s="185">
        <v>15</v>
      </c>
    </row>
    <row r="26" spans="1:19" ht="12">
      <c r="A26" s="187" t="s">
        <v>282</v>
      </c>
      <c r="B26" s="188">
        <v>16</v>
      </c>
      <c r="C26" s="238">
        <v>345824</v>
      </c>
      <c r="D26" s="238" t="s">
        <v>277</v>
      </c>
      <c r="E26" s="238" t="s">
        <v>277</v>
      </c>
      <c r="F26" s="238">
        <v>1029</v>
      </c>
      <c r="G26" s="238">
        <v>4013</v>
      </c>
      <c r="H26" s="238">
        <v>31353</v>
      </c>
      <c r="I26" s="238">
        <v>79478</v>
      </c>
      <c r="J26" s="238">
        <v>67163</v>
      </c>
      <c r="K26" s="238">
        <v>83213</v>
      </c>
      <c r="L26" s="238">
        <v>25752</v>
      </c>
      <c r="M26" s="238">
        <v>23280</v>
      </c>
      <c r="N26" s="238">
        <v>9591</v>
      </c>
      <c r="O26" s="238">
        <v>10399</v>
      </c>
      <c r="P26" s="238">
        <v>3797</v>
      </c>
      <c r="Q26" s="238">
        <v>4746</v>
      </c>
      <c r="R26" s="239">
        <v>2010</v>
      </c>
      <c r="S26" s="185">
        <v>16</v>
      </c>
    </row>
    <row r="27" spans="1:19" ht="12">
      <c r="A27" s="187" t="s">
        <v>283</v>
      </c>
      <c r="B27" s="188">
        <v>17</v>
      </c>
      <c r="C27" s="238">
        <v>340306</v>
      </c>
      <c r="D27" s="238" t="s">
        <v>277</v>
      </c>
      <c r="E27" s="238">
        <v>72</v>
      </c>
      <c r="F27" s="238">
        <v>622</v>
      </c>
      <c r="G27" s="238">
        <v>7442</v>
      </c>
      <c r="H27" s="238">
        <v>27201</v>
      </c>
      <c r="I27" s="238">
        <v>53771</v>
      </c>
      <c r="J27" s="238">
        <v>94024</v>
      </c>
      <c r="K27" s="238">
        <v>76485</v>
      </c>
      <c r="L27" s="238">
        <v>41272</v>
      </c>
      <c r="M27" s="238">
        <v>17639</v>
      </c>
      <c r="N27" s="238">
        <v>10046</v>
      </c>
      <c r="O27" s="238">
        <v>2843</v>
      </c>
      <c r="P27" s="238">
        <v>4007</v>
      </c>
      <c r="Q27" s="238">
        <v>1529</v>
      </c>
      <c r="R27" s="239">
        <v>3353</v>
      </c>
      <c r="S27" s="185">
        <v>17</v>
      </c>
    </row>
    <row r="28" spans="1:19" ht="12">
      <c r="A28" s="187" t="s">
        <v>284</v>
      </c>
      <c r="B28" s="188">
        <v>18</v>
      </c>
      <c r="C28" s="238">
        <v>508448</v>
      </c>
      <c r="D28" s="238" t="s">
        <v>277</v>
      </c>
      <c r="E28" s="238">
        <v>28</v>
      </c>
      <c r="F28" s="238">
        <v>2841</v>
      </c>
      <c r="G28" s="238">
        <v>16747</v>
      </c>
      <c r="H28" s="238">
        <v>54237</v>
      </c>
      <c r="I28" s="238">
        <v>89503</v>
      </c>
      <c r="J28" s="238">
        <v>116241</v>
      </c>
      <c r="K28" s="238">
        <v>96872</v>
      </c>
      <c r="L28" s="238">
        <v>31472</v>
      </c>
      <c r="M28" s="238">
        <v>22812</v>
      </c>
      <c r="N28" s="238">
        <v>24164</v>
      </c>
      <c r="O28" s="238">
        <v>15448</v>
      </c>
      <c r="P28" s="238">
        <v>11466</v>
      </c>
      <c r="Q28" s="238">
        <v>10782</v>
      </c>
      <c r="R28" s="239">
        <v>15835</v>
      </c>
      <c r="S28" s="185">
        <v>18</v>
      </c>
    </row>
    <row r="29" spans="1:19" ht="12">
      <c r="A29" s="187" t="s">
        <v>285</v>
      </c>
      <c r="B29" s="188">
        <v>19</v>
      </c>
      <c r="C29" s="238">
        <v>230955</v>
      </c>
      <c r="D29" s="238" t="s">
        <v>277</v>
      </c>
      <c r="E29" s="238" t="s">
        <v>277</v>
      </c>
      <c r="F29" s="238">
        <v>1527</v>
      </c>
      <c r="G29" s="238">
        <v>7873</v>
      </c>
      <c r="H29" s="238">
        <v>12230</v>
      </c>
      <c r="I29" s="238">
        <v>41205</v>
      </c>
      <c r="J29" s="238">
        <v>50070</v>
      </c>
      <c r="K29" s="238">
        <v>75420</v>
      </c>
      <c r="L29" s="238">
        <v>16402</v>
      </c>
      <c r="M29" s="238">
        <v>7830</v>
      </c>
      <c r="N29" s="238">
        <v>6520</v>
      </c>
      <c r="O29" s="238">
        <v>5443</v>
      </c>
      <c r="P29" s="238">
        <v>3013</v>
      </c>
      <c r="Q29" s="238">
        <v>2131</v>
      </c>
      <c r="R29" s="239">
        <v>1291</v>
      </c>
      <c r="S29" s="185">
        <v>19</v>
      </c>
    </row>
    <row r="30" spans="1:18" ht="12">
      <c r="A30" s="187"/>
      <c r="B30" s="18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9"/>
    </row>
    <row r="31" spans="1:18" ht="12">
      <c r="A31" s="187" t="s">
        <v>270</v>
      </c>
      <c r="B31" s="188"/>
      <c r="C31" s="238">
        <v>4588950</v>
      </c>
      <c r="D31" s="238" t="s">
        <v>277</v>
      </c>
      <c r="E31" s="238">
        <v>62</v>
      </c>
      <c r="F31" s="238">
        <v>55447</v>
      </c>
      <c r="G31" s="238">
        <v>209162</v>
      </c>
      <c r="H31" s="238">
        <v>498012</v>
      </c>
      <c r="I31" s="238">
        <v>931615</v>
      </c>
      <c r="J31" s="238">
        <v>1013717</v>
      </c>
      <c r="K31" s="238">
        <v>935403</v>
      </c>
      <c r="L31" s="238">
        <v>280996</v>
      </c>
      <c r="M31" s="238">
        <v>267330</v>
      </c>
      <c r="N31" s="238">
        <v>145559</v>
      </c>
      <c r="O31" s="238">
        <v>100776</v>
      </c>
      <c r="P31" s="238">
        <v>56321</v>
      </c>
      <c r="Q31" s="238">
        <v>38665</v>
      </c>
      <c r="R31" s="239">
        <v>55885</v>
      </c>
    </row>
    <row r="32" spans="1:19" ht="12">
      <c r="A32" s="187" t="s">
        <v>224</v>
      </c>
      <c r="B32" s="188">
        <v>20</v>
      </c>
      <c r="C32" s="238">
        <v>1343748</v>
      </c>
      <c r="D32" s="238" t="s">
        <v>277</v>
      </c>
      <c r="E32" s="238">
        <v>15</v>
      </c>
      <c r="F32" s="238">
        <v>7841</v>
      </c>
      <c r="G32" s="238">
        <v>46953</v>
      </c>
      <c r="H32" s="238">
        <v>145204</v>
      </c>
      <c r="I32" s="238">
        <v>280090</v>
      </c>
      <c r="J32" s="238">
        <v>278730</v>
      </c>
      <c r="K32" s="238">
        <v>288955</v>
      </c>
      <c r="L32" s="238">
        <v>83654</v>
      </c>
      <c r="M32" s="238">
        <v>78515</v>
      </c>
      <c r="N32" s="238">
        <v>46464</v>
      </c>
      <c r="O32" s="238">
        <v>38171</v>
      </c>
      <c r="P32" s="238">
        <v>24206</v>
      </c>
      <c r="Q32" s="238">
        <v>10265</v>
      </c>
      <c r="R32" s="239">
        <v>14685</v>
      </c>
      <c r="S32" s="185">
        <v>20</v>
      </c>
    </row>
    <row r="33" spans="1:19" ht="12">
      <c r="A33" s="187" t="s">
        <v>225</v>
      </c>
      <c r="B33" s="188">
        <v>21</v>
      </c>
      <c r="C33" s="238" t="s">
        <v>277</v>
      </c>
      <c r="D33" s="238" t="s">
        <v>277</v>
      </c>
      <c r="E33" s="238" t="s">
        <v>277</v>
      </c>
      <c r="F33" s="238" t="s">
        <v>277</v>
      </c>
      <c r="G33" s="238" t="s">
        <v>277</v>
      </c>
      <c r="H33" s="238" t="s">
        <v>277</v>
      </c>
      <c r="I33" s="238" t="s">
        <v>277</v>
      </c>
      <c r="J33" s="238" t="s">
        <v>277</v>
      </c>
      <c r="K33" s="238" t="s">
        <v>277</v>
      </c>
      <c r="L33" s="238" t="s">
        <v>277</v>
      </c>
      <c r="M33" s="238" t="s">
        <v>277</v>
      </c>
      <c r="N33" s="238" t="s">
        <v>277</v>
      </c>
      <c r="O33" s="238" t="s">
        <v>277</v>
      </c>
      <c r="P33" s="238" t="s">
        <v>277</v>
      </c>
      <c r="Q33" s="238" t="s">
        <v>277</v>
      </c>
      <c r="R33" s="239" t="s">
        <v>277</v>
      </c>
      <c r="S33" s="185">
        <v>21</v>
      </c>
    </row>
    <row r="34" spans="1:19" ht="12">
      <c r="A34" s="187" t="s">
        <v>286</v>
      </c>
      <c r="B34" s="188">
        <v>22</v>
      </c>
      <c r="C34" s="238">
        <v>1099356</v>
      </c>
      <c r="D34" s="238" t="s">
        <v>277</v>
      </c>
      <c r="E34" s="238">
        <v>1</v>
      </c>
      <c r="F34" s="238">
        <v>8333</v>
      </c>
      <c r="G34" s="238">
        <v>29894</v>
      </c>
      <c r="H34" s="238">
        <v>69384</v>
      </c>
      <c r="I34" s="238">
        <v>199085</v>
      </c>
      <c r="J34" s="238">
        <v>232498</v>
      </c>
      <c r="K34" s="238">
        <v>259089</v>
      </c>
      <c r="L34" s="238">
        <v>91018</v>
      </c>
      <c r="M34" s="238">
        <v>91705</v>
      </c>
      <c r="N34" s="238">
        <v>46755</v>
      </c>
      <c r="O34" s="238">
        <v>34219</v>
      </c>
      <c r="P34" s="238">
        <v>16318</v>
      </c>
      <c r="Q34" s="238">
        <v>10232</v>
      </c>
      <c r="R34" s="239">
        <v>10825</v>
      </c>
      <c r="S34" s="185">
        <v>22</v>
      </c>
    </row>
    <row r="35" spans="1:19" ht="12">
      <c r="A35" s="187" t="s">
        <v>287</v>
      </c>
      <c r="B35" s="188">
        <v>23</v>
      </c>
      <c r="C35" s="238">
        <v>216098</v>
      </c>
      <c r="D35" s="238" t="s">
        <v>277</v>
      </c>
      <c r="E35" s="238">
        <v>9</v>
      </c>
      <c r="F35" s="238">
        <v>1616</v>
      </c>
      <c r="G35" s="238">
        <v>9059</v>
      </c>
      <c r="H35" s="238">
        <v>12622</v>
      </c>
      <c r="I35" s="238">
        <v>41529</v>
      </c>
      <c r="J35" s="238">
        <v>59932</v>
      </c>
      <c r="K35" s="238">
        <v>37151</v>
      </c>
      <c r="L35" s="238">
        <v>25099</v>
      </c>
      <c r="M35" s="238">
        <v>11551</v>
      </c>
      <c r="N35" s="238">
        <v>10397</v>
      </c>
      <c r="O35" s="238">
        <v>3160</v>
      </c>
      <c r="P35" s="238">
        <v>1652</v>
      </c>
      <c r="Q35" s="238">
        <v>1451</v>
      </c>
      <c r="R35" s="239">
        <v>870</v>
      </c>
      <c r="S35" s="185">
        <v>23</v>
      </c>
    </row>
    <row r="36" spans="1:19" ht="12">
      <c r="A36" s="187" t="s">
        <v>288</v>
      </c>
      <c r="B36" s="188">
        <v>24</v>
      </c>
      <c r="C36" s="238">
        <v>860355</v>
      </c>
      <c r="D36" s="238" t="s">
        <v>277</v>
      </c>
      <c r="E36" s="238">
        <v>12</v>
      </c>
      <c r="F36" s="238">
        <v>13774</v>
      </c>
      <c r="G36" s="238">
        <v>29879</v>
      </c>
      <c r="H36" s="238">
        <v>65137</v>
      </c>
      <c r="I36" s="238">
        <v>152235</v>
      </c>
      <c r="J36" s="238">
        <v>228337</v>
      </c>
      <c r="K36" s="238">
        <v>200315</v>
      </c>
      <c r="L36" s="238">
        <v>51975</v>
      </c>
      <c r="M36" s="238">
        <v>51468</v>
      </c>
      <c r="N36" s="238">
        <v>21755</v>
      </c>
      <c r="O36" s="238">
        <v>16416</v>
      </c>
      <c r="P36" s="238">
        <v>8824</v>
      </c>
      <c r="Q36" s="238">
        <v>8196</v>
      </c>
      <c r="R36" s="239">
        <v>12032</v>
      </c>
      <c r="S36" s="185">
        <v>24</v>
      </c>
    </row>
    <row r="37" spans="1:19" ht="12">
      <c r="A37" s="187" t="s">
        <v>271</v>
      </c>
      <c r="B37" s="188">
        <v>25</v>
      </c>
      <c r="C37" s="238">
        <v>442924</v>
      </c>
      <c r="D37" s="238" t="s">
        <v>277</v>
      </c>
      <c r="E37" s="238">
        <v>22</v>
      </c>
      <c r="F37" s="238">
        <v>8175</v>
      </c>
      <c r="G37" s="238">
        <v>20676</v>
      </c>
      <c r="H37" s="238">
        <v>50002</v>
      </c>
      <c r="I37" s="238">
        <v>76941</v>
      </c>
      <c r="J37" s="238">
        <v>107075</v>
      </c>
      <c r="K37" s="238">
        <v>88939</v>
      </c>
      <c r="L37" s="238">
        <v>22605</v>
      </c>
      <c r="M37" s="238">
        <v>26970</v>
      </c>
      <c r="N37" s="238">
        <v>14125</v>
      </c>
      <c r="O37" s="238">
        <v>7865</v>
      </c>
      <c r="P37" s="238">
        <v>2337</v>
      </c>
      <c r="Q37" s="238">
        <v>5991</v>
      </c>
      <c r="R37" s="239">
        <v>11201</v>
      </c>
      <c r="S37" s="185">
        <v>25</v>
      </c>
    </row>
    <row r="38" spans="1:19" ht="12">
      <c r="A38" s="187" t="s">
        <v>226</v>
      </c>
      <c r="B38" s="188">
        <v>26</v>
      </c>
      <c r="C38" s="238">
        <v>626469</v>
      </c>
      <c r="D38" s="238" t="s">
        <v>277</v>
      </c>
      <c r="E38" s="238">
        <v>3</v>
      </c>
      <c r="F38" s="238">
        <v>15708</v>
      </c>
      <c r="G38" s="238">
        <v>72701</v>
      </c>
      <c r="H38" s="238">
        <v>155663</v>
      </c>
      <c r="I38" s="238">
        <v>181735</v>
      </c>
      <c r="J38" s="238">
        <v>107145</v>
      </c>
      <c r="K38" s="238">
        <v>60954</v>
      </c>
      <c r="L38" s="238">
        <v>6645</v>
      </c>
      <c r="M38" s="238">
        <v>7121</v>
      </c>
      <c r="N38" s="238">
        <v>6063</v>
      </c>
      <c r="O38" s="238">
        <v>945</v>
      </c>
      <c r="P38" s="238">
        <v>2984</v>
      </c>
      <c r="Q38" s="238">
        <v>2530</v>
      </c>
      <c r="R38" s="239">
        <v>6272</v>
      </c>
      <c r="S38" s="185">
        <v>26</v>
      </c>
    </row>
    <row r="39" spans="1:18" ht="12">
      <c r="A39" s="187"/>
      <c r="B39" s="18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9"/>
    </row>
    <row r="40" spans="1:18" ht="12">
      <c r="A40" s="187" t="s">
        <v>272</v>
      </c>
      <c r="B40" s="188"/>
      <c r="C40" s="238">
        <v>5028126</v>
      </c>
      <c r="D40" s="238" t="s">
        <v>277</v>
      </c>
      <c r="E40" s="238">
        <v>164</v>
      </c>
      <c r="F40" s="238">
        <v>53246</v>
      </c>
      <c r="G40" s="238">
        <v>187036</v>
      </c>
      <c r="H40" s="238">
        <v>488364</v>
      </c>
      <c r="I40" s="238">
        <v>991032</v>
      </c>
      <c r="J40" s="238">
        <v>1090696</v>
      </c>
      <c r="K40" s="238">
        <v>950381</v>
      </c>
      <c r="L40" s="238">
        <v>363680</v>
      </c>
      <c r="M40" s="238">
        <v>289629</v>
      </c>
      <c r="N40" s="238">
        <v>227595</v>
      </c>
      <c r="O40" s="238">
        <v>143934</v>
      </c>
      <c r="P40" s="238">
        <v>87630</v>
      </c>
      <c r="Q40" s="238">
        <v>53028</v>
      </c>
      <c r="R40" s="239">
        <v>101711</v>
      </c>
    </row>
    <row r="41" spans="1:19" ht="12">
      <c r="A41" s="187" t="s">
        <v>227</v>
      </c>
      <c r="B41" s="188">
        <v>27</v>
      </c>
      <c r="C41" s="238">
        <v>492378</v>
      </c>
      <c r="D41" s="238" t="s">
        <v>277</v>
      </c>
      <c r="E41" s="238">
        <v>14</v>
      </c>
      <c r="F41" s="238">
        <v>3319</v>
      </c>
      <c r="G41" s="238">
        <v>15051</v>
      </c>
      <c r="H41" s="238">
        <v>56764</v>
      </c>
      <c r="I41" s="238">
        <v>116088</v>
      </c>
      <c r="J41" s="238">
        <v>107522</v>
      </c>
      <c r="K41" s="238">
        <v>108410</v>
      </c>
      <c r="L41" s="238">
        <v>25431</v>
      </c>
      <c r="M41" s="238">
        <v>14513</v>
      </c>
      <c r="N41" s="238">
        <v>15656</v>
      </c>
      <c r="O41" s="238">
        <v>3703</v>
      </c>
      <c r="P41" s="238">
        <v>3844</v>
      </c>
      <c r="Q41" s="238">
        <v>2548</v>
      </c>
      <c r="R41" s="239">
        <v>19515</v>
      </c>
      <c r="S41" s="185">
        <v>27</v>
      </c>
    </row>
    <row r="42" spans="1:19" ht="12">
      <c r="A42" s="187" t="s">
        <v>228</v>
      </c>
      <c r="B42" s="188">
        <v>28</v>
      </c>
      <c r="C42" s="238">
        <v>261929</v>
      </c>
      <c r="D42" s="238" t="s">
        <v>277</v>
      </c>
      <c r="E42" s="238">
        <v>53</v>
      </c>
      <c r="F42" s="238">
        <v>1949</v>
      </c>
      <c r="G42" s="238">
        <v>10621</v>
      </c>
      <c r="H42" s="238">
        <v>17548</v>
      </c>
      <c r="I42" s="238">
        <v>37067</v>
      </c>
      <c r="J42" s="238">
        <v>72234</v>
      </c>
      <c r="K42" s="238">
        <v>50901</v>
      </c>
      <c r="L42" s="238">
        <v>17271</v>
      </c>
      <c r="M42" s="238">
        <v>7700</v>
      </c>
      <c r="N42" s="238">
        <v>8191</v>
      </c>
      <c r="O42" s="238">
        <v>6306</v>
      </c>
      <c r="P42" s="238">
        <v>7716</v>
      </c>
      <c r="Q42" s="238">
        <v>1670</v>
      </c>
      <c r="R42" s="239">
        <v>22702</v>
      </c>
      <c r="S42" s="185">
        <v>28</v>
      </c>
    </row>
    <row r="43" spans="1:19" ht="12">
      <c r="A43" s="187" t="s">
        <v>229</v>
      </c>
      <c r="B43" s="188">
        <v>29</v>
      </c>
      <c r="C43" s="238">
        <v>2403845</v>
      </c>
      <c r="D43" s="238" t="s">
        <v>277</v>
      </c>
      <c r="E43" s="238">
        <v>58</v>
      </c>
      <c r="F43" s="238">
        <v>18496</v>
      </c>
      <c r="G43" s="238">
        <v>79032</v>
      </c>
      <c r="H43" s="238">
        <v>219003</v>
      </c>
      <c r="I43" s="238">
        <v>456348</v>
      </c>
      <c r="J43" s="238">
        <v>498023</v>
      </c>
      <c r="K43" s="238">
        <v>478471</v>
      </c>
      <c r="L43" s="238">
        <v>156217</v>
      </c>
      <c r="M43" s="238">
        <v>159534</v>
      </c>
      <c r="N43" s="238">
        <v>138441</v>
      </c>
      <c r="O43" s="238">
        <v>71886</v>
      </c>
      <c r="P43" s="238">
        <v>56924</v>
      </c>
      <c r="Q43" s="238">
        <v>27998</v>
      </c>
      <c r="R43" s="239">
        <v>43414</v>
      </c>
      <c r="S43" s="185">
        <v>29</v>
      </c>
    </row>
    <row r="44" spans="1:19" ht="12">
      <c r="A44" s="187" t="s">
        <v>230</v>
      </c>
      <c r="B44" s="188">
        <v>30</v>
      </c>
      <c r="C44" s="238">
        <v>1316655</v>
      </c>
      <c r="D44" s="238" t="s">
        <v>277</v>
      </c>
      <c r="E44" s="238">
        <v>30</v>
      </c>
      <c r="F44" s="238">
        <v>23579</v>
      </c>
      <c r="G44" s="238">
        <v>57661</v>
      </c>
      <c r="H44" s="238">
        <v>141721</v>
      </c>
      <c r="I44" s="238">
        <v>267961</v>
      </c>
      <c r="J44" s="238">
        <v>277025</v>
      </c>
      <c r="K44" s="238">
        <v>215283</v>
      </c>
      <c r="L44" s="238">
        <v>109767</v>
      </c>
      <c r="M44" s="238">
        <v>80232</v>
      </c>
      <c r="N44" s="238">
        <v>47160</v>
      </c>
      <c r="O44" s="238">
        <v>53287</v>
      </c>
      <c r="P44" s="238">
        <v>13557</v>
      </c>
      <c r="Q44" s="238">
        <v>16869</v>
      </c>
      <c r="R44" s="239">
        <v>12523</v>
      </c>
      <c r="S44" s="185">
        <v>30</v>
      </c>
    </row>
    <row r="45" spans="1:19" ht="12">
      <c r="A45" s="187" t="s">
        <v>231</v>
      </c>
      <c r="B45" s="188">
        <v>31</v>
      </c>
      <c r="C45" s="238">
        <v>553319</v>
      </c>
      <c r="D45" s="238" t="s">
        <v>277</v>
      </c>
      <c r="E45" s="238">
        <v>9</v>
      </c>
      <c r="F45" s="238">
        <v>5903</v>
      </c>
      <c r="G45" s="238">
        <v>24671</v>
      </c>
      <c r="H45" s="238">
        <v>53328</v>
      </c>
      <c r="I45" s="238">
        <v>113568</v>
      </c>
      <c r="J45" s="238">
        <v>135892</v>
      </c>
      <c r="K45" s="238">
        <v>97316</v>
      </c>
      <c r="L45" s="238">
        <v>54994</v>
      </c>
      <c r="M45" s="238">
        <v>27650</v>
      </c>
      <c r="N45" s="238">
        <v>18147</v>
      </c>
      <c r="O45" s="238">
        <v>8752</v>
      </c>
      <c r="P45" s="238">
        <v>5589</v>
      </c>
      <c r="Q45" s="238">
        <v>3943</v>
      </c>
      <c r="R45" s="239">
        <v>3557</v>
      </c>
      <c r="S45" s="185">
        <v>31</v>
      </c>
    </row>
    <row r="46" spans="1:18" ht="12">
      <c r="A46" s="187"/>
      <c r="B46" s="188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90"/>
    </row>
    <row r="47" spans="1:18" ht="12">
      <c r="A47" s="187" t="s">
        <v>273</v>
      </c>
      <c r="B47" s="188"/>
      <c r="C47" s="238">
        <v>4613411</v>
      </c>
      <c r="D47" s="238" t="s">
        <v>371</v>
      </c>
      <c r="E47" s="238">
        <v>44</v>
      </c>
      <c r="F47" s="238">
        <v>37920</v>
      </c>
      <c r="G47" s="238">
        <v>137615</v>
      </c>
      <c r="H47" s="238">
        <v>438768</v>
      </c>
      <c r="I47" s="238">
        <v>776774</v>
      </c>
      <c r="J47" s="238">
        <v>836020</v>
      </c>
      <c r="K47" s="238">
        <v>896705</v>
      </c>
      <c r="L47" s="238">
        <v>361588</v>
      </c>
      <c r="M47" s="238">
        <v>300282</v>
      </c>
      <c r="N47" s="238">
        <v>187197</v>
      </c>
      <c r="O47" s="238">
        <v>138385</v>
      </c>
      <c r="P47" s="238">
        <v>127169</v>
      </c>
      <c r="Q47" s="238">
        <v>130729</v>
      </c>
      <c r="R47" s="239">
        <v>244215</v>
      </c>
    </row>
    <row r="48" spans="1:19" ht="12">
      <c r="A48" s="187" t="s">
        <v>232</v>
      </c>
      <c r="B48" s="188">
        <v>32</v>
      </c>
      <c r="C48" s="238">
        <v>79197</v>
      </c>
      <c r="D48" s="238" t="s">
        <v>371</v>
      </c>
      <c r="E48" s="238" t="s">
        <v>321</v>
      </c>
      <c r="F48" s="238">
        <v>560</v>
      </c>
      <c r="G48" s="238">
        <v>855</v>
      </c>
      <c r="H48" s="238">
        <v>3182</v>
      </c>
      <c r="I48" s="238">
        <v>3583</v>
      </c>
      <c r="J48" s="238">
        <v>4172</v>
      </c>
      <c r="K48" s="238">
        <v>3873</v>
      </c>
      <c r="L48" s="238">
        <v>4957</v>
      </c>
      <c r="M48" s="238">
        <v>12856</v>
      </c>
      <c r="N48" s="238">
        <v>926</v>
      </c>
      <c r="O48" s="238">
        <v>14367</v>
      </c>
      <c r="P48" s="238">
        <v>4032</v>
      </c>
      <c r="Q48" s="238">
        <v>275</v>
      </c>
      <c r="R48" s="239">
        <v>25559</v>
      </c>
      <c r="S48" s="185">
        <v>32</v>
      </c>
    </row>
    <row r="49" spans="1:19" ht="12">
      <c r="A49" s="187" t="s">
        <v>233</v>
      </c>
      <c r="B49" s="188">
        <v>33</v>
      </c>
      <c r="C49" s="238">
        <v>438183</v>
      </c>
      <c r="D49" s="238" t="s">
        <v>371</v>
      </c>
      <c r="E49" s="238">
        <v>3</v>
      </c>
      <c r="F49" s="238">
        <v>3966</v>
      </c>
      <c r="G49" s="238">
        <v>12880</v>
      </c>
      <c r="H49" s="238">
        <v>57532</v>
      </c>
      <c r="I49" s="238">
        <v>97277</v>
      </c>
      <c r="J49" s="238">
        <v>67556</v>
      </c>
      <c r="K49" s="238">
        <v>89020</v>
      </c>
      <c r="L49" s="238">
        <v>29585</v>
      </c>
      <c r="M49" s="238">
        <v>30510</v>
      </c>
      <c r="N49" s="238">
        <v>16697</v>
      </c>
      <c r="O49" s="238">
        <v>7468</v>
      </c>
      <c r="P49" s="238">
        <v>10416</v>
      </c>
      <c r="Q49" s="238">
        <v>6057</v>
      </c>
      <c r="R49" s="239">
        <v>9216</v>
      </c>
      <c r="S49" s="185">
        <v>33</v>
      </c>
    </row>
    <row r="50" spans="1:19" ht="12">
      <c r="A50" s="187" t="s">
        <v>234</v>
      </c>
      <c r="B50" s="188">
        <v>34</v>
      </c>
      <c r="C50" s="238">
        <v>710271</v>
      </c>
      <c r="D50" s="238" t="s">
        <v>371</v>
      </c>
      <c r="E50" s="238">
        <v>22</v>
      </c>
      <c r="F50" s="238">
        <v>6447</v>
      </c>
      <c r="G50" s="238">
        <v>30692</v>
      </c>
      <c r="H50" s="238">
        <v>75991</v>
      </c>
      <c r="I50" s="238">
        <v>126607</v>
      </c>
      <c r="J50" s="238">
        <v>143821</v>
      </c>
      <c r="K50" s="238">
        <v>148416</v>
      </c>
      <c r="L50" s="238">
        <v>56410</v>
      </c>
      <c r="M50" s="238">
        <v>39798</v>
      </c>
      <c r="N50" s="238">
        <v>20996</v>
      </c>
      <c r="O50" s="238">
        <v>12532</v>
      </c>
      <c r="P50" s="238">
        <v>10850</v>
      </c>
      <c r="Q50" s="238">
        <v>9415</v>
      </c>
      <c r="R50" s="239">
        <v>28274</v>
      </c>
      <c r="S50" s="185">
        <v>34</v>
      </c>
    </row>
    <row r="51" spans="1:19" ht="12">
      <c r="A51" s="187" t="s">
        <v>235</v>
      </c>
      <c r="B51" s="188">
        <v>35</v>
      </c>
      <c r="C51" s="238">
        <v>1601032</v>
      </c>
      <c r="D51" s="238" t="s">
        <v>371</v>
      </c>
      <c r="E51" s="238">
        <v>15</v>
      </c>
      <c r="F51" s="238">
        <v>14045</v>
      </c>
      <c r="G51" s="238">
        <v>40773</v>
      </c>
      <c r="H51" s="238">
        <v>146516</v>
      </c>
      <c r="I51" s="238">
        <v>264263</v>
      </c>
      <c r="J51" s="238">
        <v>267558</v>
      </c>
      <c r="K51" s="238">
        <v>268216</v>
      </c>
      <c r="L51" s="238">
        <v>141694</v>
      </c>
      <c r="M51" s="238">
        <v>98180</v>
      </c>
      <c r="N51" s="238">
        <v>82512</v>
      </c>
      <c r="O51" s="238">
        <v>51835</v>
      </c>
      <c r="P51" s="238">
        <v>66199</v>
      </c>
      <c r="Q51" s="238">
        <v>62241</v>
      </c>
      <c r="R51" s="239">
        <v>96985</v>
      </c>
      <c r="S51" s="185">
        <v>35</v>
      </c>
    </row>
    <row r="52" spans="1:19" ht="12">
      <c r="A52" s="187" t="s">
        <v>236</v>
      </c>
      <c r="B52" s="188">
        <v>36</v>
      </c>
      <c r="C52" s="238">
        <v>388825</v>
      </c>
      <c r="D52" s="238" t="s">
        <v>371</v>
      </c>
      <c r="E52" s="238" t="s">
        <v>321</v>
      </c>
      <c r="F52" s="238">
        <v>2582</v>
      </c>
      <c r="G52" s="238">
        <v>8745</v>
      </c>
      <c r="H52" s="238">
        <v>31325</v>
      </c>
      <c r="I52" s="238">
        <v>69374</v>
      </c>
      <c r="J52" s="238">
        <v>74872</v>
      </c>
      <c r="K52" s="238">
        <v>85206</v>
      </c>
      <c r="L52" s="238">
        <v>19954</v>
      </c>
      <c r="M52" s="238">
        <v>24278</v>
      </c>
      <c r="N52" s="238">
        <v>16527</v>
      </c>
      <c r="O52" s="238">
        <v>16926</v>
      </c>
      <c r="P52" s="238">
        <v>8671</v>
      </c>
      <c r="Q52" s="238">
        <v>16253</v>
      </c>
      <c r="R52" s="239">
        <v>14112</v>
      </c>
      <c r="S52" s="185">
        <v>36</v>
      </c>
    </row>
    <row r="53" spans="1:19" ht="12">
      <c r="A53" s="187" t="s">
        <v>237</v>
      </c>
      <c r="B53" s="188">
        <v>37</v>
      </c>
      <c r="C53" s="238" t="s">
        <v>277</v>
      </c>
      <c r="D53" s="238" t="s">
        <v>371</v>
      </c>
      <c r="E53" s="238" t="s">
        <v>321</v>
      </c>
      <c r="F53" s="238" t="s">
        <v>321</v>
      </c>
      <c r="G53" s="238" t="s">
        <v>321</v>
      </c>
      <c r="H53" s="238" t="s">
        <v>321</v>
      </c>
      <c r="I53" s="238" t="s">
        <v>321</v>
      </c>
      <c r="J53" s="238" t="s">
        <v>321</v>
      </c>
      <c r="K53" s="238" t="s">
        <v>321</v>
      </c>
      <c r="L53" s="238" t="s">
        <v>321</v>
      </c>
      <c r="M53" s="238" t="s">
        <v>321</v>
      </c>
      <c r="N53" s="238" t="s">
        <v>321</v>
      </c>
      <c r="O53" s="238" t="s">
        <v>321</v>
      </c>
      <c r="P53" s="238" t="s">
        <v>321</v>
      </c>
      <c r="Q53" s="238" t="s">
        <v>321</v>
      </c>
      <c r="R53" s="239" t="s">
        <v>321</v>
      </c>
      <c r="S53" s="185">
        <v>37</v>
      </c>
    </row>
    <row r="54" spans="1:19" ht="12">
      <c r="A54" s="187" t="s">
        <v>238</v>
      </c>
      <c r="B54" s="188">
        <v>38</v>
      </c>
      <c r="C54" s="238">
        <v>1395903</v>
      </c>
      <c r="D54" s="238" t="s">
        <v>371</v>
      </c>
      <c r="E54" s="238">
        <v>4</v>
      </c>
      <c r="F54" s="238">
        <v>10320</v>
      </c>
      <c r="G54" s="238">
        <v>43670</v>
      </c>
      <c r="H54" s="238">
        <v>124222</v>
      </c>
      <c r="I54" s="238">
        <v>215670</v>
      </c>
      <c r="J54" s="238">
        <v>278041</v>
      </c>
      <c r="K54" s="238">
        <v>301974</v>
      </c>
      <c r="L54" s="238">
        <v>108988</v>
      </c>
      <c r="M54" s="238">
        <v>94660</v>
      </c>
      <c r="N54" s="238">
        <v>49539</v>
      </c>
      <c r="O54" s="238">
        <v>35257</v>
      </c>
      <c r="P54" s="238">
        <v>27001</v>
      </c>
      <c r="Q54" s="238">
        <v>36488</v>
      </c>
      <c r="R54" s="239">
        <v>70069</v>
      </c>
      <c r="S54" s="185">
        <v>38</v>
      </c>
    </row>
    <row r="55" spans="1:18" ht="12">
      <c r="A55" s="187"/>
      <c r="B55" s="18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9"/>
    </row>
    <row r="56" spans="1:18" ht="12">
      <c r="A56" s="187" t="s">
        <v>274</v>
      </c>
      <c r="B56" s="188"/>
      <c r="C56" s="238">
        <v>4802223</v>
      </c>
      <c r="D56" s="238" t="s">
        <v>371</v>
      </c>
      <c r="E56" s="238">
        <v>805</v>
      </c>
      <c r="F56" s="238">
        <v>35110</v>
      </c>
      <c r="G56" s="238">
        <v>111792</v>
      </c>
      <c r="H56" s="238">
        <v>337974</v>
      </c>
      <c r="I56" s="238">
        <v>677580</v>
      </c>
      <c r="J56" s="238">
        <v>978738</v>
      </c>
      <c r="K56" s="238">
        <v>1092641</v>
      </c>
      <c r="L56" s="238">
        <v>657398</v>
      </c>
      <c r="M56" s="238">
        <v>245736</v>
      </c>
      <c r="N56" s="238">
        <v>164297</v>
      </c>
      <c r="O56" s="238">
        <v>148805</v>
      </c>
      <c r="P56" s="238">
        <v>99171</v>
      </c>
      <c r="Q56" s="238">
        <v>81271</v>
      </c>
      <c r="R56" s="239">
        <v>170905</v>
      </c>
    </row>
    <row r="57" spans="1:19" ht="12">
      <c r="A57" s="187" t="s">
        <v>239</v>
      </c>
      <c r="B57" s="188">
        <v>39</v>
      </c>
      <c r="C57" s="238">
        <v>898717</v>
      </c>
      <c r="D57" s="238" t="s">
        <v>371</v>
      </c>
      <c r="E57" s="238">
        <v>9</v>
      </c>
      <c r="F57" s="238">
        <v>6420</v>
      </c>
      <c r="G57" s="238">
        <v>33718</v>
      </c>
      <c r="H57" s="238">
        <v>92463</v>
      </c>
      <c r="I57" s="238">
        <v>126306</v>
      </c>
      <c r="J57" s="238">
        <v>156100</v>
      </c>
      <c r="K57" s="238">
        <v>184008</v>
      </c>
      <c r="L57" s="238">
        <v>141557</v>
      </c>
      <c r="M57" s="238">
        <v>37381</v>
      </c>
      <c r="N57" s="238">
        <v>32227</v>
      </c>
      <c r="O57" s="238">
        <v>25222</v>
      </c>
      <c r="P57" s="238">
        <v>18539</v>
      </c>
      <c r="Q57" s="238">
        <v>20934</v>
      </c>
      <c r="R57" s="239">
        <v>23833</v>
      </c>
      <c r="S57" s="185">
        <v>39</v>
      </c>
    </row>
    <row r="58" spans="1:19" ht="12">
      <c r="A58" s="187" t="s">
        <v>395</v>
      </c>
      <c r="B58" s="188">
        <v>40</v>
      </c>
      <c r="C58" s="238">
        <v>340833</v>
      </c>
      <c r="D58" s="238" t="s">
        <v>371</v>
      </c>
      <c r="E58" s="238" t="s">
        <v>321</v>
      </c>
      <c r="F58" s="238">
        <v>881</v>
      </c>
      <c r="G58" s="238">
        <v>4148</v>
      </c>
      <c r="H58" s="238">
        <v>17779</v>
      </c>
      <c r="I58" s="238">
        <v>43521</v>
      </c>
      <c r="J58" s="238">
        <v>73542</v>
      </c>
      <c r="K58" s="238">
        <v>76559</v>
      </c>
      <c r="L58" s="238">
        <v>43349</v>
      </c>
      <c r="M58" s="238">
        <v>18200</v>
      </c>
      <c r="N58" s="238">
        <v>17625</v>
      </c>
      <c r="O58" s="238">
        <v>15906</v>
      </c>
      <c r="P58" s="238">
        <v>6141</v>
      </c>
      <c r="Q58" s="238">
        <v>11379</v>
      </c>
      <c r="R58" s="239">
        <v>11803</v>
      </c>
      <c r="S58" s="185">
        <v>40</v>
      </c>
    </row>
    <row r="59" spans="1:19" ht="12">
      <c r="A59" s="187" t="s">
        <v>240</v>
      </c>
      <c r="B59" s="188">
        <v>41</v>
      </c>
      <c r="C59" s="238">
        <v>1506641</v>
      </c>
      <c r="D59" s="238" t="s">
        <v>371</v>
      </c>
      <c r="E59" s="238">
        <v>60</v>
      </c>
      <c r="F59" s="238">
        <v>5692</v>
      </c>
      <c r="G59" s="238">
        <v>24322</v>
      </c>
      <c r="H59" s="238">
        <v>92382</v>
      </c>
      <c r="I59" s="238">
        <v>202191</v>
      </c>
      <c r="J59" s="238">
        <v>319938</v>
      </c>
      <c r="K59" s="238">
        <v>337924</v>
      </c>
      <c r="L59" s="238">
        <v>210097</v>
      </c>
      <c r="M59" s="238">
        <v>70120</v>
      </c>
      <c r="N59" s="238">
        <v>66615</v>
      </c>
      <c r="O59" s="238">
        <v>38744</v>
      </c>
      <c r="P59" s="238">
        <v>26492</v>
      </c>
      <c r="Q59" s="238">
        <v>29178</v>
      </c>
      <c r="R59" s="239">
        <v>82886</v>
      </c>
      <c r="S59" s="185">
        <v>41</v>
      </c>
    </row>
    <row r="60" spans="1:19" ht="12">
      <c r="A60" s="187" t="s">
        <v>289</v>
      </c>
      <c r="B60" s="188">
        <v>42</v>
      </c>
      <c r="C60" s="238">
        <v>591948</v>
      </c>
      <c r="D60" s="238" t="s">
        <v>371</v>
      </c>
      <c r="E60" s="238">
        <v>564</v>
      </c>
      <c r="F60" s="238">
        <v>4431</v>
      </c>
      <c r="G60" s="238">
        <v>8753</v>
      </c>
      <c r="H60" s="238">
        <v>50157</v>
      </c>
      <c r="I60" s="238">
        <v>82520</v>
      </c>
      <c r="J60" s="238">
        <v>154132</v>
      </c>
      <c r="K60" s="238">
        <v>155553</v>
      </c>
      <c r="L60" s="238">
        <v>83917</v>
      </c>
      <c r="M60" s="238">
        <v>27794</v>
      </c>
      <c r="N60" s="238">
        <v>11484</v>
      </c>
      <c r="O60" s="238">
        <v>4731</v>
      </c>
      <c r="P60" s="238">
        <v>10920</v>
      </c>
      <c r="Q60" s="238">
        <v>1527</v>
      </c>
      <c r="R60" s="239">
        <v>4465</v>
      </c>
      <c r="S60" s="185">
        <v>42</v>
      </c>
    </row>
    <row r="61" spans="1:19" ht="12">
      <c r="A61" s="187" t="s">
        <v>241</v>
      </c>
      <c r="B61" s="188">
        <v>43</v>
      </c>
      <c r="C61" s="238">
        <v>790519</v>
      </c>
      <c r="D61" s="238" t="s">
        <v>371</v>
      </c>
      <c r="E61" s="238">
        <v>30</v>
      </c>
      <c r="F61" s="238">
        <v>10949</v>
      </c>
      <c r="G61" s="238">
        <v>20326</v>
      </c>
      <c r="H61" s="238">
        <v>36626</v>
      </c>
      <c r="I61" s="238">
        <v>61338</v>
      </c>
      <c r="J61" s="238">
        <v>124942</v>
      </c>
      <c r="K61" s="238">
        <v>212220</v>
      </c>
      <c r="L61" s="238">
        <v>113520</v>
      </c>
      <c r="M61" s="238">
        <v>69596</v>
      </c>
      <c r="N61" s="238">
        <v>19030</v>
      </c>
      <c r="O61" s="238">
        <v>49813</v>
      </c>
      <c r="P61" s="238">
        <v>24339</v>
      </c>
      <c r="Q61" s="238">
        <v>11594</v>
      </c>
      <c r="R61" s="239">
        <v>36196</v>
      </c>
      <c r="S61" s="185">
        <v>43</v>
      </c>
    </row>
    <row r="62" spans="1:19" ht="12">
      <c r="A62" s="187" t="s">
        <v>242</v>
      </c>
      <c r="B62" s="188">
        <v>44</v>
      </c>
      <c r="C62" s="238">
        <v>16171</v>
      </c>
      <c r="D62" s="238" t="s">
        <v>371</v>
      </c>
      <c r="E62" s="238">
        <v>4</v>
      </c>
      <c r="F62" s="238">
        <v>136</v>
      </c>
      <c r="G62" s="238">
        <v>74</v>
      </c>
      <c r="H62" s="238">
        <v>491</v>
      </c>
      <c r="I62" s="238">
        <v>689</v>
      </c>
      <c r="J62" s="238">
        <v>3479</v>
      </c>
      <c r="K62" s="238">
        <v>5251</v>
      </c>
      <c r="L62" s="238">
        <v>3313</v>
      </c>
      <c r="M62" s="238">
        <v>1034</v>
      </c>
      <c r="N62" s="238">
        <v>1063</v>
      </c>
      <c r="O62" s="238">
        <v>317</v>
      </c>
      <c r="P62" s="238">
        <v>104</v>
      </c>
      <c r="Q62" s="238">
        <v>108</v>
      </c>
      <c r="R62" s="239">
        <v>108</v>
      </c>
      <c r="S62" s="185">
        <v>44</v>
      </c>
    </row>
    <row r="63" spans="1:19" ht="12">
      <c r="A63" s="187" t="s">
        <v>243</v>
      </c>
      <c r="B63" s="188">
        <v>45</v>
      </c>
      <c r="C63" s="238">
        <v>158386</v>
      </c>
      <c r="D63" s="238" t="s">
        <v>371</v>
      </c>
      <c r="E63" s="238">
        <v>3</v>
      </c>
      <c r="F63" s="238">
        <v>443</v>
      </c>
      <c r="G63" s="238">
        <v>2659</v>
      </c>
      <c r="H63" s="238">
        <v>12009</v>
      </c>
      <c r="I63" s="238">
        <v>29466</v>
      </c>
      <c r="J63" s="238">
        <v>40724</v>
      </c>
      <c r="K63" s="238">
        <v>34217</v>
      </c>
      <c r="L63" s="238">
        <v>16517</v>
      </c>
      <c r="M63" s="238">
        <v>8346</v>
      </c>
      <c r="N63" s="238">
        <v>3677</v>
      </c>
      <c r="O63" s="238">
        <v>2954</v>
      </c>
      <c r="P63" s="238">
        <v>2028</v>
      </c>
      <c r="Q63" s="238">
        <v>1621</v>
      </c>
      <c r="R63" s="239">
        <v>3722</v>
      </c>
      <c r="S63" s="185">
        <v>45</v>
      </c>
    </row>
    <row r="64" spans="1:19" ht="12">
      <c r="A64" s="187" t="s">
        <v>290</v>
      </c>
      <c r="B64" s="188">
        <v>46</v>
      </c>
      <c r="C64" s="238">
        <v>499008</v>
      </c>
      <c r="D64" s="238" t="s">
        <v>371</v>
      </c>
      <c r="E64" s="238">
        <v>135</v>
      </c>
      <c r="F64" s="238">
        <v>6158</v>
      </c>
      <c r="G64" s="238">
        <v>17792</v>
      </c>
      <c r="H64" s="238">
        <v>36067</v>
      </c>
      <c r="I64" s="238">
        <v>131549</v>
      </c>
      <c r="J64" s="238">
        <v>114881</v>
      </c>
      <c r="K64" s="238">
        <v>86909</v>
      </c>
      <c r="L64" s="238">
        <v>45128</v>
      </c>
      <c r="M64" s="238">
        <v>13265</v>
      </c>
      <c r="N64" s="238">
        <v>12576</v>
      </c>
      <c r="O64" s="238">
        <v>11118</v>
      </c>
      <c r="P64" s="238">
        <v>10608</v>
      </c>
      <c r="Q64" s="238">
        <v>4930</v>
      </c>
      <c r="R64" s="239">
        <v>7892</v>
      </c>
      <c r="S64" s="185">
        <v>46</v>
      </c>
    </row>
    <row r="65" spans="1:18" ht="12">
      <c r="A65" s="187"/>
      <c r="B65" s="18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9"/>
    </row>
    <row r="66" spans="1:18" ht="12">
      <c r="A66" s="187" t="s">
        <v>275</v>
      </c>
      <c r="B66" s="188"/>
      <c r="C66" s="238">
        <v>5342301</v>
      </c>
      <c r="D66" s="238" t="s">
        <v>371</v>
      </c>
      <c r="E66" s="238">
        <v>14</v>
      </c>
      <c r="F66" s="238">
        <v>44683</v>
      </c>
      <c r="G66" s="238">
        <v>168908</v>
      </c>
      <c r="H66" s="238">
        <v>449573</v>
      </c>
      <c r="I66" s="238">
        <v>802956</v>
      </c>
      <c r="J66" s="238">
        <v>919326</v>
      </c>
      <c r="K66" s="238">
        <v>950746</v>
      </c>
      <c r="L66" s="238">
        <v>632152</v>
      </c>
      <c r="M66" s="238">
        <v>343634</v>
      </c>
      <c r="N66" s="238">
        <v>307557</v>
      </c>
      <c r="O66" s="238">
        <v>164055</v>
      </c>
      <c r="P66" s="238">
        <v>153747</v>
      </c>
      <c r="Q66" s="238">
        <v>147695</v>
      </c>
      <c r="R66" s="239">
        <v>257255</v>
      </c>
    </row>
    <row r="67" spans="1:19" ht="12">
      <c r="A67" s="187" t="s">
        <v>244</v>
      </c>
      <c r="B67" s="188">
        <v>47</v>
      </c>
      <c r="C67" s="238">
        <v>1790607</v>
      </c>
      <c r="D67" s="238" t="s">
        <v>371</v>
      </c>
      <c r="E67" s="238">
        <v>4</v>
      </c>
      <c r="F67" s="238">
        <v>9777</v>
      </c>
      <c r="G67" s="238">
        <v>36394</v>
      </c>
      <c r="H67" s="238">
        <v>130291</v>
      </c>
      <c r="I67" s="238">
        <v>299503</v>
      </c>
      <c r="J67" s="238">
        <v>358240</v>
      </c>
      <c r="K67" s="238">
        <v>284648</v>
      </c>
      <c r="L67" s="238">
        <v>159257</v>
      </c>
      <c r="M67" s="238">
        <v>137440</v>
      </c>
      <c r="N67" s="238">
        <v>114788</v>
      </c>
      <c r="O67" s="238">
        <v>56072</v>
      </c>
      <c r="P67" s="238">
        <v>63214</v>
      </c>
      <c r="Q67" s="238">
        <v>56546</v>
      </c>
      <c r="R67" s="239">
        <v>84433</v>
      </c>
      <c r="S67" s="185">
        <v>47</v>
      </c>
    </row>
    <row r="68" spans="1:19" ht="12">
      <c r="A68" s="187" t="s">
        <v>245</v>
      </c>
      <c r="B68" s="188">
        <v>48</v>
      </c>
      <c r="C68" s="238">
        <v>1036</v>
      </c>
      <c r="D68" s="238" t="s">
        <v>371</v>
      </c>
      <c r="E68" s="238" t="s">
        <v>321</v>
      </c>
      <c r="F68" s="238" t="s">
        <v>321</v>
      </c>
      <c r="G68" s="238" t="s">
        <v>321</v>
      </c>
      <c r="H68" s="238" t="s">
        <v>321</v>
      </c>
      <c r="I68" s="238">
        <v>160</v>
      </c>
      <c r="J68" s="238" t="s">
        <v>321</v>
      </c>
      <c r="K68" s="238" t="s">
        <v>321</v>
      </c>
      <c r="L68" s="238">
        <v>822</v>
      </c>
      <c r="M68" s="238" t="s">
        <v>321</v>
      </c>
      <c r="N68" s="238" t="s">
        <v>321</v>
      </c>
      <c r="O68" s="238" t="s">
        <v>321</v>
      </c>
      <c r="P68" s="238" t="s">
        <v>321</v>
      </c>
      <c r="Q68" s="238" t="s">
        <v>321</v>
      </c>
      <c r="R68" s="239">
        <v>54</v>
      </c>
      <c r="S68" s="185">
        <v>48</v>
      </c>
    </row>
    <row r="69" spans="1:19" ht="12">
      <c r="A69" s="187" t="s">
        <v>246</v>
      </c>
      <c r="B69" s="188">
        <v>49</v>
      </c>
      <c r="C69" s="238">
        <v>113210</v>
      </c>
      <c r="D69" s="238" t="s">
        <v>371</v>
      </c>
      <c r="E69" s="238" t="s">
        <v>321</v>
      </c>
      <c r="F69" s="238">
        <v>224</v>
      </c>
      <c r="G69" s="238">
        <v>666</v>
      </c>
      <c r="H69" s="238">
        <v>2130</v>
      </c>
      <c r="I69" s="238">
        <v>5366</v>
      </c>
      <c r="J69" s="238">
        <v>9127</v>
      </c>
      <c r="K69" s="238">
        <v>7608</v>
      </c>
      <c r="L69" s="238">
        <v>19272</v>
      </c>
      <c r="M69" s="238">
        <v>9695</v>
      </c>
      <c r="N69" s="238">
        <v>10344</v>
      </c>
      <c r="O69" s="238">
        <v>1155</v>
      </c>
      <c r="P69" s="238">
        <v>5413</v>
      </c>
      <c r="Q69" s="238">
        <v>3686</v>
      </c>
      <c r="R69" s="239">
        <v>38524</v>
      </c>
      <c r="S69" s="185">
        <v>49</v>
      </c>
    </row>
    <row r="70" spans="1:19" ht="12">
      <c r="A70" s="187" t="s">
        <v>291</v>
      </c>
      <c r="B70" s="188">
        <v>50</v>
      </c>
      <c r="C70" s="238">
        <v>11632</v>
      </c>
      <c r="D70" s="238" t="s">
        <v>371</v>
      </c>
      <c r="E70" s="238" t="s">
        <v>321</v>
      </c>
      <c r="F70" s="238" t="s">
        <v>321</v>
      </c>
      <c r="G70" s="238">
        <v>42</v>
      </c>
      <c r="H70" s="238">
        <v>18</v>
      </c>
      <c r="I70" s="238">
        <v>490</v>
      </c>
      <c r="J70" s="238">
        <v>10</v>
      </c>
      <c r="K70" s="238">
        <v>377</v>
      </c>
      <c r="L70" s="238">
        <v>3095</v>
      </c>
      <c r="M70" s="238">
        <v>554</v>
      </c>
      <c r="N70" s="238">
        <v>2263</v>
      </c>
      <c r="O70" s="238">
        <v>677</v>
      </c>
      <c r="P70" s="238">
        <v>895</v>
      </c>
      <c r="Q70" s="238">
        <v>236</v>
      </c>
      <c r="R70" s="239">
        <v>2975</v>
      </c>
      <c r="S70" s="185">
        <v>50</v>
      </c>
    </row>
    <row r="71" spans="1:19" ht="12">
      <c r="A71" s="187" t="s">
        <v>247</v>
      </c>
      <c r="B71" s="188">
        <v>51</v>
      </c>
      <c r="C71" s="238">
        <v>32008</v>
      </c>
      <c r="D71" s="238" t="s">
        <v>371</v>
      </c>
      <c r="E71" s="238">
        <v>3</v>
      </c>
      <c r="F71" s="238">
        <v>244</v>
      </c>
      <c r="G71" s="238">
        <v>401</v>
      </c>
      <c r="H71" s="238">
        <v>650</v>
      </c>
      <c r="I71" s="238">
        <v>1203</v>
      </c>
      <c r="J71" s="238">
        <v>1664</v>
      </c>
      <c r="K71" s="238">
        <v>3015</v>
      </c>
      <c r="L71" s="238">
        <v>6614</v>
      </c>
      <c r="M71" s="238">
        <v>5794</v>
      </c>
      <c r="N71" s="238">
        <v>5943</v>
      </c>
      <c r="O71" s="238">
        <v>1272</v>
      </c>
      <c r="P71" s="238">
        <v>1232</v>
      </c>
      <c r="Q71" s="238">
        <v>472</v>
      </c>
      <c r="R71" s="239">
        <v>3501</v>
      </c>
      <c r="S71" s="185">
        <v>51</v>
      </c>
    </row>
    <row r="72" spans="1:19" ht="12">
      <c r="A72" s="187" t="s">
        <v>248</v>
      </c>
      <c r="B72" s="188">
        <v>52</v>
      </c>
      <c r="C72" s="238">
        <v>388902</v>
      </c>
      <c r="D72" s="238" t="s">
        <v>371</v>
      </c>
      <c r="E72" s="238">
        <v>7</v>
      </c>
      <c r="F72" s="238">
        <v>3511</v>
      </c>
      <c r="G72" s="238">
        <v>8592</v>
      </c>
      <c r="H72" s="238">
        <v>12889</v>
      </c>
      <c r="I72" s="238">
        <v>25988</v>
      </c>
      <c r="J72" s="238">
        <v>34431</v>
      </c>
      <c r="K72" s="238">
        <v>72672</v>
      </c>
      <c r="L72" s="238">
        <v>94914</v>
      </c>
      <c r="M72" s="238">
        <v>34616</v>
      </c>
      <c r="N72" s="238">
        <v>32253</v>
      </c>
      <c r="O72" s="238">
        <v>23599</v>
      </c>
      <c r="P72" s="238">
        <v>11744</v>
      </c>
      <c r="Q72" s="238">
        <v>10152</v>
      </c>
      <c r="R72" s="239">
        <v>23534</v>
      </c>
      <c r="S72" s="185">
        <v>52</v>
      </c>
    </row>
    <row r="73" spans="1:19" ht="12">
      <c r="A73" s="187" t="s">
        <v>292</v>
      </c>
      <c r="B73" s="188">
        <v>53</v>
      </c>
      <c r="C73" s="238">
        <v>95938</v>
      </c>
      <c r="D73" s="238" t="s">
        <v>371</v>
      </c>
      <c r="E73" s="238" t="s">
        <v>321</v>
      </c>
      <c r="F73" s="238">
        <v>937</v>
      </c>
      <c r="G73" s="238">
        <v>1559</v>
      </c>
      <c r="H73" s="238">
        <v>3890</v>
      </c>
      <c r="I73" s="238">
        <v>7356</v>
      </c>
      <c r="J73" s="238">
        <v>14334</v>
      </c>
      <c r="K73" s="238">
        <v>24009</v>
      </c>
      <c r="L73" s="238">
        <v>9236</v>
      </c>
      <c r="M73" s="238">
        <v>8742</v>
      </c>
      <c r="N73" s="238">
        <v>7380</v>
      </c>
      <c r="O73" s="238">
        <v>6018</v>
      </c>
      <c r="P73" s="238">
        <v>2668</v>
      </c>
      <c r="Q73" s="238">
        <v>1905</v>
      </c>
      <c r="R73" s="239">
        <v>7904</v>
      </c>
      <c r="S73" s="185">
        <v>53</v>
      </c>
    </row>
    <row r="74" spans="1:19" ht="12">
      <c r="A74" s="187" t="s">
        <v>293</v>
      </c>
      <c r="B74" s="188">
        <v>54</v>
      </c>
      <c r="C74" s="238">
        <v>143340</v>
      </c>
      <c r="D74" s="238" t="s">
        <v>371</v>
      </c>
      <c r="E74" s="238" t="s">
        <v>321</v>
      </c>
      <c r="F74" s="238">
        <v>675</v>
      </c>
      <c r="G74" s="238">
        <v>1950</v>
      </c>
      <c r="H74" s="238">
        <v>3750</v>
      </c>
      <c r="I74" s="238">
        <v>15663</v>
      </c>
      <c r="J74" s="238">
        <v>24852</v>
      </c>
      <c r="K74" s="238">
        <v>28415</v>
      </c>
      <c r="L74" s="238">
        <v>30981</v>
      </c>
      <c r="M74" s="238">
        <v>6895</v>
      </c>
      <c r="N74" s="238">
        <v>9608</v>
      </c>
      <c r="O74" s="238">
        <v>1109</v>
      </c>
      <c r="P74" s="238">
        <v>3535</v>
      </c>
      <c r="Q74" s="238">
        <v>11522</v>
      </c>
      <c r="R74" s="239">
        <v>4385</v>
      </c>
      <c r="S74" s="185">
        <v>54</v>
      </c>
    </row>
    <row r="75" spans="1:19" ht="12">
      <c r="A75" s="187" t="s">
        <v>294</v>
      </c>
      <c r="B75" s="188">
        <v>55</v>
      </c>
      <c r="C75" s="238">
        <v>775326</v>
      </c>
      <c r="D75" s="238" t="s">
        <v>371</v>
      </c>
      <c r="E75" s="238" t="s">
        <v>321</v>
      </c>
      <c r="F75" s="238">
        <v>6235</v>
      </c>
      <c r="G75" s="238">
        <v>35327</v>
      </c>
      <c r="H75" s="238">
        <v>82720</v>
      </c>
      <c r="I75" s="238">
        <v>130720</v>
      </c>
      <c r="J75" s="238">
        <v>137281</v>
      </c>
      <c r="K75" s="238">
        <v>174703</v>
      </c>
      <c r="L75" s="238">
        <v>81058</v>
      </c>
      <c r="M75" s="238">
        <v>46969</v>
      </c>
      <c r="N75" s="238">
        <v>35927</v>
      </c>
      <c r="O75" s="238">
        <v>14490</v>
      </c>
      <c r="P75" s="238">
        <v>8235</v>
      </c>
      <c r="Q75" s="238">
        <v>10157</v>
      </c>
      <c r="R75" s="239">
        <v>11504</v>
      </c>
      <c r="S75" s="185">
        <v>55</v>
      </c>
    </row>
    <row r="76" spans="1:19" ht="12">
      <c r="A76" s="187" t="s">
        <v>396</v>
      </c>
      <c r="B76" s="188">
        <v>56</v>
      </c>
      <c r="C76" s="238">
        <v>1410100</v>
      </c>
      <c r="D76" s="238" t="s">
        <v>371</v>
      </c>
      <c r="E76" s="238" t="s">
        <v>321</v>
      </c>
      <c r="F76" s="238">
        <v>19657</v>
      </c>
      <c r="G76" s="238">
        <v>66511</v>
      </c>
      <c r="H76" s="238">
        <v>147993</v>
      </c>
      <c r="I76" s="238">
        <v>198349</v>
      </c>
      <c r="J76" s="238">
        <v>257602</v>
      </c>
      <c r="K76" s="238">
        <v>225231</v>
      </c>
      <c r="L76" s="238">
        <v>174312</v>
      </c>
      <c r="M76" s="238">
        <v>58155</v>
      </c>
      <c r="N76" s="238">
        <v>72785</v>
      </c>
      <c r="O76" s="238">
        <v>44587</v>
      </c>
      <c r="P76" s="238">
        <v>45264</v>
      </c>
      <c r="Q76" s="238">
        <v>35624</v>
      </c>
      <c r="R76" s="239">
        <v>64030</v>
      </c>
      <c r="S76" s="185">
        <v>56</v>
      </c>
    </row>
    <row r="77" spans="1:19" ht="12">
      <c r="A77" s="187" t="s">
        <v>249</v>
      </c>
      <c r="B77" s="188">
        <v>57</v>
      </c>
      <c r="C77" s="238">
        <v>3791</v>
      </c>
      <c r="D77" s="238" t="s">
        <v>371</v>
      </c>
      <c r="E77" s="238" t="s">
        <v>321</v>
      </c>
      <c r="F77" s="238" t="s">
        <v>321</v>
      </c>
      <c r="G77" s="238">
        <v>18</v>
      </c>
      <c r="H77" s="238" t="s">
        <v>321</v>
      </c>
      <c r="I77" s="238">
        <v>129</v>
      </c>
      <c r="J77" s="238">
        <v>23</v>
      </c>
      <c r="K77" s="238">
        <v>2603</v>
      </c>
      <c r="L77" s="238">
        <v>682</v>
      </c>
      <c r="M77" s="238" t="s">
        <v>321</v>
      </c>
      <c r="N77" s="238" t="s">
        <v>321</v>
      </c>
      <c r="O77" s="238" t="s">
        <v>321</v>
      </c>
      <c r="P77" s="238">
        <v>142</v>
      </c>
      <c r="Q77" s="238">
        <v>53</v>
      </c>
      <c r="R77" s="239">
        <v>141</v>
      </c>
      <c r="S77" s="185">
        <v>57</v>
      </c>
    </row>
    <row r="78" spans="1:19" ht="12">
      <c r="A78" s="187" t="s">
        <v>397</v>
      </c>
      <c r="B78" s="188">
        <v>58</v>
      </c>
      <c r="C78" s="238" t="s">
        <v>277</v>
      </c>
      <c r="D78" s="238" t="s">
        <v>371</v>
      </c>
      <c r="E78" s="238" t="s">
        <v>321</v>
      </c>
      <c r="F78" s="238" t="s">
        <v>321</v>
      </c>
      <c r="G78" s="238" t="s">
        <v>321</v>
      </c>
      <c r="H78" s="238" t="s">
        <v>321</v>
      </c>
      <c r="I78" s="238" t="s">
        <v>321</v>
      </c>
      <c r="J78" s="238" t="s">
        <v>321</v>
      </c>
      <c r="K78" s="238" t="s">
        <v>321</v>
      </c>
      <c r="L78" s="238" t="s">
        <v>321</v>
      </c>
      <c r="M78" s="238" t="s">
        <v>321</v>
      </c>
      <c r="N78" s="238" t="s">
        <v>321</v>
      </c>
      <c r="O78" s="238" t="s">
        <v>321</v>
      </c>
      <c r="P78" s="238" t="s">
        <v>321</v>
      </c>
      <c r="Q78" s="238" t="s">
        <v>321</v>
      </c>
      <c r="R78" s="239" t="s">
        <v>321</v>
      </c>
      <c r="S78" s="185">
        <v>58</v>
      </c>
    </row>
    <row r="79" spans="1:19" ht="12">
      <c r="A79" s="187" t="s">
        <v>250</v>
      </c>
      <c r="B79" s="188">
        <v>59</v>
      </c>
      <c r="C79" s="238">
        <v>35</v>
      </c>
      <c r="D79" s="238" t="s">
        <v>371</v>
      </c>
      <c r="E79" s="238" t="s">
        <v>321</v>
      </c>
      <c r="F79" s="238" t="s">
        <v>321</v>
      </c>
      <c r="G79" s="238" t="s">
        <v>321</v>
      </c>
      <c r="H79" s="238">
        <v>35</v>
      </c>
      <c r="I79" s="238" t="s">
        <v>321</v>
      </c>
      <c r="J79" s="238" t="s">
        <v>321</v>
      </c>
      <c r="K79" s="238" t="s">
        <v>321</v>
      </c>
      <c r="L79" s="238" t="s">
        <v>321</v>
      </c>
      <c r="M79" s="238" t="s">
        <v>321</v>
      </c>
      <c r="N79" s="238" t="s">
        <v>321</v>
      </c>
      <c r="O79" s="238" t="s">
        <v>321</v>
      </c>
      <c r="P79" s="238" t="s">
        <v>321</v>
      </c>
      <c r="Q79" s="238" t="s">
        <v>321</v>
      </c>
      <c r="R79" s="239" t="s">
        <v>321</v>
      </c>
      <c r="S79" s="185">
        <v>59</v>
      </c>
    </row>
    <row r="80" spans="1:19" ht="12">
      <c r="A80" s="187" t="s">
        <v>251</v>
      </c>
      <c r="B80" s="188">
        <v>60</v>
      </c>
      <c r="C80" s="238">
        <v>1695</v>
      </c>
      <c r="D80" s="238" t="s">
        <v>371</v>
      </c>
      <c r="E80" s="238" t="s">
        <v>321</v>
      </c>
      <c r="F80" s="238">
        <v>23</v>
      </c>
      <c r="G80" s="238" t="s">
        <v>321</v>
      </c>
      <c r="H80" s="238" t="s">
        <v>321</v>
      </c>
      <c r="I80" s="238">
        <v>155</v>
      </c>
      <c r="J80" s="238">
        <v>20</v>
      </c>
      <c r="K80" s="238">
        <v>20</v>
      </c>
      <c r="L80" s="238">
        <v>1477</v>
      </c>
      <c r="M80" s="238" t="s">
        <v>321</v>
      </c>
      <c r="N80" s="238" t="s">
        <v>321</v>
      </c>
      <c r="O80" s="238" t="s">
        <v>321</v>
      </c>
      <c r="P80" s="238" t="s">
        <v>321</v>
      </c>
      <c r="Q80" s="238" t="s">
        <v>321</v>
      </c>
      <c r="R80" s="239" t="s">
        <v>321</v>
      </c>
      <c r="S80" s="185">
        <v>60</v>
      </c>
    </row>
    <row r="81" spans="1:19" ht="12">
      <c r="A81" s="187" t="s">
        <v>252</v>
      </c>
      <c r="B81" s="188">
        <v>61</v>
      </c>
      <c r="C81" s="238" t="s">
        <v>277</v>
      </c>
      <c r="D81" s="238" t="s">
        <v>371</v>
      </c>
      <c r="E81" s="238" t="s">
        <v>321</v>
      </c>
      <c r="F81" s="238" t="s">
        <v>321</v>
      </c>
      <c r="G81" s="238" t="s">
        <v>321</v>
      </c>
      <c r="H81" s="238" t="s">
        <v>321</v>
      </c>
      <c r="I81" s="238" t="s">
        <v>321</v>
      </c>
      <c r="J81" s="238" t="s">
        <v>321</v>
      </c>
      <c r="K81" s="238" t="s">
        <v>321</v>
      </c>
      <c r="L81" s="238" t="s">
        <v>321</v>
      </c>
      <c r="M81" s="238" t="s">
        <v>321</v>
      </c>
      <c r="N81" s="238" t="s">
        <v>321</v>
      </c>
      <c r="O81" s="238" t="s">
        <v>321</v>
      </c>
      <c r="P81" s="238" t="s">
        <v>321</v>
      </c>
      <c r="Q81" s="238" t="s">
        <v>321</v>
      </c>
      <c r="R81" s="239" t="s">
        <v>321</v>
      </c>
      <c r="S81" s="185">
        <v>61</v>
      </c>
    </row>
    <row r="82" spans="1:19" ht="12">
      <c r="A82" s="187" t="s">
        <v>253</v>
      </c>
      <c r="B82" s="188">
        <v>62</v>
      </c>
      <c r="C82" s="238">
        <v>3210</v>
      </c>
      <c r="D82" s="238" t="s">
        <v>371</v>
      </c>
      <c r="E82" s="238" t="s">
        <v>321</v>
      </c>
      <c r="F82" s="238" t="s">
        <v>321</v>
      </c>
      <c r="G82" s="238" t="s">
        <v>321</v>
      </c>
      <c r="H82" s="238" t="s">
        <v>321</v>
      </c>
      <c r="I82" s="238" t="s">
        <v>321</v>
      </c>
      <c r="J82" s="238" t="s">
        <v>321</v>
      </c>
      <c r="K82" s="238">
        <v>48</v>
      </c>
      <c r="L82" s="238">
        <v>3162</v>
      </c>
      <c r="M82" s="238" t="s">
        <v>321</v>
      </c>
      <c r="N82" s="238" t="s">
        <v>321</v>
      </c>
      <c r="O82" s="238" t="s">
        <v>321</v>
      </c>
      <c r="P82" s="238" t="s">
        <v>321</v>
      </c>
      <c r="Q82" s="238" t="s">
        <v>321</v>
      </c>
      <c r="R82" s="239" t="s">
        <v>321</v>
      </c>
      <c r="S82" s="185">
        <v>62</v>
      </c>
    </row>
    <row r="83" spans="1:19" ht="12">
      <c r="A83" s="187" t="s">
        <v>276</v>
      </c>
      <c r="B83" s="188">
        <v>63</v>
      </c>
      <c r="C83" s="238">
        <v>21599</v>
      </c>
      <c r="D83" s="238" t="s">
        <v>371</v>
      </c>
      <c r="E83" s="238" t="s">
        <v>321</v>
      </c>
      <c r="F83" s="238">
        <v>196</v>
      </c>
      <c r="G83" s="238">
        <v>120</v>
      </c>
      <c r="H83" s="238">
        <v>552</v>
      </c>
      <c r="I83" s="238">
        <v>1463</v>
      </c>
      <c r="J83" s="238">
        <v>1252</v>
      </c>
      <c r="K83" s="238">
        <v>2062</v>
      </c>
      <c r="L83" s="238">
        <v>2206</v>
      </c>
      <c r="M83" s="238">
        <v>2219</v>
      </c>
      <c r="N83" s="238">
        <v>3348</v>
      </c>
      <c r="O83" s="238">
        <v>1117</v>
      </c>
      <c r="P83" s="238">
        <v>508</v>
      </c>
      <c r="Q83" s="238">
        <v>2573</v>
      </c>
      <c r="R83" s="239">
        <v>3983</v>
      </c>
      <c r="S83" s="185">
        <v>63</v>
      </c>
    </row>
    <row r="84" spans="1:19" ht="12">
      <c r="A84" s="187" t="s">
        <v>254</v>
      </c>
      <c r="B84" s="188">
        <v>64</v>
      </c>
      <c r="C84" s="238">
        <v>10731</v>
      </c>
      <c r="D84" s="238" t="s">
        <v>371</v>
      </c>
      <c r="E84" s="238" t="s">
        <v>321</v>
      </c>
      <c r="F84" s="238">
        <v>5</v>
      </c>
      <c r="G84" s="238">
        <v>55</v>
      </c>
      <c r="H84" s="238">
        <v>110</v>
      </c>
      <c r="I84" s="238">
        <v>226</v>
      </c>
      <c r="J84" s="238">
        <v>830</v>
      </c>
      <c r="K84" s="238">
        <v>1832</v>
      </c>
      <c r="L84" s="238">
        <v>2546</v>
      </c>
      <c r="M84" s="238">
        <v>2135</v>
      </c>
      <c r="N84" s="238">
        <v>705</v>
      </c>
      <c r="O84" s="238">
        <v>404</v>
      </c>
      <c r="P84" s="238">
        <v>515</v>
      </c>
      <c r="Q84" s="238">
        <v>116</v>
      </c>
      <c r="R84" s="239">
        <v>1252</v>
      </c>
      <c r="S84" s="185">
        <v>64</v>
      </c>
    </row>
    <row r="85" spans="1:19" ht="12">
      <c r="A85" s="187" t="s">
        <v>255</v>
      </c>
      <c r="B85" s="188">
        <v>65</v>
      </c>
      <c r="C85" s="238">
        <v>517056</v>
      </c>
      <c r="D85" s="238" t="s">
        <v>371</v>
      </c>
      <c r="E85" s="238" t="s">
        <v>321</v>
      </c>
      <c r="F85" s="238">
        <v>3199</v>
      </c>
      <c r="G85" s="238">
        <v>17226</v>
      </c>
      <c r="H85" s="238">
        <v>64447</v>
      </c>
      <c r="I85" s="238">
        <v>115749</v>
      </c>
      <c r="J85" s="238">
        <v>78425</v>
      </c>
      <c r="K85" s="238">
        <v>121849</v>
      </c>
      <c r="L85" s="238">
        <v>37524</v>
      </c>
      <c r="M85" s="238">
        <v>28049</v>
      </c>
      <c r="N85" s="238">
        <v>11274</v>
      </c>
      <c r="O85" s="238">
        <v>13007</v>
      </c>
      <c r="P85" s="238">
        <v>7537</v>
      </c>
      <c r="Q85" s="238">
        <v>12643</v>
      </c>
      <c r="R85" s="239">
        <v>6127</v>
      </c>
      <c r="S85" s="185">
        <v>65</v>
      </c>
    </row>
    <row r="86" spans="1:19" ht="12">
      <c r="A86" s="187" t="s">
        <v>256</v>
      </c>
      <c r="B86" s="188">
        <v>66</v>
      </c>
      <c r="C86" s="238">
        <v>163</v>
      </c>
      <c r="D86" s="238" t="s">
        <v>371</v>
      </c>
      <c r="E86" s="238" t="s">
        <v>321</v>
      </c>
      <c r="F86" s="238" t="s">
        <v>321</v>
      </c>
      <c r="G86" s="238">
        <v>45</v>
      </c>
      <c r="H86" s="238" t="s">
        <v>321</v>
      </c>
      <c r="I86" s="238">
        <v>73</v>
      </c>
      <c r="J86" s="238" t="s">
        <v>321</v>
      </c>
      <c r="K86" s="238" t="s">
        <v>321</v>
      </c>
      <c r="L86" s="238" t="s">
        <v>321</v>
      </c>
      <c r="M86" s="238" t="s">
        <v>321</v>
      </c>
      <c r="N86" s="238">
        <v>45</v>
      </c>
      <c r="O86" s="238" t="s">
        <v>321</v>
      </c>
      <c r="P86" s="238" t="s">
        <v>321</v>
      </c>
      <c r="Q86" s="238" t="s">
        <v>321</v>
      </c>
      <c r="R86" s="239" t="s">
        <v>321</v>
      </c>
      <c r="S86" s="185">
        <v>66</v>
      </c>
    </row>
    <row r="87" spans="1:19" ht="12">
      <c r="A87" s="187" t="s">
        <v>278</v>
      </c>
      <c r="B87" s="188">
        <v>67</v>
      </c>
      <c r="C87" s="238">
        <v>226</v>
      </c>
      <c r="D87" s="238" t="s">
        <v>371</v>
      </c>
      <c r="E87" s="238" t="s">
        <v>321</v>
      </c>
      <c r="F87" s="238" t="s">
        <v>321</v>
      </c>
      <c r="G87" s="238" t="s">
        <v>321</v>
      </c>
      <c r="H87" s="238" t="s">
        <v>321</v>
      </c>
      <c r="I87" s="238" t="s">
        <v>321</v>
      </c>
      <c r="J87" s="238" t="s">
        <v>321</v>
      </c>
      <c r="K87" s="238" t="s">
        <v>321</v>
      </c>
      <c r="L87" s="238">
        <v>130</v>
      </c>
      <c r="M87" s="238" t="s">
        <v>321</v>
      </c>
      <c r="N87" s="238">
        <v>20</v>
      </c>
      <c r="O87" s="238" t="s">
        <v>321</v>
      </c>
      <c r="P87" s="238" t="s">
        <v>321</v>
      </c>
      <c r="Q87" s="238">
        <v>76</v>
      </c>
      <c r="R87" s="239" t="s">
        <v>321</v>
      </c>
      <c r="S87" s="185">
        <v>67</v>
      </c>
    </row>
    <row r="88" spans="1:19" ht="12">
      <c r="A88" s="187" t="s">
        <v>257</v>
      </c>
      <c r="B88" s="188">
        <v>68</v>
      </c>
      <c r="C88" s="238">
        <v>9396</v>
      </c>
      <c r="D88" s="238" t="s">
        <v>371</v>
      </c>
      <c r="E88" s="238" t="s">
        <v>321</v>
      </c>
      <c r="F88" s="238" t="s">
        <v>321</v>
      </c>
      <c r="G88" s="238" t="s">
        <v>321</v>
      </c>
      <c r="H88" s="238">
        <v>62</v>
      </c>
      <c r="I88" s="238">
        <v>164</v>
      </c>
      <c r="J88" s="238">
        <v>393</v>
      </c>
      <c r="K88" s="238">
        <v>770</v>
      </c>
      <c r="L88" s="238">
        <v>2951</v>
      </c>
      <c r="M88" s="238">
        <v>190</v>
      </c>
      <c r="N88" s="238">
        <v>170</v>
      </c>
      <c r="O88" s="238">
        <v>313</v>
      </c>
      <c r="P88" s="238">
        <v>1812</v>
      </c>
      <c r="Q88" s="238">
        <v>1398</v>
      </c>
      <c r="R88" s="239">
        <v>1173</v>
      </c>
      <c r="S88" s="185">
        <v>68</v>
      </c>
    </row>
    <row r="89" spans="1:19" ht="12">
      <c r="A89" s="187" t="s">
        <v>295</v>
      </c>
      <c r="B89" s="188">
        <v>69</v>
      </c>
      <c r="C89" s="238">
        <v>204</v>
      </c>
      <c r="D89" s="238" t="s">
        <v>371</v>
      </c>
      <c r="E89" s="238" t="s">
        <v>321</v>
      </c>
      <c r="F89" s="238" t="s">
        <v>321</v>
      </c>
      <c r="G89" s="238">
        <v>2</v>
      </c>
      <c r="H89" s="238" t="s">
        <v>321</v>
      </c>
      <c r="I89" s="238" t="s">
        <v>321</v>
      </c>
      <c r="J89" s="238" t="s">
        <v>321</v>
      </c>
      <c r="K89" s="238">
        <v>23</v>
      </c>
      <c r="L89" s="238" t="s">
        <v>321</v>
      </c>
      <c r="M89" s="238" t="s">
        <v>321</v>
      </c>
      <c r="N89" s="238" t="s">
        <v>321</v>
      </c>
      <c r="O89" s="238" t="s">
        <v>321</v>
      </c>
      <c r="P89" s="238" t="s">
        <v>321</v>
      </c>
      <c r="Q89" s="238" t="s">
        <v>321</v>
      </c>
      <c r="R89" s="239">
        <v>179</v>
      </c>
      <c r="S89" s="185">
        <v>68</v>
      </c>
    </row>
    <row r="90" spans="1:19" ht="12.75" thickBot="1">
      <c r="A90" s="191" t="s">
        <v>259</v>
      </c>
      <c r="B90" s="192">
        <v>70</v>
      </c>
      <c r="C90" s="242">
        <v>12096</v>
      </c>
      <c r="D90" s="240" t="s">
        <v>321</v>
      </c>
      <c r="E90" s="243" t="s">
        <v>321</v>
      </c>
      <c r="F90" s="240" t="s">
        <v>321</v>
      </c>
      <c r="G90" s="240" t="s">
        <v>321</v>
      </c>
      <c r="H90" s="240">
        <v>36</v>
      </c>
      <c r="I90" s="240">
        <v>199</v>
      </c>
      <c r="J90" s="240">
        <v>842</v>
      </c>
      <c r="K90" s="240">
        <v>861</v>
      </c>
      <c r="L90" s="240">
        <v>1913</v>
      </c>
      <c r="M90" s="240">
        <v>2181</v>
      </c>
      <c r="N90" s="240">
        <v>704</v>
      </c>
      <c r="O90" s="240">
        <v>235</v>
      </c>
      <c r="P90" s="240">
        <v>1033</v>
      </c>
      <c r="Q90" s="240">
        <v>536</v>
      </c>
      <c r="R90" s="241">
        <v>3556</v>
      </c>
      <c r="S90" s="185">
        <v>70</v>
      </c>
    </row>
    <row r="92" ht="12">
      <c r="A92" s="193" t="s">
        <v>376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2000-01-05T09:52:30Z</cp:lastPrinted>
  <dcterms:created xsi:type="dcterms:W3CDTF">2001-11-10T03:27:21Z</dcterms:created>
  <dcterms:modified xsi:type="dcterms:W3CDTF">2002-03-07T04:27:14Z</dcterms:modified>
  <cp:category/>
  <cp:version/>
  <cp:contentType/>
  <cp:contentStatus/>
</cp:coreProperties>
</file>