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輸入農畜水産物の入荷状況" sheetId="1" r:id="rId1"/>
  </sheets>
  <definedNames/>
  <calcPr fullCalcOnLoad="1"/>
</workbook>
</file>

<file path=xl/sharedStrings.xml><?xml version="1.0" encoding="utf-8"?>
<sst xmlns="http://schemas.openxmlformats.org/spreadsheetml/2006/main" count="32" uniqueCount="27">
  <si>
    <t xml:space="preserve">入荷先 </t>
  </si>
  <si>
    <t>商　　　　社</t>
  </si>
  <si>
    <t>そ　　の　　他</t>
  </si>
  <si>
    <t>計</t>
  </si>
  <si>
    <t>方法</t>
  </si>
  <si>
    <t>委託</t>
  </si>
  <si>
    <t>買付</t>
  </si>
  <si>
    <t>小計</t>
  </si>
  <si>
    <t>委託</t>
  </si>
  <si>
    <t>買付</t>
  </si>
  <si>
    <t>　品　　目</t>
  </si>
  <si>
    <t>野　菜</t>
  </si>
  <si>
    <t>果　実</t>
  </si>
  <si>
    <t>計</t>
  </si>
  <si>
    <t>水産物</t>
  </si>
  <si>
    <t>生　鮮</t>
  </si>
  <si>
    <t>冷　凍</t>
  </si>
  <si>
    <t>加　工</t>
  </si>
  <si>
    <t>食　肉</t>
  </si>
  <si>
    <t>牛</t>
  </si>
  <si>
    <t>豚</t>
  </si>
  <si>
    <t>計</t>
  </si>
  <si>
    <t>花　　　　　　き</t>
  </si>
  <si>
    <t>計</t>
  </si>
  <si>
    <t>輸入農畜水産物の入荷状況（取扱量）</t>
  </si>
  <si>
    <t>(単位：トン、花き千本)</t>
  </si>
  <si>
    <t>青菜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</si>
</sst>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  <numFmt numFmtId="197" formatCode="0;&quot;△ &quot;0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double"/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right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 vertical="center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185" fontId="5" fillId="0" borderId="8" xfId="0" applyNumberFormat="1" applyFont="1" applyBorder="1" applyAlignment="1">
      <alignment vertical="center"/>
    </xf>
    <xf numFmtId="185" fontId="5" fillId="0" borderId="9" xfId="0" applyNumberFormat="1" applyFont="1" applyBorder="1" applyAlignment="1">
      <alignment vertical="center"/>
    </xf>
    <xf numFmtId="185" fontId="5" fillId="0" borderId="7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185" fontId="5" fillId="0" borderId="14" xfId="0" applyNumberFormat="1" applyFont="1" applyBorder="1" applyAlignment="1">
      <alignment vertical="center"/>
    </xf>
    <xf numFmtId="185" fontId="5" fillId="0" borderId="15" xfId="0" applyNumberFormat="1" applyFont="1" applyBorder="1" applyAlignment="1">
      <alignment vertical="center"/>
    </xf>
    <xf numFmtId="185" fontId="5" fillId="0" borderId="13" xfId="0" applyNumberFormat="1" applyFont="1" applyBorder="1" applyAlignment="1">
      <alignment vertical="center"/>
    </xf>
    <xf numFmtId="185" fontId="5" fillId="0" borderId="16" xfId="0" applyNumberFormat="1" applyFont="1" applyBorder="1" applyAlignment="1">
      <alignment vertical="center"/>
    </xf>
    <xf numFmtId="185" fontId="5" fillId="0" borderId="17" xfId="0" applyNumberFormat="1" applyFont="1" applyBorder="1" applyAlignment="1">
      <alignment vertical="center"/>
    </xf>
    <xf numFmtId="185" fontId="5" fillId="0" borderId="18" xfId="0" applyNumberFormat="1" applyFont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185" fontId="5" fillId="0" borderId="20" xfId="0" applyNumberFormat="1" applyFont="1" applyBorder="1" applyAlignment="1">
      <alignment vertical="center"/>
    </xf>
    <xf numFmtId="185" fontId="5" fillId="0" borderId="21" xfId="0" applyNumberFormat="1" applyFont="1" applyBorder="1" applyAlignment="1">
      <alignment vertical="center"/>
    </xf>
    <xf numFmtId="185" fontId="5" fillId="0" borderId="19" xfId="0" applyNumberFormat="1" applyFont="1" applyBorder="1" applyAlignment="1">
      <alignment vertical="center"/>
    </xf>
    <xf numFmtId="185" fontId="5" fillId="0" borderId="22" xfId="0" applyNumberFormat="1" applyFont="1" applyBorder="1" applyAlignment="1">
      <alignment vertical="center"/>
    </xf>
    <xf numFmtId="185" fontId="5" fillId="0" borderId="23" xfId="0" applyNumberFormat="1" applyFont="1" applyBorder="1" applyAlignment="1">
      <alignment vertical="center"/>
    </xf>
    <xf numFmtId="185" fontId="5" fillId="0" borderId="24" xfId="0" applyNumberFormat="1" applyFont="1" applyBorder="1" applyAlignment="1">
      <alignment vertical="center"/>
    </xf>
    <xf numFmtId="0" fontId="5" fillId="3" borderId="25" xfId="0" applyFont="1" applyFill="1" applyBorder="1" applyAlignment="1">
      <alignment horizontal="center" vertical="center"/>
    </xf>
    <xf numFmtId="185" fontId="5" fillId="0" borderId="26" xfId="0" applyNumberFormat="1" applyFont="1" applyBorder="1" applyAlignment="1">
      <alignment vertical="center"/>
    </xf>
    <xf numFmtId="185" fontId="5" fillId="0" borderId="27" xfId="0" applyNumberFormat="1" applyFont="1" applyBorder="1" applyAlignment="1">
      <alignment vertical="center"/>
    </xf>
    <xf numFmtId="185" fontId="5" fillId="0" borderId="25" xfId="0" applyNumberFormat="1" applyFont="1" applyBorder="1" applyAlignment="1">
      <alignment vertical="center"/>
    </xf>
    <xf numFmtId="185" fontId="5" fillId="0" borderId="28" xfId="0" applyNumberFormat="1" applyFont="1" applyBorder="1" applyAlignment="1">
      <alignment vertical="center"/>
    </xf>
    <xf numFmtId="185" fontId="5" fillId="0" borderId="29" xfId="0" applyNumberFormat="1" applyFont="1" applyBorder="1" applyAlignment="1">
      <alignment vertical="center"/>
    </xf>
    <xf numFmtId="185" fontId="5" fillId="0" borderId="30" xfId="0" applyNumberFormat="1" applyFont="1" applyBorder="1" applyAlignment="1">
      <alignment vertical="center"/>
    </xf>
    <xf numFmtId="185" fontId="5" fillId="0" borderId="31" xfId="0" applyNumberFormat="1" applyFont="1" applyBorder="1" applyAlignment="1">
      <alignment vertical="center"/>
    </xf>
    <xf numFmtId="185" fontId="5" fillId="0" borderId="32" xfId="0" applyNumberFormat="1" applyFont="1" applyBorder="1" applyAlignment="1">
      <alignment vertical="center"/>
    </xf>
    <xf numFmtId="185" fontId="5" fillId="0" borderId="33" xfId="0" applyNumberFormat="1" applyFont="1" applyBorder="1" applyAlignment="1">
      <alignment vertical="center"/>
    </xf>
    <xf numFmtId="185" fontId="5" fillId="0" borderId="34" xfId="0" applyNumberFormat="1" applyFont="1" applyBorder="1" applyAlignment="1">
      <alignment vertical="center"/>
    </xf>
    <xf numFmtId="185" fontId="5" fillId="0" borderId="35" xfId="0" applyNumberFormat="1" applyFont="1" applyBorder="1" applyAlignment="1">
      <alignment vertical="center"/>
    </xf>
    <xf numFmtId="185" fontId="5" fillId="0" borderId="36" xfId="0" applyNumberFormat="1" applyFont="1" applyBorder="1" applyAlignment="1">
      <alignment vertical="center"/>
    </xf>
    <xf numFmtId="185" fontId="5" fillId="0" borderId="37" xfId="0" applyNumberFormat="1" applyFont="1" applyBorder="1" applyAlignment="1">
      <alignment vertical="center"/>
    </xf>
    <xf numFmtId="185" fontId="5" fillId="0" borderId="38" xfId="0" applyNumberFormat="1" applyFont="1" applyBorder="1" applyAlignment="1">
      <alignment vertical="center"/>
    </xf>
    <xf numFmtId="185" fontId="5" fillId="0" borderId="39" xfId="0" applyNumberFormat="1" applyFont="1" applyBorder="1" applyAlignment="1">
      <alignment vertical="center"/>
    </xf>
    <xf numFmtId="185" fontId="5" fillId="0" borderId="40" xfId="0" applyNumberFormat="1" applyFont="1" applyBorder="1" applyAlignment="1">
      <alignment vertical="center"/>
    </xf>
    <xf numFmtId="0" fontId="6" fillId="0" borderId="0" xfId="0" applyFont="1" applyAlignment="1">
      <alignment/>
    </xf>
    <xf numFmtId="197" fontId="5" fillId="0" borderId="20" xfId="0" applyNumberFormat="1" applyFont="1" applyBorder="1" applyAlignment="1">
      <alignment vertical="center"/>
    </xf>
    <xf numFmtId="197" fontId="5" fillId="0" borderId="8" xfId="0" applyNumberFormat="1" applyFont="1" applyBorder="1" applyAlignment="1">
      <alignment vertical="center"/>
    </xf>
    <xf numFmtId="197" fontId="5" fillId="0" borderId="26" xfId="0" applyNumberFormat="1" applyFont="1" applyBorder="1" applyAlignment="1">
      <alignment vertical="center"/>
    </xf>
    <xf numFmtId="197" fontId="5" fillId="0" borderId="9" xfId="0" applyNumberFormat="1" applyFont="1" applyBorder="1" applyAlignment="1">
      <alignment vertical="center"/>
    </xf>
    <xf numFmtId="197" fontId="5" fillId="0" borderId="7" xfId="0" applyNumberFormat="1" applyFont="1" applyBorder="1" applyAlignment="1">
      <alignment vertical="center"/>
    </xf>
    <xf numFmtId="197" fontId="5" fillId="0" borderId="21" xfId="0" applyNumberFormat="1" applyFont="1" applyBorder="1" applyAlignment="1">
      <alignment vertical="center"/>
    </xf>
    <xf numFmtId="197" fontId="5" fillId="0" borderId="19" xfId="0" applyNumberFormat="1" applyFont="1" applyBorder="1" applyAlignment="1">
      <alignment vertical="center"/>
    </xf>
    <xf numFmtId="197" fontId="5" fillId="0" borderId="22" xfId="0" applyNumberFormat="1" applyFont="1" applyBorder="1" applyAlignment="1">
      <alignment vertical="center"/>
    </xf>
    <xf numFmtId="197" fontId="5" fillId="0" borderId="23" xfId="0" applyNumberFormat="1" applyFont="1" applyBorder="1" applyAlignment="1">
      <alignment vertical="center"/>
    </xf>
    <xf numFmtId="197" fontId="5" fillId="0" borderId="10" xfId="0" applyNumberFormat="1" applyFont="1" applyBorder="1" applyAlignment="1">
      <alignment vertical="center"/>
    </xf>
    <xf numFmtId="197" fontId="5" fillId="0" borderId="11" xfId="0" applyNumberFormat="1" applyFont="1" applyBorder="1" applyAlignment="1">
      <alignment vertical="center"/>
    </xf>
    <xf numFmtId="197" fontId="5" fillId="0" borderId="27" xfId="0" applyNumberFormat="1" applyFont="1" applyBorder="1" applyAlignment="1">
      <alignment vertical="center"/>
    </xf>
    <xf numFmtId="197" fontId="5" fillId="0" borderId="28" xfId="0" applyNumberFormat="1" applyFont="1" applyBorder="1" applyAlignment="1">
      <alignment vertical="center"/>
    </xf>
    <xf numFmtId="197" fontId="5" fillId="0" borderId="29" xfId="0" applyNumberFormat="1" applyFont="1" applyBorder="1" applyAlignment="1">
      <alignment vertical="center"/>
    </xf>
    <xf numFmtId="197" fontId="5" fillId="0" borderId="31" xfId="0" applyNumberFormat="1" applyFont="1" applyBorder="1" applyAlignment="1">
      <alignment vertical="center"/>
    </xf>
    <xf numFmtId="197" fontId="5" fillId="0" borderId="41" xfId="0" applyNumberFormat="1" applyFont="1" applyBorder="1" applyAlignment="1">
      <alignment vertical="center"/>
    </xf>
    <xf numFmtId="197" fontId="5" fillId="0" borderId="42" xfId="0" applyNumberFormat="1" applyFont="1" applyBorder="1" applyAlignment="1">
      <alignment vertical="center"/>
    </xf>
    <xf numFmtId="197" fontId="5" fillId="0" borderId="12" xfId="0" applyNumberFormat="1" applyFont="1" applyBorder="1" applyAlignment="1">
      <alignment vertical="center"/>
    </xf>
    <xf numFmtId="0" fontId="5" fillId="2" borderId="43" xfId="0" applyFont="1" applyFill="1" applyBorder="1" applyAlignment="1">
      <alignment horizontal="center" vertical="center"/>
    </xf>
    <xf numFmtId="0" fontId="5" fillId="2" borderId="44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3" borderId="46" xfId="0" applyFont="1" applyFill="1" applyBorder="1" applyAlignment="1">
      <alignment horizontal="center" vertical="center"/>
    </xf>
    <xf numFmtId="0" fontId="5" fillId="3" borderId="32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distributed" vertical="center"/>
    </xf>
    <xf numFmtId="0" fontId="5" fillId="3" borderId="46" xfId="0" applyFont="1" applyFill="1" applyBorder="1" applyAlignment="1">
      <alignment horizontal="distributed" vertical="center"/>
    </xf>
    <xf numFmtId="0" fontId="5" fillId="3" borderId="49" xfId="0" applyFont="1" applyFill="1" applyBorder="1" applyAlignment="1">
      <alignment horizontal="distributed" vertical="center"/>
    </xf>
    <xf numFmtId="0" fontId="5" fillId="3" borderId="50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5" fillId="3" borderId="50" xfId="0" applyFont="1" applyFill="1" applyBorder="1" applyAlignment="1">
      <alignment horizontal="center" vertical="center" textRotation="92"/>
    </xf>
    <xf numFmtId="0" fontId="5" fillId="3" borderId="46" xfId="0" applyFont="1" applyFill="1" applyBorder="1" applyAlignment="1">
      <alignment horizontal="center" vertical="center" textRotation="92"/>
    </xf>
    <xf numFmtId="0" fontId="5" fillId="3" borderId="49" xfId="0" applyFont="1" applyFill="1" applyBorder="1" applyAlignment="1">
      <alignment horizontal="center" vertical="center" textRotation="92"/>
    </xf>
    <xf numFmtId="0" fontId="5" fillId="2" borderId="12" xfId="0" applyFont="1" applyFill="1" applyBorder="1" applyAlignment="1">
      <alignment horizontal="center" vertical="center"/>
    </xf>
    <xf numFmtId="0" fontId="5" fillId="0" borderId="51" xfId="0" applyFont="1" applyBorder="1" applyAlignment="1">
      <alignment horizontal="center" vertical="top"/>
    </xf>
    <xf numFmtId="0" fontId="5" fillId="2" borderId="5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3</xdr:row>
      <xdr:rowOff>142875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1447800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809625</xdr:colOff>
      <xdr:row>6</xdr:row>
      <xdr:rowOff>0</xdr:rowOff>
    </xdr:to>
    <xdr:sp>
      <xdr:nvSpPr>
        <xdr:cNvPr id="2" name="Line 2"/>
        <xdr:cNvSpPr>
          <a:spLocks/>
        </xdr:cNvSpPr>
      </xdr:nvSpPr>
      <xdr:spPr>
        <a:xfrm flipH="1" flipV="1">
          <a:off x="247650" y="333375"/>
          <a:ext cx="1438275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0"/>
  <sheetViews>
    <sheetView tabSelected="1" workbookViewId="0" topLeftCell="A1">
      <selection activeCell="H2" sqref="H2"/>
    </sheetView>
  </sheetViews>
  <sheetFormatPr defaultColWidth="8.796875" defaultRowHeight="14.25"/>
  <cols>
    <col min="1" max="1" width="2.59765625" style="1" customWidth="1"/>
    <col min="2" max="2" width="6.59765625" style="1" customWidth="1"/>
    <col min="3" max="3" width="8.59765625" style="1" customWidth="1"/>
    <col min="4" max="12" width="7.59765625" style="1" customWidth="1"/>
    <col min="13" max="16384" width="9" style="1" customWidth="1"/>
  </cols>
  <sheetData>
    <row r="1" spans="2:12" ht="14.25" customHeight="1">
      <c r="B1" s="83" t="s">
        <v>24</v>
      </c>
      <c r="C1" s="83"/>
      <c r="D1" s="83"/>
      <c r="E1" s="83"/>
      <c r="F1" s="83"/>
      <c r="G1" s="83"/>
      <c r="H1" s="83"/>
      <c r="I1" s="83"/>
      <c r="J1" s="82" t="s">
        <v>25</v>
      </c>
      <c r="K1" s="82"/>
      <c r="L1" s="82"/>
    </row>
    <row r="2" spans="9:12" ht="12" customHeight="1" thickBot="1">
      <c r="I2" s="88"/>
      <c r="J2" s="88"/>
      <c r="K2" s="88"/>
      <c r="L2" s="88"/>
    </row>
    <row r="3" spans="2:12" ht="12" customHeight="1">
      <c r="B3" s="2"/>
      <c r="C3" s="3" t="s">
        <v>0</v>
      </c>
      <c r="D3" s="66" t="s">
        <v>1</v>
      </c>
      <c r="E3" s="67"/>
      <c r="F3" s="68"/>
      <c r="G3" s="66" t="s">
        <v>2</v>
      </c>
      <c r="H3" s="67"/>
      <c r="I3" s="89"/>
      <c r="J3" s="91" t="s">
        <v>3</v>
      </c>
      <c r="K3" s="67"/>
      <c r="L3" s="92"/>
    </row>
    <row r="4" spans="2:12" ht="12" customHeight="1">
      <c r="B4" s="4"/>
      <c r="C4" s="5"/>
      <c r="D4" s="69"/>
      <c r="E4" s="70"/>
      <c r="F4" s="71"/>
      <c r="G4" s="69"/>
      <c r="H4" s="70"/>
      <c r="I4" s="90"/>
      <c r="J4" s="72"/>
      <c r="K4" s="70"/>
      <c r="L4" s="87"/>
    </row>
    <row r="5" spans="2:12" ht="12" customHeight="1">
      <c r="B5" s="4"/>
      <c r="C5" s="6" t="s">
        <v>4</v>
      </c>
      <c r="D5" s="69" t="s">
        <v>5</v>
      </c>
      <c r="E5" s="70" t="s">
        <v>6</v>
      </c>
      <c r="F5" s="71" t="s">
        <v>7</v>
      </c>
      <c r="G5" s="69" t="s">
        <v>8</v>
      </c>
      <c r="H5" s="70" t="s">
        <v>9</v>
      </c>
      <c r="I5" s="90" t="s">
        <v>7</v>
      </c>
      <c r="J5" s="72" t="s">
        <v>8</v>
      </c>
      <c r="K5" s="70" t="s">
        <v>9</v>
      </c>
      <c r="L5" s="87" t="s">
        <v>7</v>
      </c>
    </row>
    <row r="6" spans="2:12" ht="12" customHeight="1">
      <c r="B6" s="7" t="s">
        <v>10</v>
      </c>
      <c r="C6" s="8"/>
      <c r="D6" s="69"/>
      <c r="E6" s="70"/>
      <c r="F6" s="71"/>
      <c r="G6" s="69"/>
      <c r="H6" s="70"/>
      <c r="I6" s="90"/>
      <c r="J6" s="72"/>
      <c r="K6" s="70"/>
      <c r="L6" s="87"/>
    </row>
    <row r="7" spans="2:12" ht="12" customHeight="1">
      <c r="B7" s="77" t="s">
        <v>26</v>
      </c>
      <c r="C7" s="9" t="s">
        <v>11</v>
      </c>
      <c r="D7" s="10">
        <v>243</v>
      </c>
      <c r="E7" s="11">
        <v>897</v>
      </c>
      <c r="F7" s="12">
        <f aca="true" t="shared" si="0" ref="F7:F18">SUM(D7:E7)</f>
        <v>1140</v>
      </c>
      <c r="G7" s="49">
        <v>0</v>
      </c>
      <c r="H7" s="11">
        <v>121</v>
      </c>
      <c r="I7" s="13">
        <f aca="true" t="shared" si="1" ref="I7:I18">SUM(G7:H7)</f>
        <v>121</v>
      </c>
      <c r="J7" s="14">
        <v>243</v>
      </c>
      <c r="K7" s="11">
        <v>1018</v>
      </c>
      <c r="L7" s="15">
        <f aca="true" t="shared" si="2" ref="L7:L18">SUM(J7:K7)</f>
        <v>1261</v>
      </c>
    </row>
    <row r="8" spans="2:12" ht="12" customHeight="1">
      <c r="B8" s="78"/>
      <c r="C8" s="9" t="s">
        <v>12</v>
      </c>
      <c r="D8" s="10">
        <v>47</v>
      </c>
      <c r="E8" s="11">
        <v>9278</v>
      </c>
      <c r="F8" s="12">
        <f t="shared" si="0"/>
        <v>9325</v>
      </c>
      <c r="G8" s="10">
        <v>835</v>
      </c>
      <c r="H8" s="11">
        <v>1216</v>
      </c>
      <c r="I8" s="13">
        <f t="shared" si="1"/>
        <v>2051</v>
      </c>
      <c r="J8" s="14">
        <v>882</v>
      </c>
      <c r="K8" s="11">
        <v>10494</v>
      </c>
      <c r="L8" s="15">
        <f t="shared" si="2"/>
        <v>11376</v>
      </c>
    </row>
    <row r="9" spans="2:12" ht="12" customHeight="1" thickBot="1">
      <c r="B9" s="79"/>
      <c r="C9" s="16" t="s">
        <v>13</v>
      </c>
      <c r="D9" s="17">
        <v>290</v>
      </c>
      <c r="E9" s="18">
        <v>10175</v>
      </c>
      <c r="F9" s="19">
        <f t="shared" si="0"/>
        <v>10465</v>
      </c>
      <c r="G9" s="17">
        <v>835</v>
      </c>
      <c r="H9" s="18">
        <v>1337</v>
      </c>
      <c r="I9" s="20">
        <f t="shared" si="1"/>
        <v>2172</v>
      </c>
      <c r="J9" s="21">
        <v>1125</v>
      </c>
      <c r="K9" s="18">
        <v>11512</v>
      </c>
      <c r="L9" s="22">
        <f t="shared" si="2"/>
        <v>12637</v>
      </c>
    </row>
    <row r="10" spans="2:12" ht="12" customHeight="1" thickTop="1">
      <c r="B10" s="80" t="s">
        <v>14</v>
      </c>
      <c r="C10" s="23" t="s">
        <v>15</v>
      </c>
      <c r="D10" s="48">
        <v>0</v>
      </c>
      <c r="E10" s="53">
        <v>0</v>
      </c>
      <c r="F10" s="54">
        <f t="shared" si="0"/>
        <v>0</v>
      </c>
      <c r="G10" s="24">
        <v>70</v>
      </c>
      <c r="H10" s="53">
        <v>0</v>
      </c>
      <c r="I10" s="27">
        <f t="shared" si="1"/>
        <v>70</v>
      </c>
      <c r="J10" s="28">
        <v>70</v>
      </c>
      <c r="K10" s="53">
        <v>0</v>
      </c>
      <c r="L10" s="29">
        <f t="shared" si="2"/>
        <v>70</v>
      </c>
    </row>
    <row r="11" spans="2:12" ht="12" customHeight="1">
      <c r="B11" s="73"/>
      <c r="C11" s="9" t="s">
        <v>16</v>
      </c>
      <c r="D11" s="49">
        <v>0</v>
      </c>
      <c r="E11" s="11">
        <v>435</v>
      </c>
      <c r="F11" s="12">
        <f t="shared" si="0"/>
        <v>435</v>
      </c>
      <c r="G11" s="10">
        <v>37</v>
      </c>
      <c r="H11" s="11">
        <v>8</v>
      </c>
      <c r="I11" s="13">
        <f t="shared" si="1"/>
        <v>45</v>
      </c>
      <c r="J11" s="14">
        <v>37</v>
      </c>
      <c r="K11" s="11">
        <v>443</v>
      </c>
      <c r="L11" s="15">
        <f t="shared" si="2"/>
        <v>480</v>
      </c>
    </row>
    <row r="12" spans="2:12" ht="12" customHeight="1">
      <c r="B12" s="73"/>
      <c r="C12" s="9" t="s">
        <v>17</v>
      </c>
      <c r="D12" s="49">
        <v>0</v>
      </c>
      <c r="E12" s="51">
        <v>0</v>
      </c>
      <c r="F12" s="52">
        <v>0</v>
      </c>
      <c r="G12" s="10">
        <v>328</v>
      </c>
      <c r="H12" s="11">
        <v>37</v>
      </c>
      <c r="I12" s="13">
        <f t="shared" si="1"/>
        <v>365</v>
      </c>
      <c r="J12" s="14">
        <v>328</v>
      </c>
      <c r="K12" s="11">
        <v>37</v>
      </c>
      <c r="L12" s="15">
        <f t="shared" si="2"/>
        <v>365</v>
      </c>
    </row>
    <row r="13" spans="2:12" ht="12" customHeight="1" thickBot="1">
      <c r="B13" s="81"/>
      <c r="C13" s="30" t="s">
        <v>13</v>
      </c>
      <c r="D13" s="50">
        <v>0</v>
      </c>
      <c r="E13" s="32">
        <v>435</v>
      </c>
      <c r="F13" s="33">
        <f t="shared" si="0"/>
        <v>435</v>
      </c>
      <c r="G13" s="31">
        <v>435</v>
      </c>
      <c r="H13" s="32">
        <v>45</v>
      </c>
      <c r="I13" s="34">
        <f t="shared" si="1"/>
        <v>480</v>
      </c>
      <c r="J13" s="35">
        <v>435</v>
      </c>
      <c r="K13" s="32">
        <v>480</v>
      </c>
      <c r="L13" s="36">
        <f t="shared" si="2"/>
        <v>915</v>
      </c>
    </row>
    <row r="14" spans="2:12" ht="12" customHeight="1" thickTop="1">
      <c r="B14" s="84" t="s">
        <v>18</v>
      </c>
      <c r="C14" s="23" t="s">
        <v>19</v>
      </c>
      <c r="D14" s="48">
        <v>0</v>
      </c>
      <c r="E14" s="25">
        <v>87</v>
      </c>
      <c r="F14" s="26">
        <f t="shared" si="0"/>
        <v>87</v>
      </c>
      <c r="G14" s="48">
        <v>0</v>
      </c>
      <c r="H14" s="53">
        <v>0</v>
      </c>
      <c r="I14" s="55">
        <f t="shared" si="1"/>
        <v>0</v>
      </c>
      <c r="J14" s="56">
        <v>0</v>
      </c>
      <c r="K14" s="25">
        <v>87</v>
      </c>
      <c r="L14" s="29">
        <f t="shared" si="2"/>
        <v>87</v>
      </c>
    </row>
    <row r="15" spans="2:12" ht="12" customHeight="1">
      <c r="B15" s="85"/>
      <c r="C15" s="9" t="s">
        <v>20</v>
      </c>
      <c r="D15" s="49">
        <v>0</v>
      </c>
      <c r="E15" s="51">
        <v>0</v>
      </c>
      <c r="F15" s="52">
        <f t="shared" si="0"/>
        <v>0</v>
      </c>
      <c r="G15" s="49">
        <v>0</v>
      </c>
      <c r="H15" s="51">
        <v>0</v>
      </c>
      <c r="I15" s="57">
        <f t="shared" si="1"/>
        <v>0</v>
      </c>
      <c r="J15" s="58">
        <v>0</v>
      </c>
      <c r="K15" s="51">
        <v>0</v>
      </c>
      <c r="L15" s="65">
        <f t="shared" si="2"/>
        <v>0</v>
      </c>
    </row>
    <row r="16" spans="2:12" ht="12" customHeight="1" thickBot="1">
      <c r="B16" s="86"/>
      <c r="C16" s="30" t="s">
        <v>21</v>
      </c>
      <c r="D16" s="50">
        <v>0</v>
      </c>
      <c r="E16" s="32">
        <v>87</v>
      </c>
      <c r="F16" s="33">
        <f t="shared" si="0"/>
        <v>87</v>
      </c>
      <c r="G16" s="50">
        <v>0</v>
      </c>
      <c r="H16" s="59">
        <v>0</v>
      </c>
      <c r="I16" s="60">
        <f t="shared" si="1"/>
        <v>0</v>
      </c>
      <c r="J16" s="61">
        <v>0</v>
      </c>
      <c r="K16" s="32">
        <v>87</v>
      </c>
      <c r="L16" s="36">
        <f t="shared" si="2"/>
        <v>87</v>
      </c>
    </row>
    <row r="17" spans="2:12" ht="12" customHeight="1" thickBot="1" thickTop="1">
      <c r="B17" s="73" t="s">
        <v>22</v>
      </c>
      <c r="C17" s="74"/>
      <c r="D17" s="37">
        <v>3860</v>
      </c>
      <c r="E17" s="63">
        <v>0</v>
      </c>
      <c r="F17" s="38">
        <f t="shared" si="0"/>
        <v>3860</v>
      </c>
      <c r="G17" s="62">
        <v>0</v>
      </c>
      <c r="H17" s="63">
        <v>0</v>
      </c>
      <c r="I17" s="64">
        <f t="shared" si="1"/>
        <v>0</v>
      </c>
      <c r="J17" s="39">
        <v>3860</v>
      </c>
      <c r="K17" s="63">
        <v>0</v>
      </c>
      <c r="L17" s="40">
        <f t="shared" si="2"/>
        <v>3860</v>
      </c>
    </row>
    <row r="18" spans="2:12" ht="12" customHeight="1" thickBot="1" thickTop="1">
      <c r="B18" s="75" t="s">
        <v>23</v>
      </c>
      <c r="C18" s="76"/>
      <c r="D18" s="41">
        <f>SUM(D9,D13,D16,D17)</f>
        <v>4150</v>
      </c>
      <c r="E18" s="42">
        <f>SUM(E9,E13,E16,E17)</f>
        <v>10697</v>
      </c>
      <c r="F18" s="43">
        <f t="shared" si="0"/>
        <v>14847</v>
      </c>
      <c r="G18" s="41">
        <f>SUM(G9,G13,G16,G17)</f>
        <v>1270</v>
      </c>
      <c r="H18" s="42">
        <f>SUM(H9,H13,H16,H17)</f>
        <v>1382</v>
      </c>
      <c r="I18" s="44">
        <f t="shared" si="1"/>
        <v>2652</v>
      </c>
      <c r="J18" s="45">
        <f>+D18+G18</f>
        <v>5420</v>
      </c>
      <c r="K18" s="42">
        <f>+E18+H18</f>
        <v>12079</v>
      </c>
      <c r="L18" s="46">
        <f t="shared" si="2"/>
        <v>17499</v>
      </c>
    </row>
    <row r="19" ht="12" customHeight="1"/>
    <row r="20" ht="12" customHeight="1">
      <c r="B20" s="47"/>
    </row>
  </sheetData>
  <mergeCells count="20">
    <mergeCell ref="J1:L1"/>
    <mergeCell ref="B1:I1"/>
    <mergeCell ref="B14:B16"/>
    <mergeCell ref="G5:G6"/>
    <mergeCell ref="L5:L6"/>
    <mergeCell ref="I2:L2"/>
    <mergeCell ref="G3:I4"/>
    <mergeCell ref="J3:L4"/>
    <mergeCell ref="H5:H6"/>
    <mergeCell ref="I5:I6"/>
    <mergeCell ref="J5:J6"/>
    <mergeCell ref="K5:K6"/>
    <mergeCell ref="B17:C17"/>
    <mergeCell ref="B18:C18"/>
    <mergeCell ref="B7:B9"/>
    <mergeCell ref="B10:B13"/>
    <mergeCell ref="D3:F4"/>
    <mergeCell ref="D5:D6"/>
    <mergeCell ref="E5:E6"/>
    <mergeCell ref="F5:F6"/>
  </mergeCells>
  <printOptions/>
  <pageMargins left="0.5905511811023623" right="0.3937007874015748" top="0.984251968503937" bottom="0.984251968503937" header="0.5118110236220472" footer="0.5118110236220472"/>
  <pageSetup fitToHeight="1" fitToWidth="1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株式会社ナブ・アシスト</cp:lastModifiedBy>
  <dcterms:created xsi:type="dcterms:W3CDTF">2000-03-29T09:15:33Z</dcterms:created>
  <dcterms:modified xsi:type="dcterms:W3CDTF">2002-01-23T04:18:17Z</dcterms:modified>
  <cp:category/>
  <cp:version/>
  <cp:contentType/>
  <cp:contentStatus/>
</cp:coreProperties>
</file>