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水産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<sst xmlns="http://schemas.openxmlformats.org/spreadsheetml/2006/main" count="67" uniqueCount="51">
  <si>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　県内外別</t>
  </si>
  <si>
    <t>県　　　内</t>
  </si>
  <si>
    <t>県　　　外</t>
  </si>
  <si>
    <t>計</t>
  </si>
  <si>
    <t>　方</t>
  </si>
  <si>
    <t>委　託</t>
  </si>
  <si>
    <t>買　付</t>
  </si>
  <si>
    <t>小　計</t>
  </si>
  <si>
    <t>委　託</t>
  </si>
  <si>
    <t>買　付</t>
  </si>
  <si>
    <t>品</t>
  </si>
  <si>
    <t xml:space="preserve">　　　　法 </t>
  </si>
  <si>
    <t>入荷先</t>
  </si>
  <si>
    <t>目　　</t>
  </si>
  <si>
    <t>生　鮮</t>
  </si>
  <si>
    <t>個人生産者</t>
  </si>
  <si>
    <t>冷　凍</t>
  </si>
  <si>
    <t>加　工</t>
  </si>
  <si>
    <t>生　鮮</t>
  </si>
  <si>
    <t>商人又は商社</t>
  </si>
  <si>
    <t>冷　凍</t>
  </si>
  <si>
    <t>生　鮮</t>
  </si>
  <si>
    <t>任 意 組 合</t>
  </si>
  <si>
    <t>冷　凍</t>
  </si>
  <si>
    <t>生　鮮</t>
  </si>
  <si>
    <t>冷　凍</t>
  </si>
  <si>
    <t>中央卸売市場からの転送</t>
  </si>
  <si>
    <t>生　鮮</t>
  </si>
  <si>
    <t>中央卸売市場以外の卸売市場からの転送</t>
  </si>
  <si>
    <t>そ　の　他</t>
  </si>
  <si>
    <t>計</t>
  </si>
  <si>
    <t>生　鮮</t>
  </si>
  <si>
    <t>冷　凍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</si>
  <si>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</si>
  <si>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</si>
  <si>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</si>
  <si>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</si>
  <si>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</si>
  <si>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</si>
  <si>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</si>
  <si>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</si>
  <si>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</si>
  <si>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</si>
  <si>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</si>
  <si>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</si>
  <si>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</si>
  <si>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</si>
  <si>
    <t>入荷の形態（水産）</t>
  </si>
  <si>
    <t>(単位：百万円)</t>
  </si>
  <si>
    <t>平成　6年度　（単位：百万円）</t>
  </si>
  <si>
    <t>協 同 組 合　　及び同連合会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</si>
</sst>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85" fontId="5" fillId="0" borderId="17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 horizontal="center" vertical="center"/>
    </xf>
    <xf numFmtId="185" fontId="5" fillId="0" borderId="26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185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0" fontId="5" fillId="3" borderId="15" xfId="0" applyFont="1" applyFill="1" applyBorder="1" applyAlignment="1">
      <alignment/>
    </xf>
    <xf numFmtId="0" fontId="5" fillId="3" borderId="41" xfId="0" applyFont="1" applyFill="1" applyBorder="1" applyAlignment="1">
      <alignment horizontal="center"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0" fontId="5" fillId="3" borderId="46" xfId="0" applyFont="1" applyFill="1" applyBorder="1" applyAlignment="1">
      <alignment horizontal="center" vertical="center"/>
    </xf>
    <xf numFmtId="185" fontId="5" fillId="0" borderId="47" xfId="0" applyNumberFormat="1" applyFont="1" applyBorder="1" applyAlignment="1">
      <alignment vertical="center"/>
    </xf>
    <xf numFmtId="185" fontId="5" fillId="0" borderId="48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185" fontId="5" fillId="0" borderId="49" xfId="0" applyNumberFormat="1" applyFont="1" applyBorder="1" applyAlignment="1">
      <alignment vertical="center"/>
    </xf>
    <xf numFmtId="0" fontId="6" fillId="0" borderId="0" xfId="0" applyFont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" borderId="43" xfId="0" applyFont="1" applyFill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97" fontId="5" fillId="0" borderId="10" xfId="0" applyNumberFormat="1" applyFont="1" applyBorder="1" applyAlignment="1">
      <alignment horizontal="right" vertical="center"/>
    </xf>
    <xf numFmtId="197" fontId="5" fillId="0" borderId="17" xfId="0" applyNumberFormat="1" applyFont="1" applyBorder="1" applyAlignment="1">
      <alignment horizontal="right" vertical="center"/>
    </xf>
    <xf numFmtId="185" fontId="5" fillId="0" borderId="50" xfId="0" applyNumberFormat="1" applyFont="1" applyBorder="1" applyAlignment="1">
      <alignment vertic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197" fontId="5" fillId="0" borderId="42" xfId="0" applyNumberFormat="1" applyFont="1" applyBorder="1" applyAlignment="1">
      <alignment vertical="center"/>
    </xf>
    <xf numFmtId="197" fontId="5" fillId="0" borderId="33" xfId="0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197" fontId="5" fillId="0" borderId="18" xfId="0" applyNumberFormat="1" applyFont="1" applyBorder="1" applyAlignment="1">
      <alignment vertical="center"/>
    </xf>
    <xf numFmtId="197" fontId="5" fillId="0" borderId="43" xfId="0" applyNumberFormat="1" applyFont="1" applyBorder="1" applyAlignment="1">
      <alignment vertical="center"/>
    </xf>
    <xf numFmtId="197" fontId="5" fillId="0" borderId="34" xfId="0" applyNumberFormat="1" applyFont="1" applyBorder="1" applyAlignment="1">
      <alignment vertical="center"/>
    </xf>
    <xf numFmtId="197" fontId="5" fillId="0" borderId="30" xfId="0" applyNumberFormat="1" applyFont="1" applyBorder="1" applyAlignment="1">
      <alignment vertical="center"/>
    </xf>
    <xf numFmtId="197" fontId="5" fillId="0" borderId="36" xfId="0" applyNumberFormat="1" applyFont="1" applyBorder="1" applyAlignment="1">
      <alignment vertical="center"/>
    </xf>
    <xf numFmtId="197" fontId="5" fillId="0" borderId="38" xfId="0" applyNumberFormat="1" applyFont="1" applyBorder="1" applyAlignment="1">
      <alignment vertical="center"/>
    </xf>
    <xf numFmtId="197" fontId="5" fillId="0" borderId="29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197" fontId="5" fillId="0" borderId="22" xfId="0" applyNumberFormat="1" applyFont="1" applyBorder="1" applyAlignment="1">
      <alignment vertical="center"/>
    </xf>
    <xf numFmtId="197" fontId="5" fillId="0" borderId="35" xfId="0" applyNumberFormat="1" applyFont="1" applyBorder="1" applyAlignment="1">
      <alignment vertical="center"/>
    </xf>
    <xf numFmtId="197" fontId="5" fillId="0" borderId="28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5" fillId="0" borderId="44" xfId="0" applyNumberFormat="1" applyFont="1" applyBorder="1" applyAlignment="1">
      <alignment vertical="center"/>
    </xf>
    <xf numFmtId="197" fontId="5" fillId="0" borderId="37" xfId="0" applyNumberFormat="1" applyFont="1" applyBorder="1" applyAlignment="1">
      <alignment vertical="center"/>
    </xf>
    <xf numFmtId="197" fontId="5" fillId="0" borderId="21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vertical="center"/>
    </xf>
    <xf numFmtId="197" fontId="5" fillId="0" borderId="23" xfId="0" applyNumberFormat="1" applyFont="1" applyBorder="1" applyAlignment="1">
      <alignment vertical="center"/>
    </xf>
    <xf numFmtId="197" fontId="5" fillId="0" borderId="53" xfId="0" applyNumberFormat="1" applyFont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59" xfId="0" applyFont="1" applyBorder="1" applyAlignment="1">
      <alignment horizont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 textRotation="255"/>
    </xf>
    <xf numFmtId="0" fontId="5" fillId="0" borderId="36" xfId="0" applyFont="1" applyBorder="1" applyAlignment="1">
      <alignment horizontal="left" vertical="center" textRotation="255"/>
    </xf>
    <xf numFmtId="0" fontId="5" fillId="0" borderId="63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right" vertical="center" textRotation="255"/>
    </xf>
    <xf numFmtId="0" fontId="5" fillId="0" borderId="64" xfId="0" applyFont="1" applyBorder="1" applyAlignment="1">
      <alignment horizontal="right" vertical="center" textRotation="255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8125" y="333375"/>
          <a:ext cx="2114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38125" y="333375"/>
          <a:ext cx="21145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38125" y="333375"/>
          <a:ext cx="1238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workbookViewId="0" topLeftCell="A1">
      <selection activeCell="L29" sqref="L29:L31"/>
    </sheetView>
  </sheetViews>
  <sheetFormatPr defaultColWidth="8.796875" defaultRowHeight="14.25"/>
  <cols>
    <col min="1" max="1" width="2.5" style="2" customWidth="1"/>
    <col min="2" max="2" width="13" style="2" customWidth="1"/>
    <col min="3" max="3" width="9.19921875" style="2" customWidth="1"/>
    <col min="4" max="12" width="7" style="2" customWidth="1"/>
    <col min="13" max="16384" width="9" style="2" customWidth="1"/>
  </cols>
  <sheetData>
    <row r="1" spans="2:10" ht="14.25" customHeight="1">
      <c r="B1" s="111" t="s">
        <v>47</v>
      </c>
      <c r="C1" s="111"/>
      <c r="D1" s="111"/>
      <c r="E1" s="111"/>
      <c r="F1" s="111"/>
      <c r="J1" s="2" t="s">
        <v>48</v>
      </c>
    </row>
    <row r="2" spans="10:12" ht="12" customHeight="1" thickBot="1">
      <c r="J2" s="112"/>
      <c r="K2" s="112"/>
      <c r="L2" s="112"/>
    </row>
    <row r="3" spans="2:12" ht="12" customHeight="1">
      <c r="B3" s="3"/>
      <c r="C3" s="4" t="s">
        <v>0</v>
      </c>
      <c r="D3" s="98" t="s">
        <v>1</v>
      </c>
      <c r="E3" s="99"/>
      <c r="F3" s="100"/>
      <c r="G3" s="113" t="s">
        <v>2</v>
      </c>
      <c r="H3" s="99"/>
      <c r="I3" s="114"/>
      <c r="J3" s="98" t="s">
        <v>3</v>
      </c>
      <c r="K3" s="99"/>
      <c r="L3" s="117"/>
    </row>
    <row r="4" spans="2:12" ht="12" customHeight="1">
      <c r="B4" s="7"/>
      <c r="C4" s="8"/>
      <c r="D4" s="101"/>
      <c r="E4" s="102"/>
      <c r="F4" s="103"/>
      <c r="G4" s="115"/>
      <c r="H4" s="102"/>
      <c r="I4" s="116"/>
      <c r="J4" s="101"/>
      <c r="K4" s="102"/>
      <c r="L4" s="104"/>
    </row>
    <row r="5" spans="2:12" ht="12" customHeight="1">
      <c r="B5" s="7"/>
      <c r="C5" s="9" t="s">
        <v>4</v>
      </c>
      <c r="D5" s="101" t="s">
        <v>5</v>
      </c>
      <c r="E5" s="102" t="s">
        <v>6</v>
      </c>
      <c r="F5" s="103" t="s">
        <v>7</v>
      </c>
      <c r="G5" s="115" t="s">
        <v>8</v>
      </c>
      <c r="H5" s="102" t="s">
        <v>9</v>
      </c>
      <c r="I5" s="116" t="s">
        <v>7</v>
      </c>
      <c r="J5" s="101" t="s">
        <v>8</v>
      </c>
      <c r="K5" s="102" t="s">
        <v>9</v>
      </c>
      <c r="L5" s="104" t="s">
        <v>7</v>
      </c>
    </row>
    <row r="6" spans="2:12" ht="12" customHeight="1">
      <c r="B6" s="10" t="s">
        <v>10</v>
      </c>
      <c r="C6" s="11" t="s">
        <v>11</v>
      </c>
      <c r="D6" s="101"/>
      <c r="E6" s="102"/>
      <c r="F6" s="103"/>
      <c r="G6" s="115"/>
      <c r="H6" s="102"/>
      <c r="I6" s="116"/>
      <c r="J6" s="101"/>
      <c r="K6" s="102"/>
      <c r="L6" s="104"/>
    </row>
    <row r="7" spans="2:12" ht="12" customHeight="1">
      <c r="B7" s="12" t="s">
        <v>12</v>
      </c>
      <c r="C7" s="13" t="s">
        <v>13</v>
      </c>
      <c r="D7" s="101"/>
      <c r="E7" s="102"/>
      <c r="F7" s="103"/>
      <c r="G7" s="115"/>
      <c r="H7" s="102"/>
      <c r="I7" s="116"/>
      <c r="J7" s="101"/>
      <c r="K7" s="102"/>
      <c r="L7" s="104"/>
    </row>
    <row r="8" spans="2:12" ht="12" customHeight="1">
      <c r="B8" s="14"/>
      <c r="C8" s="15" t="s">
        <v>14</v>
      </c>
      <c r="D8" s="16">
        <v>10</v>
      </c>
      <c r="E8" s="77">
        <v>0</v>
      </c>
      <c r="F8" s="18">
        <f aca="true" t="shared" si="0" ref="F8:F28">SUM(D8:E8)</f>
        <v>10</v>
      </c>
      <c r="G8" s="16">
        <v>1031</v>
      </c>
      <c r="H8" s="17">
        <v>115</v>
      </c>
      <c r="I8" s="18">
        <f aca="true" t="shared" si="1" ref="I8:I28">SUM(G8:H8)</f>
        <v>1146</v>
      </c>
      <c r="J8" s="19">
        <f aca="true" t="shared" si="2" ref="J8:K28">+D8+G8</f>
        <v>1041</v>
      </c>
      <c r="K8" s="17">
        <f t="shared" si="2"/>
        <v>115</v>
      </c>
      <c r="L8" s="20">
        <f aca="true" t="shared" si="3" ref="L8:L28">SUM(J8:K8)</f>
        <v>1156</v>
      </c>
    </row>
    <row r="9" spans="2:12" ht="12" customHeight="1">
      <c r="B9" s="21" t="s">
        <v>15</v>
      </c>
      <c r="C9" s="22" t="s">
        <v>16</v>
      </c>
      <c r="D9" s="69">
        <v>0</v>
      </c>
      <c r="E9" s="78">
        <v>0</v>
      </c>
      <c r="F9" s="85">
        <f t="shared" si="0"/>
        <v>0</v>
      </c>
      <c r="G9" s="76">
        <v>0</v>
      </c>
      <c r="H9" s="24">
        <v>101</v>
      </c>
      <c r="I9" s="18">
        <f t="shared" si="1"/>
        <v>101</v>
      </c>
      <c r="J9" s="89">
        <f t="shared" si="2"/>
        <v>0</v>
      </c>
      <c r="K9" s="24">
        <f t="shared" si="2"/>
        <v>101</v>
      </c>
      <c r="L9" s="20">
        <f t="shared" si="3"/>
        <v>101</v>
      </c>
    </row>
    <row r="10" spans="2:12" ht="12" customHeight="1" thickBot="1">
      <c r="B10" s="26"/>
      <c r="C10" s="27" t="s">
        <v>17</v>
      </c>
      <c r="D10" s="23">
        <v>33</v>
      </c>
      <c r="E10" s="78">
        <v>0</v>
      </c>
      <c r="F10" s="28">
        <f t="shared" si="0"/>
        <v>33</v>
      </c>
      <c r="G10" s="23">
        <v>475</v>
      </c>
      <c r="H10" s="24">
        <v>959</v>
      </c>
      <c r="I10" s="29">
        <f t="shared" si="1"/>
        <v>1434</v>
      </c>
      <c r="J10" s="25">
        <f t="shared" si="2"/>
        <v>508</v>
      </c>
      <c r="K10" s="24">
        <f t="shared" si="2"/>
        <v>959</v>
      </c>
      <c r="L10" s="30">
        <f t="shared" si="3"/>
        <v>1467</v>
      </c>
    </row>
    <row r="11" spans="2:12" ht="12" customHeight="1" thickTop="1">
      <c r="B11" s="31"/>
      <c r="C11" s="32" t="s">
        <v>18</v>
      </c>
      <c r="D11" s="33">
        <v>1300</v>
      </c>
      <c r="E11" s="34">
        <v>91</v>
      </c>
      <c r="F11" s="35">
        <f t="shared" si="0"/>
        <v>1391</v>
      </c>
      <c r="G11" s="33">
        <v>9172</v>
      </c>
      <c r="H11" s="34">
        <v>3851</v>
      </c>
      <c r="I11" s="36">
        <f t="shared" si="1"/>
        <v>13023</v>
      </c>
      <c r="J11" s="37">
        <f t="shared" si="2"/>
        <v>10472</v>
      </c>
      <c r="K11" s="34">
        <f t="shared" si="2"/>
        <v>3942</v>
      </c>
      <c r="L11" s="38">
        <f t="shared" si="3"/>
        <v>14414</v>
      </c>
    </row>
    <row r="12" spans="2:12" ht="12" customHeight="1">
      <c r="B12" s="21" t="s">
        <v>19</v>
      </c>
      <c r="C12" s="39" t="s">
        <v>20</v>
      </c>
      <c r="D12" s="40">
        <v>828</v>
      </c>
      <c r="E12" s="41">
        <v>68</v>
      </c>
      <c r="F12" s="42">
        <f t="shared" si="0"/>
        <v>896</v>
      </c>
      <c r="G12" s="40">
        <v>1839</v>
      </c>
      <c r="H12" s="41">
        <v>4775</v>
      </c>
      <c r="I12" s="18">
        <f t="shared" si="1"/>
        <v>6614</v>
      </c>
      <c r="J12" s="43">
        <f t="shared" si="2"/>
        <v>2667</v>
      </c>
      <c r="K12" s="41">
        <f t="shared" si="2"/>
        <v>4843</v>
      </c>
      <c r="L12" s="20">
        <f t="shared" si="3"/>
        <v>7510</v>
      </c>
    </row>
    <row r="13" spans="2:12" ht="12" customHeight="1" thickBot="1">
      <c r="B13" s="26"/>
      <c r="C13" s="27" t="s">
        <v>17</v>
      </c>
      <c r="D13" s="44">
        <v>1133</v>
      </c>
      <c r="E13" s="45">
        <v>663</v>
      </c>
      <c r="F13" s="29">
        <f t="shared" si="0"/>
        <v>1796</v>
      </c>
      <c r="G13" s="44">
        <v>5723</v>
      </c>
      <c r="H13" s="45">
        <v>6522</v>
      </c>
      <c r="I13" s="28">
        <f t="shared" si="1"/>
        <v>12245</v>
      </c>
      <c r="J13" s="46">
        <f t="shared" si="2"/>
        <v>6856</v>
      </c>
      <c r="K13" s="45">
        <f t="shared" si="2"/>
        <v>7185</v>
      </c>
      <c r="L13" s="47">
        <f t="shared" si="3"/>
        <v>14041</v>
      </c>
    </row>
    <row r="14" spans="2:12" ht="12" customHeight="1" thickTop="1">
      <c r="B14" s="48"/>
      <c r="C14" s="49" t="s">
        <v>21</v>
      </c>
      <c r="D14" s="69">
        <v>0</v>
      </c>
      <c r="E14" s="79">
        <v>0</v>
      </c>
      <c r="F14" s="84">
        <f t="shared" si="0"/>
        <v>0</v>
      </c>
      <c r="G14" s="50">
        <v>20</v>
      </c>
      <c r="H14" s="51">
        <v>60</v>
      </c>
      <c r="I14" s="35">
        <f t="shared" si="1"/>
        <v>80</v>
      </c>
      <c r="J14" s="52">
        <f t="shared" si="2"/>
        <v>20</v>
      </c>
      <c r="K14" s="51">
        <f t="shared" si="2"/>
        <v>60</v>
      </c>
      <c r="L14" s="53">
        <f t="shared" si="3"/>
        <v>80</v>
      </c>
    </row>
    <row r="15" spans="2:12" ht="12" customHeight="1">
      <c r="B15" s="21" t="s">
        <v>22</v>
      </c>
      <c r="C15" s="22" t="s">
        <v>23</v>
      </c>
      <c r="D15" s="69">
        <v>0</v>
      </c>
      <c r="E15" s="80">
        <v>0</v>
      </c>
      <c r="F15" s="85">
        <f t="shared" si="0"/>
        <v>0</v>
      </c>
      <c r="G15" s="75">
        <v>0</v>
      </c>
      <c r="H15" s="80">
        <v>0</v>
      </c>
      <c r="I15" s="87">
        <f t="shared" si="1"/>
        <v>0</v>
      </c>
      <c r="J15" s="82">
        <f t="shared" si="2"/>
        <v>0</v>
      </c>
      <c r="K15" s="80">
        <f t="shared" si="2"/>
        <v>0</v>
      </c>
      <c r="L15" s="93">
        <f t="shared" si="3"/>
        <v>0</v>
      </c>
    </row>
    <row r="16" spans="2:12" ht="12" customHeight="1" thickBot="1">
      <c r="B16" s="26"/>
      <c r="C16" s="27" t="s">
        <v>17</v>
      </c>
      <c r="D16" s="70">
        <v>0</v>
      </c>
      <c r="E16" s="78">
        <v>0</v>
      </c>
      <c r="F16" s="86">
        <f t="shared" si="0"/>
        <v>0</v>
      </c>
      <c r="G16" s="76">
        <v>0</v>
      </c>
      <c r="H16" s="78">
        <v>0</v>
      </c>
      <c r="I16" s="92">
        <f t="shared" si="1"/>
        <v>0</v>
      </c>
      <c r="J16" s="89">
        <f t="shared" si="2"/>
        <v>0</v>
      </c>
      <c r="K16" s="78">
        <f t="shared" si="2"/>
        <v>0</v>
      </c>
      <c r="L16" s="94">
        <f t="shared" si="3"/>
        <v>0</v>
      </c>
    </row>
    <row r="17" spans="2:12" ht="12" customHeight="1" thickTop="1">
      <c r="B17" s="108" t="s">
        <v>50</v>
      </c>
      <c r="C17" s="49" t="s">
        <v>24</v>
      </c>
      <c r="D17" s="72">
        <v>0</v>
      </c>
      <c r="E17" s="81">
        <v>0</v>
      </c>
      <c r="F17" s="88">
        <v>0</v>
      </c>
      <c r="G17" s="33">
        <v>234</v>
      </c>
      <c r="H17" s="34">
        <v>541</v>
      </c>
      <c r="I17" s="36">
        <f t="shared" si="1"/>
        <v>775</v>
      </c>
      <c r="J17" s="37">
        <f t="shared" si="2"/>
        <v>234</v>
      </c>
      <c r="K17" s="34">
        <f t="shared" si="2"/>
        <v>541</v>
      </c>
      <c r="L17" s="38">
        <f t="shared" si="3"/>
        <v>775</v>
      </c>
    </row>
    <row r="18" spans="2:12" ht="12" customHeight="1">
      <c r="B18" s="109"/>
      <c r="C18" s="22" t="s">
        <v>25</v>
      </c>
      <c r="D18" s="73">
        <v>0</v>
      </c>
      <c r="E18" s="82">
        <v>0</v>
      </c>
      <c r="F18" s="87">
        <f t="shared" si="0"/>
        <v>0</v>
      </c>
      <c r="G18" s="75">
        <v>6</v>
      </c>
      <c r="H18" s="41">
        <v>203</v>
      </c>
      <c r="I18" s="18">
        <f t="shared" si="1"/>
        <v>209</v>
      </c>
      <c r="J18" s="43">
        <f t="shared" si="2"/>
        <v>6</v>
      </c>
      <c r="K18" s="41">
        <f t="shared" si="2"/>
        <v>203</v>
      </c>
      <c r="L18" s="20">
        <f t="shared" si="3"/>
        <v>209</v>
      </c>
    </row>
    <row r="19" spans="2:12" ht="12" customHeight="1" thickBot="1">
      <c r="B19" s="110"/>
      <c r="C19" s="27" t="s">
        <v>17</v>
      </c>
      <c r="D19" s="71">
        <v>42</v>
      </c>
      <c r="E19" s="83">
        <v>0</v>
      </c>
      <c r="F19" s="29">
        <f t="shared" si="0"/>
        <v>42</v>
      </c>
      <c r="G19" s="44">
        <v>32</v>
      </c>
      <c r="H19" s="45">
        <v>604</v>
      </c>
      <c r="I19" s="28">
        <f t="shared" si="1"/>
        <v>636</v>
      </c>
      <c r="J19" s="46">
        <f t="shared" si="2"/>
        <v>74</v>
      </c>
      <c r="K19" s="45">
        <f t="shared" si="2"/>
        <v>604</v>
      </c>
      <c r="L19" s="47">
        <f t="shared" si="3"/>
        <v>678</v>
      </c>
    </row>
    <row r="20" spans="2:12" ht="12" customHeight="1" thickTop="1">
      <c r="B20" s="108" t="s">
        <v>26</v>
      </c>
      <c r="C20" s="49" t="s">
        <v>27</v>
      </c>
      <c r="D20" s="74">
        <v>0</v>
      </c>
      <c r="E20" s="79">
        <v>0</v>
      </c>
      <c r="F20" s="84">
        <f t="shared" si="0"/>
        <v>0</v>
      </c>
      <c r="G20" s="50">
        <v>230</v>
      </c>
      <c r="H20" s="51">
        <v>842</v>
      </c>
      <c r="I20" s="35">
        <f t="shared" si="1"/>
        <v>1072</v>
      </c>
      <c r="J20" s="52">
        <f t="shared" si="2"/>
        <v>230</v>
      </c>
      <c r="K20" s="51">
        <f t="shared" si="2"/>
        <v>842</v>
      </c>
      <c r="L20" s="53">
        <f t="shared" si="3"/>
        <v>1072</v>
      </c>
    </row>
    <row r="21" spans="2:12" ht="12" customHeight="1">
      <c r="B21" s="109"/>
      <c r="C21" s="22" t="s">
        <v>25</v>
      </c>
      <c r="D21" s="75">
        <v>0</v>
      </c>
      <c r="E21" s="80">
        <v>0</v>
      </c>
      <c r="F21" s="85">
        <f t="shared" si="0"/>
        <v>0</v>
      </c>
      <c r="G21" s="75">
        <v>0</v>
      </c>
      <c r="H21" s="41">
        <v>279</v>
      </c>
      <c r="I21" s="42">
        <f t="shared" si="1"/>
        <v>279</v>
      </c>
      <c r="J21" s="82">
        <v>0</v>
      </c>
      <c r="K21" s="41">
        <f t="shared" si="2"/>
        <v>279</v>
      </c>
      <c r="L21" s="20">
        <f t="shared" si="3"/>
        <v>279</v>
      </c>
    </row>
    <row r="22" spans="2:12" ht="12" customHeight="1" thickBot="1">
      <c r="B22" s="110"/>
      <c r="C22" s="27" t="s">
        <v>17</v>
      </c>
      <c r="D22" s="76">
        <v>0</v>
      </c>
      <c r="E22" s="78">
        <v>0</v>
      </c>
      <c r="F22" s="86">
        <f t="shared" si="0"/>
        <v>0</v>
      </c>
      <c r="G22" s="23">
        <v>10</v>
      </c>
      <c r="H22" s="24">
        <v>252</v>
      </c>
      <c r="I22" s="29">
        <f t="shared" si="1"/>
        <v>262</v>
      </c>
      <c r="J22" s="25">
        <f t="shared" si="2"/>
        <v>10</v>
      </c>
      <c r="K22" s="24">
        <f t="shared" si="2"/>
        <v>252</v>
      </c>
      <c r="L22" s="30">
        <f t="shared" si="3"/>
        <v>262</v>
      </c>
    </row>
    <row r="23" spans="2:12" ht="12" customHeight="1" thickTop="1">
      <c r="B23" s="108" t="s">
        <v>28</v>
      </c>
      <c r="C23" s="49" t="s">
        <v>27</v>
      </c>
      <c r="D23" s="33">
        <v>193</v>
      </c>
      <c r="E23" s="34">
        <v>69</v>
      </c>
      <c r="F23" s="35">
        <f t="shared" si="0"/>
        <v>262</v>
      </c>
      <c r="G23" s="33">
        <v>451</v>
      </c>
      <c r="H23" s="34">
        <v>27</v>
      </c>
      <c r="I23" s="36">
        <f t="shared" si="1"/>
        <v>478</v>
      </c>
      <c r="J23" s="37">
        <f t="shared" si="2"/>
        <v>644</v>
      </c>
      <c r="K23" s="34">
        <f t="shared" si="2"/>
        <v>96</v>
      </c>
      <c r="L23" s="38">
        <f t="shared" si="3"/>
        <v>740</v>
      </c>
    </row>
    <row r="24" spans="2:12" ht="12" customHeight="1">
      <c r="B24" s="109"/>
      <c r="C24" s="22" t="s">
        <v>25</v>
      </c>
      <c r="D24" s="40">
        <v>40</v>
      </c>
      <c r="E24" s="41">
        <v>10</v>
      </c>
      <c r="F24" s="42">
        <f t="shared" si="0"/>
        <v>50</v>
      </c>
      <c r="G24" s="40">
        <v>31</v>
      </c>
      <c r="H24" s="41">
        <v>179</v>
      </c>
      <c r="I24" s="18">
        <f t="shared" si="1"/>
        <v>210</v>
      </c>
      <c r="J24" s="43">
        <f t="shared" si="2"/>
        <v>71</v>
      </c>
      <c r="K24" s="41">
        <f t="shared" si="2"/>
        <v>189</v>
      </c>
      <c r="L24" s="20">
        <f t="shared" si="3"/>
        <v>260</v>
      </c>
    </row>
    <row r="25" spans="2:12" ht="12" customHeight="1" thickBot="1">
      <c r="B25" s="110"/>
      <c r="C25" s="27" t="s">
        <v>17</v>
      </c>
      <c r="D25" s="44">
        <v>110</v>
      </c>
      <c r="E25" s="45">
        <v>42</v>
      </c>
      <c r="F25" s="29">
        <f t="shared" si="0"/>
        <v>152</v>
      </c>
      <c r="G25" s="91">
        <v>0</v>
      </c>
      <c r="H25" s="45">
        <v>447</v>
      </c>
      <c r="I25" s="28">
        <f t="shared" si="1"/>
        <v>447</v>
      </c>
      <c r="J25" s="46">
        <f t="shared" si="2"/>
        <v>110</v>
      </c>
      <c r="K25" s="45">
        <f t="shared" si="2"/>
        <v>489</v>
      </c>
      <c r="L25" s="47">
        <f t="shared" si="3"/>
        <v>599</v>
      </c>
    </row>
    <row r="26" spans="2:12" ht="12" customHeight="1" thickTop="1">
      <c r="B26" s="96" t="s">
        <v>29</v>
      </c>
      <c r="C26" s="49" t="s">
        <v>27</v>
      </c>
      <c r="D26" s="74">
        <v>0</v>
      </c>
      <c r="E26" s="79">
        <v>0</v>
      </c>
      <c r="F26" s="84">
        <f t="shared" si="0"/>
        <v>0</v>
      </c>
      <c r="G26" s="74">
        <v>0</v>
      </c>
      <c r="H26" s="79">
        <v>0</v>
      </c>
      <c r="I26" s="88">
        <f t="shared" si="1"/>
        <v>0</v>
      </c>
      <c r="J26" s="90">
        <f t="shared" si="2"/>
        <v>0</v>
      </c>
      <c r="K26" s="79">
        <f t="shared" si="2"/>
        <v>0</v>
      </c>
      <c r="L26" s="94">
        <f t="shared" si="3"/>
        <v>0</v>
      </c>
    </row>
    <row r="27" spans="2:12" ht="12" customHeight="1">
      <c r="B27" s="106"/>
      <c r="C27" s="22" t="s">
        <v>25</v>
      </c>
      <c r="D27" s="75">
        <v>0</v>
      </c>
      <c r="E27" s="80">
        <v>0</v>
      </c>
      <c r="F27" s="85">
        <f t="shared" si="0"/>
        <v>0</v>
      </c>
      <c r="G27" s="75">
        <v>0</v>
      </c>
      <c r="H27" s="80">
        <v>0</v>
      </c>
      <c r="I27" s="87">
        <f t="shared" si="1"/>
        <v>0</v>
      </c>
      <c r="J27" s="82">
        <f t="shared" si="2"/>
        <v>0</v>
      </c>
      <c r="K27" s="80">
        <f t="shared" si="2"/>
        <v>0</v>
      </c>
      <c r="L27" s="93">
        <f t="shared" si="3"/>
        <v>0</v>
      </c>
    </row>
    <row r="28" spans="2:12" ht="12" customHeight="1" thickBot="1">
      <c r="B28" s="97"/>
      <c r="C28" s="27" t="s">
        <v>17</v>
      </c>
      <c r="D28" s="76">
        <v>0</v>
      </c>
      <c r="E28" s="78">
        <v>0</v>
      </c>
      <c r="F28" s="86">
        <f t="shared" si="0"/>
        <v>0</v>
      </c>
      <c r="G28" s="76">
        <v>0</v>
      </c>
      <c r="H28" s="78">
        <v>0</v>
      </c>
      <c r="I28" s="92">
        <f t="shared" si="1"/>
        <v>0</v>
      </c>
      <c r="J28" s="89">
        <f t="shared" si="2"/>
        <v>0</v>
      </c>
      <c r="K28" s="78">
        <f t="shared" si="2"/>
        <v>0</v>
      </c>
      <c r="L28" s="95">
        <f t="shared" si="3"/>
        <v>0</v>
      </c>
    </row>
    <row r="29" spans="2:12" ht="12" customHeight="1" thickTop="1">
      <c r="B29" s="105" t="s">
        <v>30</v>
      </c>
      <c r="C29" s="49" t="s">
        <v>31</v>
      </c>
      <c r="D29" s="33">
        <v>1503</v>
      </c>
      <c r="E29" s="34">
        <v>160</v>
      </c>
      <c r="F29" s="35">
        <f aca="true" t="shared" si="4" ref="F29:L31">SUM(F8,F11,F14,F17,F20,F23,F26)</f>
        <v>1663</v>
      </c>
      <c r="G29" s="33">
        <f t="shared" si="4"/>
        <v>11138</v>
      </c>
      <c r="H29" s="34">
        <f t="shared" si="4"/>
        <v>5436</v>
      </c>
      <c r="I29" s="36">
        <f t="shared" si="4"/>
        <v>16574</v>
      </c>
      <c r="J29" s="33">
        <f t="shared" si="4"/>
        <v>12641</v>
      </c>
      <c r="K29" s="34">
        <f t="shared" si="4"/>
        <v>5596</v>
      </c>
      <c r="L29" s="30">
        <f t="shared" si="4"/>
        <v>18237</v>
      </c>
    </row>
    <row r="30" spans="2:12" ht="12" customHeight="1">
      <c r="B30" s="106"/>
      <c r="C30" s="22" t="s">
        <v>32</v>
      </c>
      <c r="D30" s="40">
        <v>868</v>
      </c>
      <c r="E30" s="41">
        <v>78</v>
      </c>
      <c r="F30" s="42">
        <f t="shared" si="4"/>
        <v>946</v>
      </c>
      <c r="G30" s="40">
        <f t="shared" si="4"/>
        <v>1876</v>
      </c>
      <c r="H30" s="41">
        <f t="shared" si="4"/>
        <v>5537</v>
      </c>
      <c r="I30" s="18">
        <f t="shared" si="4"/>
        <v>7413</v>
      </c>
      <c r="J30" s="40">
        <f t="shared" si="4"/>
        <v>2744</v>
      </c>
      <c r="K30" s="41">
        <f t="shared" si="4"/>
        <v>5615</v>
      </c>
      <c r="L30" s="20">
        <f t="shared" si="4"/>
        <v>8359</v>
      </c>
    </row>
    <row r="31" spans="2:12" ht="12" customHeight="1" thickBot="1">
      <c r="B31" s="107"/>
      <c r="C31" s="54" t="s">
        <v>17</v>
      </c>
      <c r="D31" s="55">
        <v>1318</v>
      </c>
      <c r="E31" s="56">
        <v>705</v>
      </c>
      <c r="F31" s="57">
        <f t="shared" si="4"/>
        <v>2023</v>
      </c>
      <c r="G31" s="55">
        <f t="shared" si="4"/>
        <v>6240</v>
      </c>
      <c r="H31" s="56">
        <f t="shared" si="4"/>
        <v>8784</v>
      </c>
      <c r="I31" s="57">
        <v>75024</v>
      </c>
      <c r="J31" s="55">
        <f t="shared" si="4"/>
        <v>7558</v>
      </c>
      <c r="K31" s="56">
        <f t="shared" si="4"/>
        <v>9489</v>
      </c>
      <c r="L31" s="58">
        <f t="shared" si="4"/>
        <v>17047</v>
      </c>
    </row>
    <row r="32" ht="12" customHeight="1"/>
    <row r="33" ht="12" customHeight="1">
      <c r="B33" s="59" t="s">
        <v>49</v>
      </c>
    </row>
    <row r="35" spans="10:11" ht="12">
      <c r="J35" s="60"/>
      <c r="K35" s="60"/>
    </row>
  </sheetData>
  <mergeCells count="19">
    <mergeCell ref="B1:F1"/>
    <mergeCell ref="B17:B19"/>
    <mergeCell ref="J2:L2"/>
    <mergeCell ref="B26:B28"/>
    <mergeCell ref="G3:I4"/>
    <mergeCell ref="J3:L4"/>
    <mergeCell ref="G5:G7"/>
    <mergeCell ref="H5:H7"/>
    <mergeCell ref="I5:I7"/>
    <mergeCell ref="J5:J7"/>
    <mergeCell ref="D3:F4"/>
    <mergeCell ref="K5:K7"/>
    <mergeCell ref="L5:L7"/>
    <mergeCell ref="B29:B31"/>
    <mergeCell ref="B20:B22"/>
    <mergeCell ref="D5:D7"/>
    <mergeCell ref="E5:E7"/>
    <mergeCell ref="F5:F7"/>
    <mergeCell ref="B23:B25"/>
  </mergeCells>
  <printOptions/>
  <pageMargins left="0.5905511811023623" right="0.3937007874015748" top="0.7874015748031497" bottom="0.7874015748031497" header="0.5118110236220472" footer="0.5118110236220472"/>
  <pageSetup fitToHeight="1" fitToWidth="1" horizontalDpi="98" verticalDpi="98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H10" sqref="H10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33</v>
      </c>
      <c r="D1" s="1"/>
    </row>
    <row r="2" ht="12" customHeight="1" thickBot="1"/>
    <row r="3" spans="3:9" ht="12" customHeight="1">
      <c r="C3" s="121" t="s">
        <v>34</v>
      </c>
      <c r="D3" s="118" t="s">
        <v>35</v>
      </c>
      <c r="E3" s="114" t="s">
        <v>36</v>
      </c>
      <c r="F3" s="113"/>
      <c r="G3" s="5" t="s">
        <v>37</v>
      </c>
      <c r="H3" s="6" t="s">
        <v>38</v>
      </c>
      <c r="I3" s="61"/>
    </row>
    <row r="4" spans="3:8" ht="12" customHeight="1">
      <c r="C4" s="122"/>
      <c r="D4" s="119"/>
      <c r="E4" s="62" t="s">
        <v>39</v>
      </c>
      <c r="F4" s="63" t="s">
        <v>40</v>
      </c>
      <c r="G4" s="64">
        <v>7</v>
      </c>
      <c r="H4" s="65">
        <v>12</v>
      </c>
    </row>
    <row r="5" spans="3:8" ht="12" customHeight="1">
      <c r="C5" s="122"/>
      <c r="D5" s="119"/>
      <c r="E5" s="66" t="s">
        <v>41</v>
      </c>
      <c r="F5" s="63" t="s">
        <v>42</v>
      </c>
      <c r="G5" s="64">
        <v>2</v>
      </c>
      <c r="H5" s="65">
        <v>5</v>
      </c>
    </row>
    <row r="6" spans="3:8" ht="12" customHeight="1">
      <c r="C6" s="122"/>
      <c r="D6" s="119"/>
      <c r="E6" s="124" t="s">
        <v>43</v>
      </c>
      <c r="F6" s="125"/>
      <c r="G6" s="64">
        <v>7</v>
      </c>
      <c r="H6" s="65">
        <v>7</v>
      </c>
    </row>
    <row r="7" spans="3:8" ht="12" customHeight="1">
      <c r="C7" s="122"/>
      <c r="D7" s="119"/>
      <c r="E7" s="124" t="s">
        <v>44</v>
      </c>
      <c r="F7" s="125"/>
      <c r="G7" s="64"/>
      <c r="H7" s="65"/>
    </row>
    <row r="8" spans="3:8" ht="12" customHeight="1">
      <c r="C8" s="122"/>
      <c r="D8" s="119"/>
      <c r="E8" s="124" t="s">
        <v>45</v>
      </c>
      <c r="F8" s="125"/>
      <c r="G8" s="64">
        <v>1</v>
      </c>
      <c r="H8" s="65">
        <v>1</v>
      </c>
    </row>
    <row r="9" spans="3:8" ht="12" customHeight="1" thickBot="1">
      <c r="C9" s="123"/>
      <c r="D9" s="120"/>
      <c r="E9" s="126" t="s">
        <v>46</v>
      </c>
      <c r="F9" s="127"/>
      <c r="G9" s="67">
        <v>4</v>
      </c>
      <c r="H9" s="68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2002-01-08T13:25:58Z</cp:lastPrinted>
  <dcterms:created xsi:type="dcterms:W3CDTF">2000-03-29T09:14:15Z</dcterms:created>
  <dcterms:modified xsi:type="dcterms:W3CDTF">2002-01-22T04:56:31Z</dcterms:modified>
  <cp:category/>
  <cp:version/>
  <cp:contentType/>
  <cp:contentStatus/>
</cp:coreProperties>
</file>