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地方卸売市場における入荷の形態（青果）" sheetId="1" r:id="rId1"/>
    <sheet name="入荷の形態集計対象市場数等" sheetId="2" r:id="rId2"/>
  </sheets>
  <definedNames/>
  <calcPr fullCalcOnLoad="1"/>
</workbook>
</file>

<file path=xl/sharedStrings.xml><?xml version="1.0" encoding="utf-8"?>
<sst xmlns="http://schemas.openxmlformats.org/spreadsheetml/2006/main" count="72" uniqueCount="64">
  <si>
    <t>　県内外別</t>
  </si>
  <si>
    <t>県　　　内</t>
  </si>
  <si>
    <t>県　　　外</t>
  </si>
  <si>
    <t>計</t>
  </si>
  <si>
    <t>　　方</t>
  </si>
  <si>
    <t>委　託</t>
  </si>
  <si>
    <t>買　付</t>
  </si>
  <si>
    <t>小　計</t>
  </si>
  <si>
    <t>委　託</t>
  </si>
  <si>
    <t>買　付</t>
  </si>
  <si>
    <t>品</t>
  </si>
  <si>
    <t>　　　　法</t>
  </si>
  <si>
    <t>入荷先</t>
  </si>
  <si>
    <t>目</t>
  </si>
  <si>
    <t>個人生産者</t>
  </si>
  <si>
    <t>野　　菜</t>
  </si>
  <si>
    <t>果　　実</t>
  </si>
  <si>
    <t>商人又は商社</t>
  </si>
  <si>
    <t>野　　菜</t>
  </si>
  <si>
    <t>果　　実</t>
  </si>
  <si>
    <t>任 意 組 合</t>
  </si>
  <si>
    <t>野　　菜</t>
  </si>
  <si>
    <t>果　　実</t>
  </si>
  <si>
    <t>協 同 組 合</t>
  </si>
  <si>
    <t>野　　菜</t>
  </si>
  <si>
    <t>及び同連合会</t>
  </si>
  <si>
    <t>果　　実</t>
  </si>
  <si>
    <t>中央卸売市場</t>
  </si>
  <si>
    <t>野　　菜</t>
  </si>
  <si>
    <t>からの転送</t>
  </si>
  <si>
    <t>中央卸売市場以外の　卸売市場からの転送</t>
  </si>
  <si>
    <t>果　　実</t>
  </si>
  <si>
    <t>そ　の　他</t>
  </si>
  <si>
    <t>計</t>
  </si>
  <si>
    <t>野　　菜</t>
  </si>
  <si>
    <t>果　　実</t>
  </si>
  <si>
    <t>入荷の形態集計対象市場数等</t>
  </si>
  <si>
    <t>集計対象</t>
  </si>
  <si>
    <t>市場数等</t>
  </si>
  <si>
    <t>区　　　分</t>
  </si>
  <si>
    <t>市場数</t>
  </si>
  <si>
    <t>卸売業者数</t>
  </si>
  <si>
    <t>総</t>
  </si>
  <si>
    <t>青果・水産</t>
  </si>
  <si>
    <t>合</t>
  </si>
  <si>
    <t>そ　の　他</t>
  </si>
  <si>
    <t>青  果  市  場</t>
  </si>
  <si>
    <t>水 産 物 市 場</t>
  </si>
  <si>
    <t>食  肉  市  場</t>
  </si>
  <si>
    <t>花  き  市  場</t>
  </si>
  <si>
    <t>入荷の形態（青果）</t>
  </si>
  <si>
    <t>市場数等
集計対象</t>
  </si>
  <si>
    <t>区　　分</t>
  </si>
  <si>
    <t>総合</t>
  </si>
  <si>
    <t>青果・水産</t>
  </si>
  <si>
    <t>その他</t>
  </si>
  <si>
    <t>青果市場</t>
  </si>
  <si>
    <t>水産物市場</t>
  </si>
  <si>
    <t>食肉市場</t>
  </si>
  <si>
    <t>花き市場</t>
  </si>
  <si>
    <t>市場数</t>
  </si>
  <si>
    <t>卸売業者数</t>
  </si>
  <si>
    <t>(単位：百万円)</t>
  </si>
  <si>
    <t>平成 8年度　（単位：百万円）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</si>
</sst>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</numFmts>
  <fonts count="8">
    <font>
      <sz val="11"/>
      <name val="ＭＳ 明朝"/>
      <family val="1"/>
    </font>
    <font>
      <sz val="11"/>
      <name val="ＭＳ Ｐゴシック"/>
      <family val="0"/>
    </font>
    <font>
      <sz val="8.5"/>
      <color indexed="8"/>
      <name val="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/>
    </xf>
    <xf numFmtId="0" fontId="5" fillId="2" borderId="0" xfId="0" applyFont="1" applyFill="1" applyBorder="1" applyAlignment="1">
      <alignment horizontal="left" vertical="center" textRotation="120"/>
    </xf>
    <xf numFmtId="0" fontId="5" fillId="2" borderId="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 vertical="center"/>
    </xf>
    <xf numFmtId="185" fontId="5" fillId="0" borderId="9" xfId="0" applyNumberFormat="1" applyFont="1" applyBorder="1" applyAlignment="1">
      <alignment vertical="center"/>
    </xf>
    <xf numFmtId="185" fontId="5" fillId="0" borderId="10" xfId="0" applyNumberFormat="1" applyFont="1" applyBorder="1" applyAlignment="1">
      <alignment vertical="center"/>
    </xf>
    <xf numFmtId="185" fontId="5" fillId="0" borderId="11" xfId="0" applyNumberFormat="1" applyFont="1" applyBorder="1" applyAlignment="1">
      <alignment vertical="center"/>
    </xf>
    <xf numFmtId="0" fontId="5" fillId="3" borderId="12" xfId="0" applyFont="1" applyFill="1" applyBorder="1" applyAlignment="1">
      <alignment horizontal="center" vertical="center"/>
    </xf>
    <xf numFmtId="185" fontId="5" fillId="0" borderId="13" xfId="0" applyNumberFormat="1" applyFont="1" applyBorder="1" applyAlignment="1">
      <alignment vertical="center"/>
    </xf>
    <xf numFmtId="185" fontId="5" fillId="0" borderId="14" xfId="0" applyNumberFormat="1" applyFont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185" fontId="5" fillId="0" borderId="16" xfId="0" applyNumberFormat="1" applyFont="1" applyBorder="1" applyAlignment="1">
      <alignment vertical="center"/>
    </xf>
    <xf numFmtId="185" fontId="5" fillId="0" borderId="17" xfId="0" applyNumberFormat="1" applyFont="1" applyBorder="1" applyAlignment="1">
      <alignment vertical="center"/>
    </xf>
    <xf numFmtId="0" fontId="5" fillId="3" borderId="18" xfId="0" applyFont="1" applyFill="1" applyBorder="1" applyAlignment="1">
      <alignment horizontal="center" vertical="center"/>
    </xf>
    <xf numFmtId="185" fontId="5" fillId="0" borderId="19" xfId="0" applyNumberFormat="1" applyFont="1" applyBorder="1" applyAlignment="1">
      <alignment vertical="center"/>
    </xf>
    <xf numFmtId="185" fontId="5" fillId="0" borderId="20" xfId="0" applyNumberFormat="1" applyFont="1" applyBorder="1" applyAlignment="1">
      <alignment vertical="center"/>
    </xf>
    <xf numFmtId="0" fontId="5" fillId="3" borderId="21" xfId="0" applyFont="1" applyFill="1" applyBorder="1" applyAlignment="1">
      <alignment horizontal="center" vertical="center"/>
    </xf>
    <xf numFmtId="185" fontId="5" fillId="0" borderId="22" xfId="0" applyNumberFormat="1" applyFont="1" applyBorder="1" applyAlignment="1">
      <alignment vertical="center"/>
    </xf>
    <xf numFmtId="185" fontId="5" fillId="0" borderId="23" xfId="0" applyNumberFormat="1" applyFont="1" applyBorder="1" applyAlignment="1">
      <alignment vertical="center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 vertical="top"/>
    </xf>
    <xf numFmtId="0" fontId="5" fillId="3" borderId="26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 vertical="top"/>
    </xf>
    <xf numFmtId="185" fontId="5" fillId="0" borderId="27" xfId="0" applyNumberFormat="1" applyFont="1" applyBorder="1" applyAlignment="1">
      <alignment vertical="center"/>
    </xf>
    <xf numFmtId="0" fontId="5" fillId="3" borderId="28" xfId="0" applyFont="1" applyFill="1" applyBorder="1" applyAlignment="1">
      <alignment horizontal="center" vertical="center"/>
    </xf>
    <xf numFmtId="185" fontId="5" fillId="0" borderId="29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" borderId="3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5" fillId="0" borderId="9" xfId="0" applyFont="1" applyBorder="1" applyAlignment="1">
      <alignment/>
    </xf>
    <xf numFmtId="0" fontId="5" fillId="0" borderId="31" xfId="0" applyFont="1" applyBorder="1" applyAlignment="1">
      <alignment/>
    </xf>
    <xf numFmtId="0" fontId="5" fillId="3" borderId="32" xfId="0" applyFont="1" applyFill="1" applyBorder="1" applyAlignment="1">
      <alignment horizontal="center" vertical="center"/>
    </xf>
    <xf numFmtId="0" fontId="5" fillId="0" borderId="29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  <xf numFmtId="185" fontId="5" fillId="0" borderId="0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185" fontId="5" fillId="0" borderId="34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185" fontId="5" fillId="0" borderId="35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185" fontId="5" fillId="0" borderId="36" xfId="0" applyNumberFormat="1" applyFont="1" applyBorder="1" applyAlignment="1">
      <alignment vertical="center"/>
    </xf>
    <xf numFmtId="185" fontId="5" fillId="0" borderId="37" xfId="0" applyNumberFormat="1" applyFont="1" applyBorder="1" applyAlignment="1">
      <alignment vertical="center"/>
    </xf>
    <xf numFmtId="185" fontId="5" fillId="0" borderId="38" xfId="0" applyNumberFormat="1" applyFont="1" applyBorder="1" applyAlignment="1">
      <alignment vertical="center"/>
    </xf>
    <xf numFmtId="185" fontId="5" fillId="0" borderId="39" xfId="0" applyNumberFormat="1" applyFont="1" applyBorder="1" applyAlignment="1">
      <alignment vertical="center"/>
    </xf>
    <xf numFmtId="185" fontId="5" fillId="0" borderId="40" xfId="0" applyNumberFormat="1" applyFont="1" applyBorder="1" applyAlignment="1">
      <alignment vertical="center"/>
    </xf>
    <xf numFmtId="185" fontId="5" fillId="0" borderId="41" xfId="0" applyNumberFormat="1" applyFont="1" applyBorder="1" applyAlignment="1">
      <alignment vertical="center"/>
    </xf>
    <xf numFmtId="185" fontId="5" fillId="0" borderId="42" xfId="0" applyNumberFormat="1" applyFont="1" applyBorder="1" applyAlignment="1">
      <alignment vertical="center"/>
    </xf>
    <xf numFmtId="185" fontId="5" fillId="0" borderId="43" xfId="0" applyNumberFormat="1" applyFont="1" applyBorder="1" applyAlignment="1">
      <alignment vertical="center"/>
    </xf>
    <xf numFmtId="185" fontId="5" fillId="0" borderId="44" xfId="0" applyNumberFormat="1" applyFont="1" applyBorder="1" applyAlignment="1">
      <alignment vertical="center"/>
    </xf>
    <xf numFmtId="185" fontId="5" fillId="0" borderId="45" xfId="0" applyNumberFormat="1" applyFont="1" applyBorder="1" applyAlignment="1">
      <alignment vertical="center"/>
    </xf>
    <xf numFmtId="185" fontId="5" fillId="0" borderId="46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185" fontId="5" fillId="0" borderId="47" xfId="0" applyNumberFormat="1" applyFont="1" applyBorder="1" applyAlignment="1">
      <alignment vertical="center"/>
    </xf>
    <xf numFmtId="3" fontId="5" fillId="0" borderId="37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5" fillId="0" borderId="8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top" textRotation="255"/>
    </xf>
    <xf numFmtId="0" fontId="5" fillId="0" borderId="32" xfId="0" applyFont="1" applyBorder="1" applyAlignment="1">
      <alignment horizontal="center" vertical="top" textRotation="255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48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textRotation="255"/>
    </xf>
    <xf numFmtId="0" fontId="5" fillId="0" borderId="49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5" fillId="3" borderId="61" xfId="0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 vertical="top"/>
    </xf>
    <xf numFmtId="0" fontId="5" fillId="2" borderId="6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5" fillId="0" borderId="68" xfId="0" applyFont="1" applyBorder="1" applyAlignment="1">
      <alignment horizontal="left" vertical="center" textRotation="255"/>
    </xf>
    <xf numFmtId="0" fontId="5" fillId="0" borderId="64" xfId="0" applyFont="1" applyBorder="1" applyAlignment="1">
      <alignment horizontal="left" vertical="center" textRotation="255"/>
    </xf>
    <xf numFmtId="0" fontId="5" fillId="0" borderId="69" xfId="0" applyFont="1" applyBorder="1" applyAlignment="1">
      <alignment horizontal="left" vertical="center" textRotation="255"/>
    </xf>
    <xf numFmtId="0" fontId="5" fillId="0" borderId="1" xfId="0" applyFont="1" applyBorder="1" applyAlignment="1">
      <alignment horizontal="right" vertical="center" textRotation="255"/>
    </xf>
    <xf numFmtId="0" fontId="5" fillId="0" borderId="5" xfId="0" applyFont="1" applyBorder="1" applyAlignment="1">
      <alignment horizontal="right" vertical="center" textRotation="255"/>
    </xf>
    <xf numFmtId="0" fontId="5" fillId="0" borderId="70" xfId="0" applyFont="1" applyBorder="1" applyAlignment="1">
      <alignment horizontal="right" vertical="center" textRotation="255"/>
    </xf>
    <xf numFmtId="0" fontId="5" fillId="3" borderId="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/>
    </xf>
    <xf numFmtId="0" fontId="5" fillId="2" borderId="7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3</xdr:col>
      <xdr:colOff>0</xdr:colOff>
      <xdr:row>13</xdr:row>
      <xdr:rowOff>19050</xdr:rowOff>
    </xdr:to>
    <xdr:sp>
      <xdr:nvSpPr>
        <xdr:cNvPr id="1" name="Line 1"/>
        <xdr:cNvSpPr>
          <a:spLocks/>
        </xdr:cNvSpPr>
      </xdr:nvSpPr>
      <xdr:spPr>
        <a:xfrm>
          <a:off x="247650" y="1962150"/>
          <a:ext cx="22383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15</xdr:row>
      <xdr:rowOff>152400</xdr:rowOff>
    </xdr:to>
    <xdr:sp>
      <xdr:nvSpPr>
        <xdr:cNvPr id="2" name="Line 2"/>
        <xdr:cNvSpPr>
          <a:spLocks/>
        </xdr:cNvSpPr>
      </xdr:nvSpPr>
      <xdr:spPr>
        <a:xfrm>
          <a:off x="247650" y="1962150"/>
          <a:ext cx="2238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15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47650" y="1962150"/>
          <a:ext cx="12001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15</xdr:row>
      <xdr:rowOff>152400</xdr:rowOff>
    </xdr:to>
    <xdr:sp>
      <xdr:nvSpPr>
        <xdr:cNvPr id="4" name="Line 4"/>
        <xdr:cNvSpPr>
          <a:spLocks/>
        </xdr:cNvSpPr>
      </xdr:nvSpPr>
      <xdr:spPr>
        <a:xfrm>
          <a:off x="247650" y="1962150"/>
          <a:ext cx="2238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15</xdr:row>
      <xdr:rowOff>152400</xdr:rowOff>
    </xdr:to>
    <xdr:sp>
      <xdr:nvSpPr>
        <xdr:cNvPr id="5" name="Line 5"/>
        <xdr:cNvSpPr>
          <a:spLocks/>
        </xdr:cNvSpPr>
      </xdr:nvSpPr>
      <xdr:spPr>
        <a:xfrm>
          <a:off x="247650" y="1962150"/>
          <a:ext cx="12001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4"/>
  <sheetViews>
    <sheetView tabSelected="1" workbookViewId="0" topLeftCell="A1">
      <selection activeCell="M27" sqref="M27"/>
    </sheetView>
  </sheetViews>
  <sheetFormatPr defaultColWidth="8.796875" defaultRowHeight="14.25"/>
  <cols>
    <col min="1" max="1" width="2.59765625" style="2" customWidth="1"/>
    <col min="2" max="2" width="12.59765625" style="2" customWidth="1"/>
    <col min="3" max="3" width="10.8984375" style="2" customWidth="1"/>
    <col min="4" max="7" width="7.3984375" style="2" customWidth="1"/>
    <col min="8" max="8" width="7" style="2" bestFit="1" customWidth="1"/>
    <col min="9" max="12" width="7.3984375" style="2" customWidth="1"/>
    <col min="13" max="13" width="3.09765625" style="2" customWidth="1"/>
    <col min="14" max="16384" width="9" style="2" customWidth="1"/>
  </cols>
  <sheetData>
    <row r="1" spans="2:5" ht="14.25" customHeight="1">
      <c r="B1" s="1" t="s">
        <v>50</v>
      </c>
      <c r="C1" s="1"/>
      <c r="D1" s="1"/>
      <c r="E1" s="1"/>
    </row>
    <row r="2" spans="2:5" ht="14.25" customHeight="1">
      <c r="B2" s="1"/>
      <c r="C2" s="1"/>
      <c r="D2" s="1"/>
      <c r="E2" s="1"/>
    </row>
    <row r="3" spans="2:13" ht="14.25" customHeight="1">
      <c r="B3" s="1"/>
      <c r="C3" s="1"/>
      <c r="D3" s="1"/>
      <c r="E3" s="1"/>
      <c r="G3" s="81" t="s">
        <v>51</v>
      </c>
      <c r="H3" s="77" t="s">
        <v>52</v>
      </c>
      <c r="I3" s="84"/>
      <c r="J3" s="78"/>
      <c r="K3" s="47" t="s">
        <v>60</v>
      </c>
      <c r="L3" s="77" t="s">
        <v>61</v>
      </c>
      <c r="M3" s="78"/>
    </row>
    <row r="4" spans="2:13" ht="14.25" customHeight="1">
      <c r="B4" s="1"/>
      <c r="C4" s="1"/>
      <c r="D4" s="1"/>
      <c r="E4" s="1"/>
      <c r="G4" s="82"/>
      <c r="H4" s="79" t="s">
        <v>53</v>
      </c>
      <c r="I4" s="85" t="s">
        <v>54</v>
      </c>
      <c r="J4" s="86"/>
      <c r="K4" s="41">
        <v>7</v>
      </c>
      <c r="L4" s="75">
        <v>12</v>
      </c>
      <c r="M4" s="76"/>
    </row>
    <row r="5" spans="2:13" ht="14.25" customHeight="1">
      <c r="B5" s="1"/>
      <c r="C5" s="1"/>
      <c r="D5" s="1"/>
      <c r="E5" s="1"/>
      <c r="G5" s="82"/>
      <c r="H5" s="80"/>
      <c r="I5" s="85" t="s">
        <v>55</v>
      </c>
      <c r="J5" s="86"/>
      <c r="K5" s="41">
        <v>2</v>
      </c>
      <c r="L5" s="75">
        <v>5</v>
      </c>
      <c r="M5" s="76"/>
    </row>
    <row r="6" spans="2:13" ht="14.25" customHeight="1">
      <c r="B6" s="1"/>
      <c r="C6" s="1"/>
      <c r="D6" s="1"/>
      <c r="E6" s="1"/>
      <c r="G6" s="82"/>
      <c r="H6" s="85" t="s">
        <v>56</v>
      </c>
      <c r="I6" s="87"/>
      <c r="J6" s="86"/>
      <c r="K6" s="41">
        <v>8</v>
      </c>
      <c r="L6" s="75">
        <v>8</v>
      </c>
      <c r="M6" s="76"/>
    </row>
    <row r="7" spans="2:13" ht="14.25" customHeight="1">
      <c r="B7" s="1"/>
      <c r="C7" s="1"/>
      <c r="D7" s="1"/>
      <c r="E7" s="1"/>
      <c r="G7" s="82"/>
      <c r="H7" s="85" t="s">
        <v>57</v>
      </c>
      <c r="I7" s="87"/>
      <c r="J7" s="86"/>
      <c r="K7" s="41"/>
      <c r="L7" s="75"/>
      <c r="M7" s="76"/>
    </row>
    <row r="8" spans="2:13" ht="14.25" customHeight="1">
      <c r="B8" s="1"/>
      <c r="C8" s="1"/>
      <c r="D8" s="1"/>
      <c r="E8" s="1"/>
      <c r="G8" s="82"/>
      <c r="H8" s="85" t="s">
        <v>58</v>
      </c>
      <c r="I8" s="87"/>
      <c r="J8" s="86"/>
      <c r="K8" s="41">
        <v>1</v>
      </c>
      <c r="L8" s="75">
        <v>1</v>
      </c>
      <c r="M8" s="76"/>
    </row>
    <row r="9" spans="2:13" ht="14.25" customHeight="1">
      <c r="B9" s="1"/>
      <c r="C9" s="1"/>
      <c r="D9" s="1"/>
      <c r="E9" s="1"/>
      <c r="G9" s="83"/>
      <c r="H9" s="85" t="s">
        <v>59</v>
      </c>
      <c r="I9" s="87"/>
      <c r="J9" s="86"/>
      <c r="K9" s="41">
        <v>4</v>
      </c>
      <c r="L9" s="75">
        <v>4</v>
      </c>
      <c r="M9" s="76"/>
    </row>
    <row r="10" spans="2:5" ht="14.25" customHeight="1">
      <c r="B10" s="1"/>
      <c r="C10" s="1"/>
      <c r="D10" s="1"/>
      <c r="E10" s="1"/>
    </row>
    <row r="11" spans="10:12" ht="12" customHeight="1" thickBot="1">
      <c r="J11" s="111" t="s">
        <v>62</v>
      </c>
      <c r="K11" s="111"/>
      <c r="L11" s="111"/>
    </row>
    <row r="12" spans="2:12" ht="12" customHeight="1">
      <c r="B12" s="3"/>
      <c r="C12" s="4" t="s">
        <v>0</v>
      </c>
      <c r="D12" s="90" t="s">
        <v>1</v>
      </c>
      <c r="E12" s="91"/>
      <c r="F12" s="92"/>
      <c r="G12" s="90" t="s">
        <v>2</v>
      </c>
      <c r="H12" s="91"/>
      <c r="I12" s="92"/>
      <c r="J12" s="91" t="s">
        <v>3</v>
      </c>
      <c r="K12" s="91"/>
      <c r="L12" s="112"/>
    </row>
    <row r="13" spans="2:12" ht="12" customHeight="1">
      <c r="B13" s="7"/>
      <c r="C13" s="8"/>
      <c r="D13" s="93"/>
      <c r="E13" s="94"/>
      <c r="F13" s="95"/>
      <c r="G13" s="93"/>
      <c r="H13" s="94"/>
      <c r="I13" s="95"/>
      <c r="J13" s="94"/>
      <c r="K13" s="94"/>
      <c r="L13" s="113"/>
    </row>
    <row r="14" spans="2:12" ht="12" customHeight="1">
      <c r="B14" s="7"/>
      <c r="C14" s="9" t="s">
        <v>4</v>
      </c>
      <c r="D14" s="96" t="s">
        <v>5</v>
      </c>
      <c r="E14" s="99" t="s">
        <v>6</v>
      </c>
      <c r="F14" s="102" t="s">
        <v>7</v>
      </c>
      <c r="G14" s="96" t="s">
        <v>8</v>
      </c>
      <c r="H14" s="99" t="s">
        <v>9</v>
      </c>
      <c r="I14" s="102" t="s">
        <v>7</v>
      </c>
      <c r="J14" s="114" t="s">
        <v>8</v>
      </c>
      <c r="K14" s="99" t="s">
        <v>9</v>
      </c>
      <c r="L14" s="117" t="s">
        <v>7</v>
      </c>
    </row>
    <row r="15" spans="2:12" ht="12" customHeight="1">
      <c r="B15" s="10" t="s">
        <v>10</v>
      </c>
      <c r="C15" s="11" t="s">
        <v>11</v>
      </c>
      <c r="D15" s="97"/>
      <c r="E15" s="100"/>
      <c r="F15" s="103"/>
      <c r="G15" s="97"/>
      <c r="H15" s="100"/>
      <c r="I15" s="103"/>
      <c r="J15" s="115"/>
      <c r="K15" s="100"/>
      <c r="L15" s="118"/>
    </row>
    <row r="16" spans="2:12" ht="12" customHeight="1">
      <c r="B16" s="12" t="s">
        <v>12</v>
      </c>
      <c r="C16" s="13" t="s">
        <v>13</v>
      </c>
      <c r="D16" s="98"/>
      <c r="E16" s="101"/>
      <c r="F16" s="104"/>
      <c r="G16" s="98"/>
      <c r="H16" s="101"/>
      <c r="I16" s="104"/>
      <c r="J16" s="116"/>
      <c r="K16" s="101"/>
      <c r="L16" s="119"/>
    </row>
    <row r="17" spans="2:12" ht="12" customHeight="1">
      <c r="B17" s="105" t="s">
        <v>14</v>
      </c>
      <c r="C17" s="14" t="s">
        <v>15</v>
      </c>
      <c r="D17" s="56">
        <v>6489</v>
      </c>
      <c r="E17" s="48">
        <v>0</v>
      </c>
      <c r="F17" s="16">
        <f aca="true" t="shared" si="0" ref="F17:F30">SUM(D17:E17)</f>
        <v>6489</v>
      </c>
      <c r="G17" s="56">
        <v>1237</v>
      </c>
      <c r="H17" s="15">
        <v>63</v>
      </c>
      <c r="I17" s="16">
        <f aca="true" t="shared" si="1" ref="I17:I30">SUM(G17:H17)</f>
        <v>1300</v>
      </c>
      <c r="J17" s="17">
        <v>7726</v>
      </c>
      <c r="K17" s="15">
        <v>63</v>
      </c>
      <c r="L17" s="61">
        <f aca="true" t="shared" si="2" ref="L17:L30">SUM(J17:K17)</f>
        <v>7789</v>
      </c>
    </row>
    <row r="18" spans="2:12" ht="12" customHeight="1" thickBot="1">
      <c r="B18" s="106"/>
      <c r="C18" s="18" t="s">
        <v>16</v>
      </c>
      <c r="D18" s="57">
        <v>546</v>
      </c>
      <c r="E18" s="51">
        <v>0</v>
      </c>
      <c r="F18" s="52">
        <f t="shared" si="0"/>
        <v>546</v>
      </c>
      <c r="G18" s="57">
        <v>467</v>
      </c>
      <c r="H18" s="25">
        <v>52</v>
      </c>
      <c r="I18" s="52">
        <f t="shared" si="1"/>
        <v>519</v>
      </c>
      <c r="J18" s="26">
        <v>1013</v>
      </c>
      <c r="K18" s="25">
        <v>52</v>
      </c>
      <c r="L18" s="62">
        <f t="shared" si="2"/>
        <v>1065</v>
      </c>
    </row>
    <row r="19" spans="2:12" ht="12" customHeight="1" thickTop="1">
      <c r="B19" s="88" t="s">
        <v>17</v>
      </c>
      <c r="C19" s="21" t="s">
        <v>18</v>
      </c>
      <c r="D19" s="34">
        <v>1567</v>
      </c>
      <c r="E19" s="53">
        <v>758</v>
      </c>
      <c r="F19" s="54">
        <f t="shared" si="0"/>
        <v>2325</v>
      </c>
      <c r="G19" s="34">
        <v>3765</v>
      </c>
      <c r="H19" s="22">
        <v>4169</v>
      </c>
      <c r="I19" s="54">
        <f t="shared" si="1"/>
        <v>7934</v>
      </c>
      <c r="J19" s="23">
        <v>5332</v>
      </c>
      <c r="K19" s="22">
        <v>4927</v>
      </c>
      <c r="L19" s="63">
        <f t="shared" si="2"/>
        <v>10259</v>
      </c>
    </row>
    <row r="20" spans="2:12" ht="12" customHeight="1" thickBot="1">
      <c r="B20" s="107"/>
      <c r="C20" s="24" t="s">
        <v>19</v>
      </c>
      <c r="D20" s="57">
        <v>297</v>
      </c>
      <c r="E20" s="51">
        <v>485</v>
      </c>
      <c r="F20" s="52">
        <f t="shared" si="0"/>
        <v>782</v>
      </c>
      <c r="G20" s="57">
        <v>1542</v>
      </c>
      <c r="H20" s="25">
        <v>4476</v>
      </c>
      <c r="I20" s="52">
        <f t="shared" si="1"/>
        <v>6018</v>
      </c>
      <c r="J20" s="26">
        <v>1839</v>
      </c>
      <c r="K20" s="25">
        <v>4961</v>
      </c>
      <c r="L20" s="62">
        <f t="shared" si="2"/>
        <v>6800</v>
      </c>
    </row>
    <row r="21" spans="2:12" ht="12" customHeight="1" thickTop="1">
      <c r="B21" s="110" t="s">
        <v>20</v>
      </c>
      <c r="C21" s="27" t="s">
        <v>21</v>
      </c>
      <c r="D21" s="34">
        <v>6487</v>
      </c>
      <c r="E21" s="53">
        <v>2484</v>
      </c>
      <c r="F21" s="54">
        <f t="shared" si="0"/>
        <v>8971</v>
      </c>
      <c r="G21" s="34">
        <v>1496</v>
      </c>
      <c r="H21" s="22">
        <v>243</v>
      </c>
      <c r="I21" s="54">
        <f t="shared" si="1"/>
        <v>1739</v>
      </c>
      <c r="J21" s="23">
        <v>7983</v>
      </c>
      <c r="K21" s="22">
        <v>2727</v>
      </c>
      <c r="L21" s="63">
        <f t="shared" si="2"/>
        <v>10710</v>
      </c>
    </row>
    <row r="22" spans="2:12" ht="12" customHeight="1" thickBot="1">
      <c r="B22" s="105"/>
      <c r="C22" s="18" t="s">
        <v>22</v>
      </c>
      <c r="D22" s="57">
        <v>715</v>
      </c>
      <c r="E22" s="51">
        <v>311</v>
      </c>
      <c r="F22" s="52">
        <f t="shared" si="0"/>
        <v>1026</v>
      </c>
      <c r="G22" s="57">
        <v>686</v>
      </c>
      <c r="H22" s="25">
        <v>354</v>
      </c>
      <c r="I22" s="52">
        <f t="shared" si="1"/>
        <v>1040</v>
      </c>
      <c r="J22" s="26">
        <v>1401</v>
      </c>
      <c r="K22" s="25">
        <v>665</v>
      </c>
      <c r="L22" s="62">
        <f t="shared" si="2"/>
        <v>2066</v>
      </c>
    </row>
    <row r="23" spans="2:12" ht="12" customHeight="1" thickTop="1">
      <c r="B23" s="30" t="s">
        <v>23</v>
      </c>
      <c r="C23" s="21" t="s">
        <v>24</v>
      </c>
      <c r="D23" s="34">
        <v>2146</v>
      </c>
      <c r="E23" s="53">
        <v>2998</v>
      </c>
      <c r="F23" s="54">
        <f t="shared" si="0"/>
        <v>5144</v>
      </c>
      <c r="G23" s="34">
        <v>1219</v>
      </c>
      <c r="H23" s="22">
        <v>1712</v>
      </c>
      <c r="I23" s="54">
        <f t="shared" si="1"/>
        <v>2931</v>
      </c>
      <c r="J23" s="23">
        <v>3365</v>
      </c>
      <c r="K23" s="22">
        <v>4710</v>
      </c>
      <c r="L23" s="63">
        <f t="shared" si="2"/>
        <v>8075</v>
      </c>
    </row>
    <row r="24" spans="2:12" ht="12" customHeight="1" thickBot="1">
      <c r="B24" s="31" t="s">
        <v>25</v>
      </c>
      <c r="C24" s="24" t="s">
        <v>26</v>
      </c>
      <c r="D24" s="57">
        <v>251</v>
      </c>
      <c r="E24" s="51">
        <v>380</v>
      </c>
      <c r="F24" s="52">
        <f t="shared" si="0"/>
        <v>631</v>
      </c>
      <c r="G24" s="57">
        <v>3189</v>
      </c>
      <c r="H24" s="25">
        <v>2311</v>
      </c>
      <c r="I24" s="52">
        <f t="shared" si="1"/>
        <v>5500</v>
      </c>
      <c r="J24" s="26">
        <v>3440</v>
      </c>
      <c r="K24" s="25">
        <v>2691</v>
      </c>
      <c r="L24" s="62">
        <f t="shared" si="2"/>
        <v>6131</v>
      </c>
    </row>
    <row r="25" spans="2:15" ht="12" customHeight="1" thickTop="1">
      <c r="B25" s="32" t="s">
        <v>27</v>
      </c>
      <c r="C25" s="27" t="s">
        <v>28</v>
      </c>
      <c r="D25" s="70">
        <v>0</v>
      </c>
      <c r="E25" s="53">
        <v>0</v>
      </c>
      <c r="F25" s="73">
        <f t="shared" si="0"/>
        <v>0</v>
      </c>
      <c r="G25" s="70">
        <v>0</v>
      </c>
      <c r="H25" s="22">
        <v>2446</v>
      </c>
      <c r="I25" s="54">
        <f t="shared" si="1"/>
        <v>2446</v>
      </c>
      <c r="J25" s="74">
        <v>0</v>
      </c>
      <c r="K25" s="22">
        <v>2446</v>
      </c>
      <c r="L25" s="63">
        <f t="shared" si="2"/>
        <v>2446</v>
      </c>
      <c r="O25" s="49"/>
    </row>
    <row r="26" spans="2:15" ht="12" customHeight="1" thickBot="1">
      <c r="B26" s="33" t="s">
        <v>29</v>
      </c>
      <c r="C26" s="18" t="s">
        <v>26</v>
      </c>
      <c r="D26" s="69">
        <v>0</v>
      </c>
      <c r="E26" s="51">
        <v>0</v>
      </c>
      <c r="F26" s="67">
        <f t="shared" si="0"/>
        <v>0</v>
      </c>
      <c r="G26" s="69">
        <v>0</v>
      </c>
      <c r="H26" s="25">
        <v>1387</v>
      </c>
      <c r="I26" s="52">
        <f t="shared" si="1"/>
        <v>1387</v>
      </c>
      <c r="J26" s="55">
        <v>0</v>
      </c>
      <c r="K26" s="25">
        <v>1387</v>
      </c>
      <c r="L26" s="62">
        <f t="shared" si="2"/>
        <v>1387</v>
      </c>
      <c r="O26" s="46"/>
    </row>
    <row r="27" spans="2:12" ht="12" customHeight="1" thickTop="1">
      <c r="B27" s="108" t="s">
        <v>30</v>
      </c>
      <c r="C27" s="21" t="s">
        <v>28</v>
      </c>
      <c r="D27" s="34">
        <v>546</v>
      </c>
      <c r="E27" s="53">
        <v>133</v>
      </c>
      <c r="F27" s="54">
        <f t="shared" si="0"/>
        <v>679</v>
      </c>
      <c r="G27" s="70">
        <v>363</v>
      </c>
      <c r="H27" s="22">
        <v>2214</v>
      </c>
      <c r="I27" s="54">
        <f t="shared" si="1"/>
        <v>2577</v>
      </c>
      <c r="J27" s="23">
        <v>909</v>
      </c>
      <c r="K27" s="22">
        <v>2347</v>
      </c>
      <c r="L27" s="63">
        <f t="shared" si="2"/>
        <v>3256</v>
      </c>
    </row>
    <row r="28" spans="2:12" ht="12" customHeight="1" thickBot="1">
      <c r="B28" s="109"/>
      <c r="C28" s="24" t="s">
        <v>31</v>
      </c>
      <c r="D28" s="57">
        <v>373</v>
      </c>
      <c r="E28" s="51">
        <v>120</v>
      </c>
      <c r="F28" s="52">
        <f t="shared" si="0"/>
        <v>493</v>
      </c>
      <c r="G28" s="69">
        <v>716</v>
      </c>
      <c r="H28" s="25">
        <v>2087</v>
      </c>
      <c r="I28" s="52">
        <f t="shared" si="1"/>
        <v>2803</v>
      </c>
      <c r="J28" s="26">
        <v>1089</v>
      </c>
      <c r="K28" s="25">
        <v>2207</v>
      </c>
      <c r="L28" s="62">
        <f t="shared" si="2"/>
        <v>3296</v>
      </c>
    </row>
    <row r="29" spans="2:12" ht="12" customHeight="1" thickTop="1">
      <c r="B29" s="110" t="s">
        <v>32</v>
      </c>
      <c r="C29" s="27" t="s">
        <v>28</v>
      </c>
      <c r="D29" s="58">
        <v>478</v>
      </c>
      <c r="E29" s="50">
        <v>0</v>
      </c>
      <c r="F29" s="28">
        <f t="shared" si="0"/>
        <v>478</v>
      </c>
      <c r="G29" s="71">
        <v>0</v>
      </c>
      <c r="H29" s="50">
        <v>0</v>
      </c>
      <c r="I29" s="72">
        <f t="shared" si="1"/>
        <v>0</v>
      </c>
      <c r="J29" s="29">
        <v>478</v>
      </c>
      <c r="K29" s="50">
        <v>0</v>
      </c>
      <c r="L29" s="64">
        <f t="shared" si="2"/>
        <v>478</v>
      </c>
    </row>
    <row r="30" spans="2:12" ht="12" customHeight="1" thickBot="1">
      <c r="B30" s="105"/>
      <c r="C30" s="18" t="s">
        <v>31</v>
      </c>
      <c r="D30" s="59">
        <v>65</v>
      </c>
      <c r="E30" s="48">
        <v>0</v>
      </c>
      <c r="F30" s="19">
        <f t="shared" si="0"/>
        <v>65</v>
      </c>
      <c r="G30" s="56">
        <v>4</v>
      </c>
      <c r="H30" s="48">
        <v>0</v>
      </c>
      <c r="I30" s="16">
        <f t="shared" si="1"/>
        <v>4</v>
      </c>
      <c r="J30" s="20">
        <v>69</v>
      </c>
      <c r="K30" s="48">
        <v>0</v>
      </c>
      <c r="L30" s="61">
        <f t="shared" si="2"/>
        <v>69</v>
      </c>
    </row>
    <row r="31" spans="2:12" ht="12" customHeight="1" thickTop="1">
      <c r="B31" s="88" t="s">
        <v>33</v>
      </c>
      <c r="C31" s="21" t="s">
        <v>34</v>
      </c>
      <c r="D31" s="34">
        <f>D17+D19+D21+D23+D25+D27+D29</f>
        <v>17713</v>
      </c>
      <c r="E31" s="22">
        <f aca="true" t="shared" si="3" ref="E31:L31">E17+E19+E21+E23+E25+E27+E29</f>
        <v>6373</v>
      </c>
      <c r="F31" s="54">
        <f t="shared" si="3"/>
        <v>24086</v>
      </c>
      <c r="G31" s="34">
        <f t="shared" si="3"/>
        <v>8080</v>
      </c>
      <c r="H31" s="22">
        <f t="shared" si="3"/>
        <v>10847</v>
      </c>
      <c r="I31" s="54">
        <f t="shared" si="3"/>
        <v>18927</v>
      </c>
      <c r="J31" s="23">
        <f t="shared" si="3"/>
        <v>25793</v>
      </c>
      <c r="K31" s="22">
        <f t="shared" si="3"/>
        <v>17220</v>
      </c>
      <c r="L31" s="63">
        <f t="shared" si="3"/>
        <v>43013</v>
      </c>
    </row>
    <row r="32" spans="2:12" ht="12" customHeight="1" thickBot="1">
      <c r="B32" s="89"/>
      <c r="C32" s="35" t="s">
        <v>35</v>
      </c>
      <c r="D32" s="60">
        <f>SUM(D18,D20,D22,D24,D26,D28,D30)</f>
        <v>2247</v>
      </c>
      <c r="E32" s="36">
        <f aca="true" t="shared" si="4" ref="E32:L32">SUM(E18,E20,E22,E24,E26,E28,E30)</f>
        <v>1296</v>
      </c>
      <c r="F32" s="68">
        <f t="shared" si="4"/>
        <v>3543</v>
      </c>
      <c r="G32" s="60">
        <f t="shared" si="4"/>
        <v>6604</v>
      </c>
      <c r="H32" s="36">
        <f t="shared" si="4"/>
        <v>10667</v>
      </c>
      <c r="I32" s="68">
        <f t="shared" si="4"/>
        <v>17271</v>
      </c>
      <c r="J32" s="66">
        <f t="shared" si="4"/>
        <v>8851</v>
      </c>
      <c r="K32" s="36">
        <f t="shared" si="4"/>
        <v>11963</v>
      </c>
      <c r="L32" s="65">
        <f t="shared" si="4"/>
        <v>20814</v>
      </c>
    </row>
    <row r="33" ht="12" customHeight="1"/>
    <row r="34" ht="12" customHeight="1">
      <c r="B34" s="37" t="s">
        <v>63</v>
      </c>
    </row>
  </sheetData>
  <mergeCells count="35">
    <mergeCell ref="J11:L11"/>
    <mergeCell ref="B21:B22"/>
    <mergeCell ref="G12:I13"/>
    <mergeCell ref="J12:L13"/>
    <mergeCell ref="G14:G16"/>
    <mergeCell ref="H14:H16"/>
    <mergeCell ref="I14:I16"/>
    <mergeCell ref="J14:J16"/>
    <mergeCell ref="K14:K16"/>
    <mergeCell ref="L14:L16"/>
    <mergeCell ref="B31:B32"/>
    <mergeCell ref="D12:F13"/>
    <mergeCell ref="D14:D16"/>
    <mergeCell ref="E14:E16"/>
    <mergeCell ref="F14:F16"/>
    <mergeCell ref="B17:B18"/>
    <mergeCell ref="B19:B20"/>
    <mergeCell ref="B27:B28"/>
    <mergeCell ref="B29:B30"/>
    <mergeCell ref="H4:H5"/>
    <mergeCell ref="G3:G9"/>
    <mergeCell ref="H3:J3"/>
    <mergeCell ref="I5:J5"/>
    <mergeCell ref="H6:J6"/>
    <mergeCell ref="H8:J8"/>
    <mergeCell ref="H7:J7"/>
    <mergeCell ref="H9:J9"/>
    <mergeCell ref="I4:J4"/>
    <mergeCell ref="L7:M7"/>
    <mergeCell ref="L8:M8"/>
    <mergeCell ref="L9:M9"/>
    <mergeCell ref="L3:M3"/>
    <mergeCell ref="L5:M5"/>
    <mergeCell ref="L6:M6"/>
    <mergeCell ref="L4:M4"/>
  </mergeCells>
  <printOptions/>
  <pageMargins left="0.5905511811023623" right="0.3937007874015748" top="0.984251968503937" bottom="0.984251968503937" header="0.5118110236220472" footer="0.5118110236220472"/>
  <pageSetup fitToHeight="1" fitToWidth="1" horizontalDpi="98" verticalDpi="98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"/>
  <sheetViews>
    <sheetView workbookViewId="0" topLeftCell="A1">
      <selection activeCell="C2" sqref="C2"/>
    </sheetView>
  </sheetViews>
  <sheetFormatPr defaultColWidth="8.796875" defaultRowHeight="14.25"/>
  <cols>
    <col min="1" max="1" width="2.59765625" style="2" customWidth="1"/>
    <col min="2" max="2" width="0.1015625" style="2" hidden="1" customWidth="1"/>
    <col min="3" max="4" width="2.8984375" style="2" customWidth="1"/>
    <col min="5" max="5" width="4.3984375" style="2" customWidth="1"/>
    <col min="6" max="6" width="10.69921875" style="2" customWidth="1"/>
    <col min="7" max="7" width="9" style="2" customWidth="1"/>
    <col min="8" max="8" width="11.19921875" style="2" customWidth="1"/>
    <col min="9" max="16384" width="9" style="2" customWidth="1"/>
  </cols>
  <sheetData>
    <row r="1" spans="2:4" ht="14.25">
      <c r="B1" s="1"/>
      <c r="C1" s="1" t="s">
        <v>36</v>
      </c>
      <c r="D1" s="1"/>
    </row>
    <row r="2" ht="12" customHeight="1" thickBot="1"/>
    <row r="3" spans="3:9" ht="12" customHeight="1">
      <c r="C3" s="123" t="s">
        <v>37</v>
      </c>
      <c r="D3" s="120" t="s">
        <v>38</v>
      </c>
      <c r="E3" s="130" t="s">
        <v>39</v>
      </c>
      <c r="F3" s="131"/>
      <c r="G3" s="5" t="s">
        <v>40</v>
      </c>
      <c r="H3" s="6" t="s">
        <v>41</v>
      </c>
      <c r="I3" s="38"/>
    </row>
    <row r="4" spans="3:8" ht="12" customHeight="1">
      <c r="C4" s="124"/>
      <c r="D4" s="121"/>
      <c r="E4" s="39" t="s">
        <v>42</v>
      </c>
      <c r="F4" s="40" t="s">
        <v>43</v>
      </c>
      <c r="G4" s="41">
        <v>7</v>
      </c>
      <c r="H4" s="42">
        <v>12</v>
      </c>
    </row>
    <row r="5" spans="3:8" ht="12" customHeight="1">
      <c r="C5" s="124"/>
      <c r="D5" s="121"/>
      <c r="E5" s="43" t="s">
        <v>44</v>
      </c>
      <c r="F5" s="40" t="s">
        <v>45</v>
      </c>
      <c r="G5" s="41">
        <v>2</v>
      </c>
      <c r="H5" s="42">
        <v>5</v>
      </c>
    </row>
    <row r="6" spans="3:8" ht="12" customHeight="1">
      <c r="C6" s="124"/>
      <c r="D6" s="121"/>
      <c r="E6" s="126" t="s">
        <v>46</v>
      </c>
      <c r="F6" s="127"/>
      <c r="G6" s="41">
        <v>7</v>
      </c>
      <c r="H6" s="42">
        <v>7</v>
      </c>
    </row>
    <row r="7" spans="3:8" ht="12" customHeight="1">
      <c r="C7" s="124"/>
      <c r="D7" s="121"/>
      <c r="E7" s="126" t="s">
        <v>47</v>
      </c>
      <c r="F7" s="127"/>
      <c r="G7" s="41"/>
      <c r="H7" s="42"/>
    </row>
    <row r="8" spans="3:8" ht="12" customHeight="1">
      <c r="C8" s="124"/>
      <c r="D8" s="121"/>
      <c r="E8" s="126" t="s">
        <v>48</v>
      </c>
      <c r="F8" s="127"/>
      <c r="G8" s="41">
        <v>1</v>
      </c>
      <c r="H8" s="42">
        <v>1</v>
      </c>
    </row>
    <row r="9" spans="3:8" ht="12" customHeight="1" thickBot="1">
      <c r="C9" s="125"/>
      <c r="D9" s="122"/>
      <c r="E9" s="128" t="s">
        <v>49</v>
      </c>
      <c r="F9" s="129"/>
      <c r="G9" s="44">
        <v>4</v>
      </c>
      <c r="H9" s="45">
        <v>4</v>
      </c>
    </row>
    <row r="10" ht="12" customHeight="1"/>
    <row r="11" ht="12" customHeight="1"/>
  </sheetData>
  <mergeCells count="7">
    <mergeCell ref="D3:D9"/>
    <mergeCell ref="C3:C9"/>
    <mergeCell ref="E7:F7"/>
    <mergeCell ref="E8:F8"/>
    <mergeCell ref="E9:F9"/>
    <mergeCell ref="E3:F3"/>
    <mergeCell ref="E6:F6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2002-01-12T14:08:12Z</cp:lastPrinted>
  <dcterms:created xsi:type="dcterms:W3CDTF">2000-03-29T09:14:00Z</dcterms:created>
  <dcterms:modified xsi:type="dcterms:W3CDTF">2002-01-22T08:13:10Z</dcterms:modified>
  <cp:category/>
  <cp:version/>
  <cp:contentType/>
  <cp:contentStatus/>
</cp:coreProperties>
</file>