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生産" sheetId="1" r:id="rId1"/>
    <sheet name="投入" sheetId="2" r:id="rId2"/>
    <sheet name="逆行列" sheetId="3" r:id="rId3"/>
    <sheet name="就業" sheetId="4" r:id="rId4"/>
    <sheet name="CO2" sheetId="5" r:id="rId5"/>
    <sheet name="列" sheetId="6" r:id="rId6"/>
    <sheet name="行" sheetId="7" r:id="rId7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<sst xmlns="http://schemas.openxmlformats.org/spreadsheetml/2006/main" count="1213" uniqueCount="262">
  <si>
    <t>01a</t>
  </si>
  <si>
    <t>01b</t>
  </si>
  <si>
    <t>12a</t>
  </si>
  <si>
    <t>12b</t>
  </si>
  <si>
    <t>13a</t>
  </si>
  <si>
    <t>13b</t>
  </si>
  <si>
    <t>13c</t>
  </si>
  <si>
    <t>14a</t>
  </si>
  <si>
    <t>14b</t>
  </si>
  <si>
    <t>17a</t>
  </si>
  <si>
    <t>17b</t>
  </si>
  <si>
    <t>17c</t>
  </si>
  <si>
    <t>17d</t>
  </si>
  <si>
    <t>17e</t>
  </si>
  <si>
    <t>19a</t>
  </si>
  <si>
    <t>19b</t>
  </si>
  <si>
    <t>20a</t>
  </si>
  <si>
    <t>20b</t>
  </si>
  <si>
    <t>25a</t>
  </si>
  <si>
    <t>25b</t>
  </si>
  <si>
    <t>27a</t>
  </si>
  <si>
    <t>27b</t>
  </si>
  <si>
    <t>27c</t>
  </si>
  <si>
    <t>29a</t>
  </si>
  <si>
    <t>29b</t>
  </si>
  <si>
    <t>29c</t>
  </si>
  <si>
    <t>29d</t>
  </si>
  <si>
    <t>30a</t>
  </si>
  <si>
    <t>30b</t>
  </si>
  <si>
    <t>30c</t>
  </si>
  <si>
    <t>30d</t>
  </si>
  <si>
    <t xml:space="preserve"> </t>
  </si>
  <si>
    <t>農業</t>
  </si>
  <si>
    <t>林業・漁業</t>
  </si>
  <si>
    <t>鉱業</t>
  </si>
  <si>
    <t>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</si>
  <si>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</si>
  <si>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</si>
  <si>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</si>
  <si>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</si>
  <si>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</si>
  <si>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</si>
  <si>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</si>
  <si>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</si>
  <si>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</si>
  <si>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事務用サービス用機器</t>
  </si>
  <si>
    <t>民生用電気機械</t>
  </si>
  <si>
    <t>電子・通信機器</t>
  </si>
  <si>
    <t>その他電気機械</t>
  </si>
  <si>
    <t>自動車</t>
  </si>
  <si>
    <t>その他輸送機械</t>
  </si>
  <si>
    <t>精密機械</t>
  </si>
  <si>
    <t>その他の製造工業製品</t>
  </si>
  <si>
    <t>住宅建設</t>
  </si>
  <si>
    <t>非住宅建設</t>
  </si>
  <si>
    <t>建設補修</t>
  </si>
  <si>
    <t>公共事業</t>
  </si>
  <si>
    <t>その他の土木建設</t>
  </si>
  <si>
    <t>電力・ガス・熱供給</t>
  </si>
  <si>
    <t>水道</t>
  </si>
  <si>
    <t>廃棄物処理</t>
  </si>
  <si>
    <t>卸売</t>
  </si>
  <si>
    <t>小売</t>
  </si>
  <si>
    <t>金融・保険</t>
  </si>
  <si>
    <t>不動産</t>
  </si>
  <si>
    <t>運輸</t>
  </si>
  <si>
    <t>通信・放送</t>
  </si>
  <si>
    <t>公務（中央）</t>
  </si>
  <si>
    <t>公務（地方）</t>
  </si>
  <si>
    <t>教育・研究</t>
  </si>
  <si>
    <t>医療</t>
  </si>
  <si>
    <t>保健</t>
  </si>
  <si>
    <t>社会保障</t>
  </si>
  <si>
    <t>その他の公共サービス</t>
  </si>
  <si>
    <t>広告・調査・情報サービス</t>
  </si>
  <si>
    <t>物品賃貸業</t>
  </si>
  <si>
    <t>自動車・機械修理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</si>
  <si>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</si>
  <si>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</si>
  <si>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</si>
  <si>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</si>
  <si>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</si>
  <si>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事務用品</t>
  </si>
  <si>
    <t>分類不明</t>
  </si>
  <si>
    <t>行和</t>
  </si>
  <si>
    <t>感応度係数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</si>
  <si>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</si>
  <si>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</si>
  <si>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</si>
  <si>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</si>
  <si>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</si>
  <si>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</si>
  <si>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</si>
  <si>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</si>
  <si>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</si>
  <si>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</si>
  <si>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150</t>
  </si>
  <si>
    <t>160</t>
  </si>
  <si>
    <t>180</t>
  </si>
  <si>
    <t>210</t>
  </si>
  <si>
    <t>220</t>
  </si>
  <si>
    <t>230</t>
  </si>
  <si>
    <t>240</t>
  </si>
  <si>
    <t>260</t>
  </si>
  <si>
    <t>280</t>
  </si>
  <si>
    <t>310</t>
  </si>
  <si>
    <t>320</t>
  </si>
  <si>
    <t>列和</t>
  </si>
  <si>
    <t>影響力係数</t>
  </si>
  <si>
    <t>check</t>
  </si>
  <si>
    <t>check</t>
  </si>
  <si>
    <t>家計外消費支出（列）</t>
  </si>
  <si>
    <t>民間消費支出</t>
  </si>
  <si>
    <t>政府消費支出</t>
  </si>
  <si>
    <t>公的総固定資本形成</t>
  </si>
  <si>
    <t>民間総固定資本形成</t>
  </si>
  <si>
    <t>在庫純増</t>
  </si>
  <si>
    <t>移輸出</t>
  </si>
  <si>
    <t>移輸入</t>
  </si>
  <si>
    <t>330</t>
  </si>
  <si>
    <t>内生部門計</t>
  </si>
  <si>
    <t>350</t>
  </si>
  <si>
    <t>家計外消費支出（行）</t>
  </si>
  <si>
    <t>360</t>
  </si>
  <si>
    <t>雇用者所得</t>
  </si>
  <si>
    <t>370</t>
  </si>
  <si>
    <t>営業余剰</t>
  </si>
  <si>
    <t>380</t>
  </si>
  <si>
    <t>資本減耗引当</t>
  </si>
  <si>
    <t>390</t>
  </si>
  <si>
    <t>間接税（除関税・輸入商品税）</t>
  </si>
  <si>
    <t>400</t>
  </si>
  <si>
    <t>（控除）経常補助金</t>
  </si>
  <si>
    <t>粗付加価値計</t>
  </si>
  <si>
    <t>生産額</t>
  </si>
  <si>
    <t>合計</t>
  </si>
  <si>
    <t>01</t>
  </si>
  <si>
    <t>02:3</t>
  </si>
  <si>
    <t>06:7</t>
  </si>
  <si>
    <t>11</t>
  </si>
  <si>
    <t>15</t>
  </si>
  <si>
    <t>16:8</t>
  </si>
  <si>
    <t>20</t>
  </si>
  <si>
    <t>21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</si>
  <si>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</si>
  <si>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</si>
  <si>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</si>
  <si>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</si>
  <si>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</si>
  <si>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</si>
  <si>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</si>
  <si>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</si>
  <si>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</si>
  <si>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</si>
  <si>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</si>
  <si>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</si>
  <si>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19,22:4,39</t>
  </si>
  <si>
    <t>4111</t>
  </si>
  <si>
    <t>4112</t>
  </si>
  <si>
    <t>4121</t>
  </si>
  <si>
    <t>4131</t>
  </si>
  <si>
    <t>4132</t>
  </si>
  <si>
    <t>51</t>
  </si>
  <si>
    <t>5211</t>
  </si>
  <si>
    <t>5212</t>
  </si>
  <si>
    <t>6111</t>
  </si>
  <si>
    <t>6112</t>
  </si>
  <si>
    <t>62</t>
  </si>
  <si>
    <t>64</t>
  </si>
  <si>
    <t>71</t>
  </si>
  <si>
    <t>73</t>
  </si>
  <si>
    <t>8111</t>
  </si>
  <si>
    <t>8112</t>
  </si>
  <si>
    <t>82</t>
  </si>
  <si>
    <t>8311</t>
  </si>
  <si>
    <t>8312</t>
  </si>
  <si>
    <t>8313</t>
  </si>
  <si>
    <t>84</t>
  </si>
  <si>
    <t>8511:2;</t>
  </si>
  <si>
    <t>8513:4;</t>
  </si>
  <si>
    <t>8515:6;</t>
  </si>
  <si>
    <t>8519</t>
  </si>
  <si>
    <t>8611</t>
  </si>
  <si>
    <t>8612</t>
  </si>
  <si>
    <t>8613</t>
  </si>
  <si>
    <t>8619</t>
  </si>
  <si>
    <t>89</t>
  </si>
  <si>
    <t>90</t>
  </si>
  <si>
    <t>9110</t>
  </si>
  <si>
    <t>9311:3;</t>
  </si>
  <si>
    <t>9401</t>
  </si>
  <si>
    <t>9402</t>
  </si>
  <si>
    <t>9403</t>
  </si>
  <si>
    <t>9404</t>
  </si>
  <si>
    <t>530</t>
  </si>
  <si>
    <t>9700</t>
  </si>
  <si>
    <t>null</t>
  </si>
  <si>
    <t>9099,9500,9699;</t>
  </si>
  <si>
    <t>9121:2;</t>
  </si>
  <si>
    <t>9130</t>
  </si>
  <si>
    <t>9141</t>
  </si>
  <si>
    <t>9142</t>
  </si>
  <si>
    <t>9150</t>
  </si>
  <si>
    <t>430</t>
  </si>
  <si>
    <t>9211:9213,9220</t>
  </si>
  <si>
    <t>460</t>
  </si>
  <si>
    <t>9411:9414,9416</t>
  </si>
  <si>
    <t>9099,9200,9210,9300,9350,9420,9500,9510,</t>
  </si>
  <si>
    <t>9520,9610,9620,9630,9640,9650,9660,9699</t>
  </si>
  <si>
    <t>186部門→52部門表列コード対応</t>
  </si>
  <si>
    <t>330</t>
  </si>
  <si>
    <t>400</t>
  </si>
  <si>
    <t>430</t>
  </si>
  <si>
    <t>460</t>
  </si>
  <si>
    <t>490</t>
  </si>
  <si>
    <t>530</t>
  </si>
  <si>
    <t>内生部門計</t>
  </si>
  <si>
    <t>生産額</t>
  </si>
  <si>
    <t>530</t>
  </si>
  <si>
    <t>400</t>
  </si>
  <si>
    <t>粗付加価値計</t>
  </si>
  <si>
    <t>530</t>
  </si>
  <si>
    <t>生産額</t>
  </si>
  <si>
    <t>就業者数</t>
  </si>
  <si>
    <t>その他の公共ｻｰﾋﾞｽ</t>
  </si>
  <si>
    <t>広告・調査・情報ｻｰﾋﾞｽ</t>
  </si>
  <si>
    <t>その他の対事業所ｻｰﾋﾞｽ</t>
  </si>
  <si>
    <t>娯楽ｻｰﾋﾞｽ</t>
  </si>
  <si>
    <t>その他の対個人ｻｰﾋﾞｽ</t>
  </si>
  <si>
    <t>ＣＯ２排出量</t>
  </si>
  <si>
    <t>186部門→52部門表行コード対応</t>
  </si>
  <si>
    <t>52部門行コード</t>
  </si>
  <si>
    <t>52部門行名</t>
  </si>
  <si>
    <t>186部門行コード</t>
  </si>
  <si>
    <t>52部門列コード</t>
  </si>
  <si>
    <t>186部門列コード</t>
  </si>
  <si>
    <t>52部門列名</t>
  </si>
  <si>
    <t>５ １９９５年 群馬県就業者数（人）</t>
  </si>
  <si>
    <t>３ 1995年 群馬県 52部門 逆行列表</t>
  </si>
  <si>
    <t xml:space="preserve">２ 1995年 群馬県 52部門 投入係数 </t>
  </si>
  <si>
    <t>１ 1995年 群馬県 52部門 取引表</t>
  </si>
  <si>
    <t>その他電気機器</t>
  </si>
  <si>
    <t>住宅建築</t>
  </si>
  <si>
    <t>非住宅建築</t>
  </si>
  <si>
    <t>家計外消費支出（列）</t>
  </si>
  <si>
    <t>民間消費支出</t>
  </si>
  <si>
    <t>政府消費支出</t>
  </si>
  <si>
    <t>公的総固定資本形成</t>
  </si>
  <si>
    <t>民間総固定資本形成</t>
  </si>
  <si>
    <t>在庫純増</t>
  </si>
  <si>
    <t>移輸出</t>
  </si>
  <si>
    <t>移輸入</t>
  </si>
  <si>
    <t>国内生産額</t>
  </si>
  <si>
    <t>家計外消費支出（行）</t>
  </si>
  <si>
    <t>雇用者所得</t>
  </si>
  <si>
    <t>営業余剰</t>
  </si>
  <si>
    <t>資本減耗引当</t>
  </si>
  <si>
    <t>（控除）補助金</t>
  </si>
  <si>
    <t>生産額</t>
  </si>
  <si>
    <t>間接税（除関税・輸入商品税）</t>
  </si>
  <si>
    <t>６ １９９５年  生産額百万円当たりCO２排出量(トン)</t>
  </si>
  <si>
    <t>最終需要部門計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</si>
</sst>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#,##0_ "/>
  </numFmts>
  <fonts count="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49" fontId="1" fillId="0" borderId="0" xfId="16" applyNumberFormat="1" applyFont="1" applyAlignment="1">
      <alignment horizontal="right" vertical="center"/>
    </xf>
    <xf numFmtId="178" fontId="3" fillId="0" borderId="0" xfId="16" applyNumberFormat="1" applyFont="1" applyAlignment="1">
      <alignment horizontal="left" vertical="center"/>
    </xf>
    <xf numFmtId="178" fontId="4" fillId="0" borderId="0" xfId="16" applyNumberFormat="1" applyFont="1" applyBorder="1" applyAlignment="1">
      <alignment horizontal="right" vertical="center"/>
    </xf>
    <xf numFmtId="178" fontId="1" fillId="0" borderId="0" xfId="16" applyNumberFormat="1" applyFont="1" applyAlignment="1">
      <alignment horizontal="right" vertical="center"/>
    </xf>
    <xf numFmtId="178" fontId="1" fillId="0" borderId="0" xfId="16" applyNumberFormat="1" applyFont="1" applyBorder="1" applyAlignment="1">
      <alignment horizontal="right" vertical="center"/>
    </xf>
    <xf numFmtId="49" fontId="1" fillId="0" borderId="0" xfId="16" applyNumberFormat="1" applyFont="1" applyBorder="1" applyAlignment="1">
      <alignment horizontal="right" vertical="center"/>
    </xf>
    <xf numFmtId="178" fontId="3" fillId="0" borderId="0" xfId="16" applyNumberFormat="1" applyFont="1" applyBorder="1" applyAlignment="1">
      <alignment horizontal="right" vertical="center" wrapText="1"/>
    </xf>
    <xf numFmtId="178" fontId="3" fillId="0" borderId="0" xfId="16" applyNumberFormat="1" applyFont="1" applyAlignment="1">
      <alignment horizontal="right" vertical="center" wrapText="1"/>
    </xf>
    <xf numFmtId="178" fontId="1" fillId="0" borderId="1" xfId="16" applyNumberFormat="1" applyFont="1" applyBorder="1" applyAlignment="1">
      <alignment horizontal="right" vertical="center"/>
    </xf>
    <xf numFmtId="178" fontId="1" fillId="0" borderId="3" xfId="16" applyNumberFormat="1" applyFont="1" applyBorder="1" applyAlignment="1">
      <alignment horizontal="right" vertical="center"/>
    </xf>
    <xf numFmtId="178" fontId="1" fillId="0" borderId="2" xfId="16" applyNumberFormat="1" applyFont="1" applyBorder="1" applyAlignment="1">
      <alignment horizontal="right" vertical="center"/>
    </xf>
    <xf numFmtId="38" fontId="1" fillId="0" borderId="0" xfId="16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38" fontId="1" fillId="0" borderId="4" xfId="16" applyFont="1" applyBorder="1" applyAlignment="1">
      <alignment vertical="center"/>
    </xf>
    <xf numFmtId="49" fontId="1" fillId="0" borderId="5" xfId="16" applyNumberFormat="1" applyFont="1" applyBorder="1" applyAlignment="1">
      <alignment horizontal="left" vertical="center"/>
    </xf>
    <xf numFmtId="178" fontId="3" fillId="0" borderId="5" xfId="16" applyNumberFormat="1" applyFont="1" applyBorder="1" applyAlignment="1">
      <alignment horizontal="left" vertical="center"/>
    </xf>
    <xf numFmtId="0" fontId="1" fillId="0" borderId="5" xfId="16" applyNumberFormat="1" applyFont="1" applyBorder="1" applyAlignment="1">
      <alignment vertical="center"/>
    </xf>
    <xf numFmtId="49" fontId="0" fillId="0" borderId="0" xfId="0" applyNumberFormat="1" applyAlignment="1">
      <alignment/>
    </xf>
    <xf numFmtId="0" fontId="4" fillId="0" borderId="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8" fontId="5" fillId="0" borderId="0" xfId="16" applyNumberFormat="1" applyFont="1" applyBorder="1" applyAlignment="1">
      <alignment horizontal="left" vertical="center"/>
    </xf>
    <xf numFmtId="3" fontId="6" fillId="0" borderId="0" xfId="16" applyNumberFormat="1" applyFont="1" applyAlignment="1">
      <alignment horizontal="right" vertical="center"/>
    </xf>
    <xf numFmtId="3" fontId="6" fillId="0" borderId="7" xfId="16" applyNumberFormat="1" applyFont="1" applyBorder="1" applyAlignment="1">
      <alignment horizontal="right" vertical="center"/>
    </xf>
    <xf numFmtId="3" fontId="6" fillId="0" borderId="0" xfId="16" applyNumberFormat="1" applyFont="1" applyBorder="1" applyAlignment="1">
      <alignment horizontal="right" vertical="center"/>
    </xf>
    <xf numFmtId="3" fontId="6" fillId="0" borderId="8" xfId="16" applyNumberFormat="1" applyFont="1" applyBorder="1" applyAlignment="1">
      <alignment horizontal="right" vertical="center"/>
    </xf>
    <xf numFmtId="3" fontId="6" fillId="0" borderId="9" xfId="16" applyNumberFormat="1" applyFont="1" applyBorder="1" applyAlignment="1">
      <alignment horizontal="right" vertical="center"/>
    </xf>
    <xf numFmtId="3" fontId="6" fillId="0" borderId="10" xfId="16" applyNumberFormat="1" applyFont="1" applyBorder="1" applyAlignment="1">
      <alignment horizontal="right" vertical="center"/>
    </xf>
    <xf numFmtId="3" fontId="6" fillId="0" borderId="1" xfId="16" applyNumberFormat="1" applyFont="1" applyBorder="1" applyAlignment="1">
      <alignment horizontal="right" vertical="center"/>
    </xf>
    <xf numFmtId="3" fontId="6" fillId="0" borderId="11" xfId="16" applyNumberFormat="1" applyFont="1" applyBorder="1" applyAlignment="1">
      <alignment horizontal="right" vertical="center"/>
    </xf>
    <xf numFmtId="3" fontId="6" fillId="0" borderId="12" xfId="16" applyNumberFormat="1" applyFont="1" applyBorder="1" applyAlignment="1">
      <alignment horizontal="right" vertical="center"/>
    </xf>
    <xf numFmtId="3" fontId="6" fillId="0" borderId="13" xfId="16" applyNumberFormat="1" applyFont="1" applyBorder="1" applyAlignment="1">
      <alignment horizontal="right" vertical="center"/>
    </xf>
    <xf numFmtId="3" fontId="6" fillId="0" borderId="14" xfId="16" applyNumberFormat="1" applyFont="1" applyBorder="1" applyAlignment="1">
      <alignment horizontal="right" vertical="center"/>
    </xf>
    <xf numFmtId="3" fontId="6" fillId="0" borderId="3" xfId="16" applyNumberFormat="1" applyFont="1" applyBorder="1" applyAlignment="1">
      <alignment horizontal="right" vertical="center"/>
    </xf>
    <xf numFmtId="3" fontId="6" fillId="0" borderId="15" xfId="16" applyNumberFormat="1" applyFont="1" applyBorder="1" applyAlignment="1">
      <alignment horizontal="right" vertical="center"/>
    </xf>
    <xf numFmtId="3" fontId="6" fillId="0" borderId="16" xfId="16" applyNumberFormat="1" applyFont="1" applyBorder="1" applyAlignment="1">
      <alignment horizontal="right" vertical="center"/>
    </xf>
    <xf numFmtId="3" fontId="6" fillId="0" borderId="17" xfId="16" applyNumberFormat="1" applyFont="1" applyBorder="1" applyAlignment="1">
      <alignment horizontal="right" vertical="center"/>
    </xf>
    <xf numFmtId="3" fontId="6" fillId="0" borderId="18" xfId="16" applyNumberFormat="1" applyFont="1" applyBorder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3" fontId="6" fillId="0" borderId="19" xfId="16" applyNumberFormat="1" applyFont="1" applyBorder="1" applyAlignment="1">
      <alignment horizontal="right" vertical="center"/>
    </xf>
    <xf numFmtId="3" fontId="6" fillId="0" borderId="20" xfId="16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177" fontId="6" fillId="0" borderId="0" xfId="0" applyNumberFormat="1" applyFont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/>
    </xf>
    <xf numFmtId="177" fontId="6" fillId="0" borderId="21" xfId="0" applyNumberFormat="1" applyFont="1" applyBorder="1" applyAlignment="1">
      <alignment/>
    </xf>
    <xf numFmtId="177" fontId="6" fillId="0" borderId="2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177" fontId="6" fillId="0" borderId="10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top"/>
    </xf>
    <xf numFmtId="38" fontId="6" fillId="0" borderId="10" xfId="16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49" fontId="6" fillId="0" borderId="23" xfId="16" applyNumberFormat="1" applyFont="1" applyBorder="1" applyAlignment="1">
      <alignment horizontal="left" vertical="center"/>
    </xf>
    <xf numFmtId="178" fontId="6" fillId="0" borderId="2" xfId="16" applyNumberFormat="1" applyFont="1" applyBorder="1" applyAlignment="1">
      <alignment horizontal="left" vertical="center"/>
    </xf>
    <xf numFmtId="38" fontId="6" fillId="0" borderId="22" xfId="16" applyFont="1" applyBorder="1" applyAlignment="1">
      <alignment vertical="center"/>
    </xf>
    <xf numFmtId="0" fontId="6" fillId="0" borderId="10" xfId="16" applyNumberFormat="1" applyFont="1" applyBorder="1" applyAlignment="1">
      <alignment vertical="center"/>
    </xf>
    <xf numFmtId="0" fontId="6" fillId="0" borderId="14" xfId="16" applyNumberFormat="1" applyFont="1" applyBorder="1" applyAlignment="1">
      <alignment vertical="center"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wrapText="1"/>
    </xf>
    <xf numFmtId="49" fontId="6" fillId="0" borderId="24" xfId="0" applyNumberFormat="1" applyFont="1" applyBorder="1" applyAlignment="1">
      <alignment/>
    </xf>
    <xf numFmtId="49" fontId="6" fillId="0" borderId="24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6" fillId="2" borderId="25" xfId="16" applyNumberFormat="1" applyFont="1" applyFill="1" applyBorder="1" applyAlignment="1">
      <alignment horizontal="right" vertical="center"/>
    </xf>
    <xf numFmtId="49" fontId="6" fillId="2" borderId="26" xfId="16" applyNumberFormat="1" applyFont="1" applyFill="1" applyBorder="1" applyAlignment="1">
      <alignment horizontal="left" vertical="center"/>
    </xf>
    <xf numFmtId="49" fontId="6" fillId="2" borderId="25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right"/>
    </xf>
    <xf numFmtId="49" fontId="6" fillId="2" borderId="26" xfId="0" applyNumberFormat="1" applyFont="1" applyFill="1" applyBorder="1" applyAlignment="1">
      <alignment horizontal="right"/>
    </xf>
    <xf numFmtId="49" fontId="6" fillId="2" borderId="27" xfId="16" applyNumberFormat="1" applyFont="1" applyFill="1" applyBorder="1" applyAlignment="1">
      <alignment horizontal="right" vertical="center"/>
    </xf>
    <xf numFmtId="49" fontId="6" fillId="2" borderId="5" xfId="16" applyNumberFormat="1" applyFont="1" applyFill="1" applyBorder="1" applyAlignment="1">
      <alignment horizontal="right" vertical="center"/>
    </xf>
    <xf numFmtId="49" fontId="6" fillId="2" borderId="26" xfId="16" applyNumberFormat="1" applyFont="1" applyFill="1" applyBorder="1" applyAlignment="1">
      <alignment horizontal="right" vertical="center"/>
    </xf>
    <xf numFmtId="49" fontId="6" fillId="2" borderId="28" xfId="16" applyNumberFormat="1" applyFont="1" applyFill="1" applyBorder="1" applyAlignment="1">
      <alignment horizontal="right" vertical="center"/>
    </xf>
    <xf numFmtId="49" fontId="6" fillId="2" borderId="29" xfId="16" applyNumberFormat="1" applyFont="1" applyFill="1" applyBorder="1" applyAlignment="1">
      <alignment horizontal="right" vertical="center"/>
    </xf>
    <xf numFmtId="49" fontId="6" fillId="2" borderId="30" xfId="16" applyNumberFormat="1" applyFont="1" applyFill="1" applyBorder="1" applyAlignment="1">
      <alignment horizontal="right" vertical="center" wrapText="1"/>
    </xf>
    <xf numFmtId="178" fontId="6" fillId="2" borderId="21" xfId="16" applyNumberFormat="1" applyFont="1" applyFill="1" applyBorder="1" applyAlignment="1">
      <alignment horizontal="right" vertical="center" wrapText="1"/>
    </xf>
    <xf numFmtId="0" fontId="6" fillId="2" borderId="30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right" vertical="center" wrapText="1"/>
    </xf>
    <xf numFmtId="178" fontId="6" fillId="2" borderId="16" xfId="16" applyNumberFormat="1" applyFont="1" applyFill="1" applyBorder="1" applyAlignment="1">
      <alignment horizontal="right" vertical="center" wrapText="1"/>
    </xf>
    <xf numFmtId="178" fontId="6" fillId="2" borderId="6" xfId="16" applyNumberFormat="1" applyFont="1" applyFill="1" applyBorder="1" applyAlignment="1">
      <alignment horizontal="right" vertical="center" wrapText="1"/>
    </xf>
    <xf numFmtId="178" fontId="6" fillId="2" borderId="31" xfId="16" applyNumberFormat="1" applyFont="1" applyFill="1" applyBorder="1" applyAlignment="1">
      <alignment horizontal="right" vertical="center" wrapText="1"/>
    </xf>
    <xf numFmtId="178" fontId="6" fillId="2" borderId="24" xfId="16" applyNumberFormat="1" applyFont="1" applyFill="1" applyBorder="1" applyAlignment="1">
      <alignment horizontal="right" vertical="center" wrapText="1"/>
    </xf>
    <xf numFmtId="49" fontId="6" fillId="2" borderId="25" xfId="0" applyNumberFormat="1" applyFont="1" applyFill="1" applyBorder="1" applyAlignment="1">
      <alignment horizontal="left"/>
    </xf>
    <xf numFmtId="49" fontId="6" fillId="2" borderId="30" xfId="0" applyNumberFormat="1" applyFont="1" applyFill="1" applyBorder="1" applyAlignment="1">
      <alignment horizontal="right" vertical="center" wrapText="1"/>
    </xf>
    <xf numFmtId="49" fontId="6" fillId="2" borderId="25" xfId="0" applyNumberFormat="1" applyFont="1" applyFill="1" applyBorder="1" applyAlignment="1">
      <alignment horizontal="right" vertical="center"/>
    </xf>
    <xf numFmtId="49" fontId="6" fillId="2" borderId="26" xfId="0" applyNumberFormat="1" applyFont="1" applyFill="1" applyBorder="1" applyAlignment="1">
      <alignment horizontal="right" vertical="center"/>
    </xf>
    <xf numFmtId="49" fontId="6" fillId="2" borderId="5" xfId="0" applyNumberFormat="1" applyFont="1" applyFill="1" applyBorder="1" applyAlignment="1">
      <alignment horizontal="right" vertical="center"/>
    </xf>
    <xf numFmtId="49" fontId="6" fillId="2" borderId="29" xfId="0" applyNumberFormat="1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right" vertical="center" wrapText="1"/>
    </xf>
    <xf numFmtId="49" fontId="6" fillId="2" borderId="23" xfId="0" applyNumberFormat="1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/>
    </xf>
    <xf numFmtId="49" fontId="6" fillId="2" borderId="22" xfId="0" applyNumberFormat="1" applyFont="1" applyFill="1" applyBorder="1" applyAlignment="1">
      <alignment/>
    </xf>
    <xf numFmtId="49" fontId="6" fillId="3" borderId="10" xfId="0" applyNumberFormat="1" applyFont="1" applyFill="1" applyBorder="1" applyAlignment="1">
      <alignment/>
    </xf>
    <xf numFmtId="0" fontId="6" fillId="3" borderId="24" xfId="0" applyFont="1" applyFill="1" applyBorder="1" applyAlignment="1">
      <alignment/>
    </xf>
    <xf numFmtId="49" fontId="6" fillId="3" borderId="2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/>
    </xf>
    <xf numFmtId="49" fontId="6" fillId="3" borderId="4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/>
    </xf>
    <xf numFmtId="49" fontId="6" fillId="3" borderId="32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/>
    </xf>
    <xf numFmtId="49" fontId="6" fillId="3" borderId="4" xfId="16" applyNumberFormat="1" applyFont="1" applyFill="1" applyBorder="1" applyAlignment="1">
      <alignment horizontal="left" vertical="center"/>
    </xf>
    <xf numFmtId="178" fontId="6" fillId="3" borderId="0" xfId="16" applyNumberFormat="1" applyFont="1" applyFill="1" applyBorder="1" applyAlignment="1">
      <alignment horizontal="left" vertical="center"/>
    </xf>
    <xf numFmtId="0" fontId="6" fillId="3" borderId="2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49" fontId="6" fillId="3" borderId="23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/>
    </xf>
    <xf numFmtId="49" fontId="6" fillId="3" borderId="25" xfId="0" applyNumberFormat="1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left"/>
    </xf>
    <xf numFmtId="49" fontId="6" fillId="3" borderId="32" xfId="0" applyNumberFormat="1" applyFont="1" applyFill="1" applyBorder="1" applyAlignment="1">
      <alignment horizontal="left"/>
    </xf>
    <xf numFmtId="49" fontId="6" fillId="3" borderId="3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/>
    </xf>
    <xf numFmtId="49" fontId="6" fillId="3" borderId="23" xfId="0" applyNumberFormat="1" applyFont="1" applyFill="1" applyBorder="1" applyAlignment="1">
      <alignment horizontal="left"/>
    </xf>
    <xf numFmtId="49" fontId="6" fillId="3" borderId="25" xfId="16" applyNumberFormat="1" applyFont="1" applyFill="1" applyBorder="1" applyAlignment="1">
      <alignment horizontal="right" vertical="center"/>
    </xf>
    <xf numFmtId="178" fontId="6" fillId="3" borderId="26" xfId="16" applyNumberFormat="1" applyFont="1" applyFill="1" applyBorder="1" applyAlignment="1">
      <alignment horizontal="left" vertical="center"/>
    </xf>
    <xf numFmtId="49" fontId="6" fillId="3" borderId="4" xfId="16" applyNumberFormat="1" applyFont="1" applyFill="1" applyBorder="1" applyAlignment="1">
      <alignment horizontal="right" vertical="center"/>
    </xf>
    <xf numFmtId="178" fontId="6" fillId="3" borderId="7" xfId="16" applyNumberFormat="1" applyFont="1" applyFill="1" applyBorder="1" applyAlignment="1">
      <alignment horizontal="left" vertical="center"/>
    </xf>
    <xf numFmtId="49" fontId="6" fillId="3" borderId="32" xfId="16" applyNumberFormat="1" applyFont="1" applyFill="1" applyBorder="1" applyAlignment="1">
      <alignment horizontal="right" vertical="center"/>
    </xf>
    <xf numFmtId="178" fontId="6" fillId="3" borderId="11" xfId="16" applyNumberFormat="1" applyFont="1" applyFill="1" applyBorder="1" applyAlignment="1">
      <alignment horizontal="left" vertical="center"/>
    </xf>
    <xf numFmtId="49" fontId="6" fillId="3" borderId="33" xfId="16" applyNumberFormat="1" applyFont="1" applyFill="1" applyBorder="1" applyAlignment="1">
      <alignment horizontal="right" vertical="center"/>
    </xf>
    <xf numFmtId="178" fontId="6" fillId="3" borderId="15" xfId="16" applyNumberFormat="1" applyFont="1" applyFill="1" applyBorder="1" applyAlignment="1">
      <alignment horizontal="left" vertical="center"/>
    </xf>
    <xf numFmtId="49" fontId="6" fillId="3" borderId="23" xfId="16" applyNumberFormat="1" applyFont="1" applyFill="1" applyBorder="1" applyAlignment="1">
      <alignment horizontal="right" vertical="center"/>
    </xf>
    <xf numFmtId="178" fontId="6" fillId="3" borderId="19" xfId="16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/>
    </xf>
    <xf numFmtId="178" fontId="6" fillId="3" borderId="10" xfId="16" applyNumberFormat="1" applyFont="1" applyFill="1" applyBorder="1" applyAlignment="1">
      <alignment horizontal="left" vertical="center"/>
    </xf>
    <xf numFmtId="0" fontId="6" fillId="3" borderId="29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77"/>
  <sheetViews>
    <sheetView tabSelected="1" workbookViewId="0" topLeftCell="BB1">
      <selection activeCell="BM4" sqref="BM4"/>
    </sheetView>
  </sheetViews>
  <sheetFormatPr defaultColWidth="9.00390625" defaultRowHeight="13.5"/>
  <cols>
    <col min="1" max="1" width="2.625" style="17" customWidth="1"/>
    <col min="2" max="2" width="3.375" style="14" customWidth="1"/>
    <col min="3" max="3" width="23.875" style="15" customWidth="1"/>
    <col min="4" max="16384" width="8.625" style="17" customWidth="1"/>
  </cols>
  <sheetData>
    <row r="1" spans="2:73" ht="14.25" customHeight="1">
      <c r="B1" s="40" t="s">
        <v>240</v>
      </c>
      <c r="E1" s="16"/>
      <c r="F1" s="16"/>
      <c r="G1" s="16"/>
      <c r="H1" s="16"/>
      <c r="BC1" s="18"/>
      <c r="BD1" s="18"/>
      <c r="BO1" s="18"/>
      <c r="BP1" s="18" t="s">
        <v>110</v>
      </c>
      <c r="BQ1" s="18"/>
      <c r="BR1" s="18"/>
      <c r="BS1" s="18"/>
      <c r="BT1" s="18"/>
      <c r="BU1" s="18"/>
    </row>
    <row r="2" spans="2:73" ht="12" customHeight="1">
      <c r="B2" s="40"/>
      <c r="E2" s="16"/>
      <c r="F2" s="16"/>
      <c r="G2" s="16"/>
      <c r="H2" s="16"/>
      <c r="BC2" s="18"/>
      <c r="BD2" s="18"/>
      <c r="BO2" s="18"/>
      <c r="BP2" s="18"/>
      <c r="BQ2" s="18"/>
      <c r="BR2" s="18"/>
      <c r="BS2" s="18"/>
      <c r="BT2" s="18"/>
      <c r="BU2" s="18"/>
    </row>
    <row r="3" spans="2:73" s="14" customFormat="1" ht="12" customHeight="1">
      <c r="B3" s="90"/>
      <c r="C3" s="91"/>
      <c r="D3" s="92" t="s">
        <v>0</v>
      </c>
      <c r="E3" s="93" t="s">
        <v>1</v>
      </c>
      <c r="F3" s="93">
        <v>20</v>
      </c>
      <c r="G3" s="93">
        <v>30</v>
      </c>
      <c r="H3" s="93">
        <v>40</v>
      </c>
      <c r="I3" s="93">
        <v>50</v>
      </c>
      <c r="J3" s="94">
        <v>60</v>
      </c>
      <c r="K3" s="93">
        <v>70</v>
      </c>
      <c r="L3" s="93">
        <v>80</v>
      </c>
      <c r="M3" s="93">
        <v>90</v>
      </c>
      <c r="N3" s="93">
        <v>100</v>
      </c>
      <c r="O3" s="93">
        <v>110</v>
      </c>
      <c r="P3" s="93" t="s">
        <v>2</v>
      </c>
      <c r="Q3" s="94" t="s">
        <v>3</v>
      </c>
      <c r="R3" s="93" t="s">
        <v>4</v>
      </c>
      <c r="S3" s="93" t="s">
        <v>5</v>
      </c>
      <c r="T3" s="93" t="s">
        <v>6</v>
      </c>
      <c r="U3" s="93" t="s">
        <v>7</v>
      </c>
      <c r="V3" s="93" t="s">
        <v>8</v>
      </c>
      <c r="W3" s="93">
        <v>150</v>
      </c>
      <c r="X3" s="94">
        <v>160</v>
      </c>
      <c r="Y3" s="93" t="s">
        <v>9</v>
      </c>
      <c r="Z3" s="93" t="s">
        <v>10</v>
      </c>
      <c r="AA3" s="93" t="s">
        <v>11</v>
      </c>
      <c r="AB3" s="93" t="s">
        <v>12</v>
      </c>
      <c r="AC3" s="93" t="s">
        <v>13</v>
      </c>
      <c r="AD3" s="93">
        <v>180</v>
      </c>
      <c r="AE3" s="94" t="s">
        <v>14</v>
      </c>
      <c r="AF3" s="93" t="s">
        <v>15</v>
      </c>
      <c r="AG3" s="93" t="s">
        <v>16</v>
      </c>
      <c r="AH3" s="93" t="s">
        <v>17</v>
      </c>
      <c r="AI3" s="93">
        <v>210</v>
      </c>
      <c r="AJ3" s="93">
        <v>220</v>
      </c>
      <c r="AK3" s="93">
        <v>230</v>
      </c>
      <c r="AL3" s="94">
        <v>240</v>
      </c>
      <c r="AM3" s="93" t="s">
        <v>18</v>
      </c>
      <c r="AN3" s="93" t="s">
        <v>19</v>
      </c>
      <c r="AO3" s="93">
        <v>260</v>
      </c>
      <c r="AP3" s="93" t="s">
        <v>20</v>
      </c>
      <c r="AQ3" s="93" t="s">
        <v>21</v>
      </c>
      <c r="AR3" s="93" t="s">
        <v>22</v>
      </c>
      <c r="AS3" s="94">
        <v>280</v>
      </c>
      <c r="AT3" s="93" t="s">
        <v>23</v>
      </c>
      <c r="AU3" s="93" t="s">
        <v>24</v>
      </c>
      <c r="AV3" s="93" t="s">
        <v>25</v>
      </c>
      <c r="AW3" s="93" t="s">
        <v>26</v>
      </c>
      <c r="AX3" s="93" t="s">
        <v>27</v>
      </c>
      <c r="AY3" s="93" t="s">
        <v>28</v>
      </c>
      <c r="AZ3" s="94" t="s">
        <v>29</v>
      </c>
      <c r="BA3" s="93" t="s">
        <v>30</v>
      </c>
      <c r="BB3" s="93">
        <v>310</v>
      </c>
      <c r="BC3" s="93">
        <v>320</v>
      </c>
      <c r="BD3" s="95" t="s">
        <v>210</v>
      </c>
      <c r="BE3" s="96">
        <v>350</v>
      </c>
      <c r="BF3" s="96">
        <v>360</v>
      </c>
      <c r="BG3" s="97">
        <v>370</v>
      </c>
      <c r="BH3" s="96">
        <v>380</v>
      </c>
      <c r="BI3" s="96">
        <v>390</v>
      </c>
      <c r="BJ3" s="96" t="s">
        <v>211</v>
      </c>
      <c r="BK3" s="96" t="s">
        <v>212</v>
      </c>
      <c r="BL3" s="98" t="s">
        <v>213</v>
      </c>
      <c r="BM3" s="97" t="s">
        <v>214</v>
      </c>
      <c r="BN3" s="99" t="s">
        <v>215</v>
      </c>
      <c r="BO3" s="19"/>
      <c r="BP3" s="19"/>
      <c r="BQ3" s="19"/>
      <c r="BR3" s="19"/>
      <c r="BS3" s="19"/>
      <c r="BT3" s="19"/>
      <c r="BU3" s="19"/>
    </row>
    <row r="4" spans="2:73" s="21" customFormat="1" ht="12" customHeight="1">
      <c r="B4" s="100"/>
      <c r="C4" s="101"/>
      <c r="D4" s="102" t="s">
        <v>32</v>
      </c>
      <c r="E4" s="103" t="s">
        <v>33</v>
      </c>
      <c r="F4" s="103" t="s">
        <v>34</v>
      </c>
      <c r="G4" s="103" t="s">
        <v>35</v>
      </c>
      <c r="H4" s="103" t="s">
        <v>36</v>
      </c>
      <c r="I4" s="103" t="s">
        <v>37</v>
      </c>
      <c r="J4" s="104" t="s">
        <v>38</v>
      </c>
      <c r="K4" s="103" t="s">
        <v>39</v>
      </c>
      <c r="L4" s="103" t="s">
        <v>40</v>
      </c>
      <c r="M4" s="103" t="s">
        <v>41</v>
      </c>
      <c r="N4" s="103" t="s">
        <v>42</v>
      </c>
      <c r="O4" s="103" t="s">
        <v>43</v>
      </c>
      <c r="P4" s="103" t="s">
        <v>44</v>
      </c>
      <c r="Q4" s="104" t="s">
        <v>45</v>
      </c>
      <c r="R4" s="103" t="s">
        <v>46</v>
      </c>
      <c r="S4" s="103" t="s">
        <v>47</v>
      </c>
      <c r="T4" s="103" t="s">
        <v>48</v>
      </c>
      <c r="U4" s="103" t="s">
        <v>49</v>
      </c>
      <c r="V4" s="103" t="s">
        <v>50</v>
      </c>
      <c r="W4" s="103" t="s">
        <v>51</v>
      </c>
      <c r="X4" s="104" t="s">
        <v>52</v>
      </c>
      <c r="Y4" s="103" t="s">
        <v>53</v>
      </c>
      <c r="Z4" s="103" t="s">
        <v>54</v>
      </c>
      <c r="AA4" s="103" t="s">
        <v>55</v>
      </c>
      <c r="AB4" s="103" t="s">
        <v>56</v>
      </c>
      <c r="AC4" s="103" t="s">
        <v>57</v>
      </c>
      <c r="AD4" s="103" t="s">
        <v>58</v>
      </c>
      <c r="AE4" s="104" t="s">
        <v>59</v>
      </c>
      <c r="AF4" s="103" t="s">
        <v>60</v>
      </c>
      <c r="AG4" s="103" t="s">
        <v>61</v>
      </c>
      <c r="AH4" s="103" t="s">
        <v>62</v>
      </c>
      <c r="AI4" s="103" t="s">
        <v>63</v>
      </c>
      <c r="AJ4" s="103" t="s">
        <v>64</v>
      </c>
      <c r="AK4" s="103" t="s">
        <v>65</v>
      </c>
      <c r="AL4" s="104" t="s">
        <v>66</v>
      </c>
      <c r="AM4" s="103" t="s">
        <v>67</v>
      </c>
      <c r="AN4" s="103" t="s">
        <v>68</v>
      </c>
      <c r="AO4" s="103" t="s">
        <v>69</v>
      </c>
      <c r="AP4" s="103" t="s">
        <v>70</v>
      </c>
      <c r="AQ4" s="103" t="s">
        <v>71</v>
      </c>
      <c r="AR4" s="103" t="s">
        <v>72</v>
      </c>
      <c r="AS4" s="104" t="s">
        <v>73</v>
      </c>
      <c r="AT4" s="103" t="s">
        <v>74</v>
      </c>
      <c r="AU4" s="103" t="s">
        <v>75</v>
      </c>
      <c r="AV4" s="103" t="s">
        <v>76</v>
      </c>
      <c r="AW4" s="103" t="s">
        <v>77</v>
      </c>
      <c r="AX4" s="103" t="s">
        <v>78</v>
      </c>
      <c r="AY4" s="103" t="s">
        <v>79</v>
      </c>
      <c r="AZ4" s="104" t="s">
        <v>80</v>
      </c>
      <c r="BA4" s="103" t="s">
        <v>81</v>
      </c>
      <c r="BB4" s="103" t="s">
        <v>82</v>
      </c>
      <c r="BC4" s="103" t="s">
        <v>83</v>
      </c>
      <c r="BD4" s="105" t="s">
        <v>216</v>
      </c>
      <c r="BE4" s="106" t="s">
        <v>111</v>
      </c>
      <c r="BF4" s="106" t="s">
        <v>112</v>
      </c>
      <c r="BG4" s="101" t="s">
        <v>113</v>
      </c>
      <c r="BH4" s="106" t="s">
        <v>114</v>
      </c>
      <c r="BI4" s="106" t="s">
        <v>115</v>
      </c>
      <c r="BJ4" s="106" t="s">
        <v>116</v>
      </c>
      <c r="BK4" s="106" t="s">
        <v>117</v>
      </c>
      <c r="BL4" s="107" t="s">
        <v>118</v>
      </c>
      <c r="BM4" s="101" t="s">
        <v>261</v>
      </c>
      <c r="BN4" s="108" t="s">
        <v>217</v>
      </c>
      <c r="BO4" s="20"/>
      <c r="BP4" s="20"/>
      <c r="BQ4" s="20"/>
      <c r="BR4" s="20"/>
      <c r="BS4" s="20"/>
      <c r="BT4" s="20"/>
      <c r="BU4" s="20"/>
    </row>
    <row r="5" spans="2:73" ht="12" customHeight="1">
      <c r="B5" s="142" t="s">
        <v>0</v>
      </c>
      <c r="C5" s="143" t="s">
        <v>32</v>
      </c>
      <c r="D5" s="41">
        <v>36359</v>
      </c>
      <c r="E5" s="41">
        <v>65</v>
      </c>
      <c r="F5" s="41">
        <v>0</v>
      </c>
      <c r="G5" s="41">
        <v>157995</v>
      </c>
      <c r="H5" s="41">
        <v>3818</v>
      </c>
      <c r="I5" s="41">
        <v>1</v>
      </c>
      <c r="J5" s="42">
        <v>375</v>
      </c>
      <c r="K5" s="41">
        <v>11</v>
      </c>
      <c r="L5" s="41">
        <v>13</v>
      </c>
      <c r="M5" s="41">
        <v>0</v>
      </c>
      <c r="N5" s="41">
        <v>2</v>
      </c>
      <c r="O5" s="41">
        <v>0</v>
      </c>
      <c r="P5" s="41">
        <v>0</v>
      </c>
      <c r="Q5" s="42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2">
        <v>3149</v>
      </c>
      <c r="Y5" s="41">
        <v>154</v>
      </c>
      <c r="Z5" s="41">
        <v>230</v>
      </c>
      <c r="AA5" s="41">
        <v>4</v>
      </c>
      <c r="AB5" s="41">
        <v>1013</v>
      </c>
      <c r="AC5" s="41">
        <v>1115</v>
      </c>
      <c r="AD5" s="41">
        <v>0</v>
      </c>
      <c r="AE5" s="42">
        <v>0</v>
      </c>
      <c r="AF5" s="41">
        <v>0</v>
      </c>
      <c r="AG5" s="41">
        <v>0</v>
      </c>
      <c r="AH5" s="41">
        <v>175</v>
      </c>
      <c r="AI5" s="41">
        <v>0</v>
      </c>
      <c r="AJ5" s="41">
        <v>1</v>
      </c>
      <c r="AK5" s="41">
        <v>0</v>
      </c>
      <c r="AL5" s="42">
        <v>0</v>
      </c>
      <c r="AM5" s="41">
        <v>28</v>
      </c>
      <c r="AN5" s="41">
        <v>0</v>
      </c>
      <c r="AO5" s="41">
        <v>759</v>
      </c>
      <c r="AP5" s="41">
        <v>1331</v>
      </c>
      <c r="AQ5" s="41">
        <v>0</v>
      </c>
      <c r="AR5" s="41">
        <v>932</v>
      </c>
      <c r="AS5" s="42">
        <v>0</v>
      </c>
      <c r="AT5" s="41">
        <v>0</v>
      </c>
      <c r="AU5" s="41">
        <v>8</v>
      </c>
      <c r="AV5" s="41">
        <v>0</v>
      </c>
      <c r="AW5" s="41">
        <v>0</v>
      </c>
      <c r="AX5" s="41">
        <v>694</v>
      </c>
      <c r="AY5" s="41">
        <v>8542</v>
      </c>
      <c r="AZ5" s="42">
        <v>3658</v>
      </c>
      <c r="BA5" s="41">
        <v>502</v>
      </c>
      <c r="BB5" s="41">
        <v>0</v>
      </c>
      <c r="BC5" s="43">
        <v>0</v>
      </c>
      <c r="BD5" s="44">
        <f>SUM(D5:BC5)</f>
        <v>220934</v>
      </c>
      <c r="BE5" s="41">
        <v>1361</v>
      </c>
      <c r="BF5" s="41">
        <v>52173</v>
      </c>
      <c r="BG5" s="42">
        <v>0</v>
      </c>
      <c r="BH5" s="41">
        <v>0</v>
      </c>
      <c r="BI5" s="41">
        <v>1724</v>
      </c>
      <c r="BJ5" s="41">
        <v>396</v>
      </c>
      <c r="BK5" s="41">
        <v>150918</v>
      </c>
      <c r="BL5" s="45">
        <v>-152630</v>
      </c>
      <c r="BM5" s="42">
        <f>SUM(BE5:BL5)</f>
        <v>53942</v>
      </c>
      <c r="BN5" s="46">
        <v>274876</v>
      </c>
      <c r="BO5" s="18"/>
      <c r="BP5" s="18">
        <f>BM5+BD5-BN5</f>
        <v>0</v>
      </c>
      <c r="BQ5" s="18"/>
      <c r="BR5" s="18"/>
      <c r="BS5" s="18"/>
      <c r="BT5" s="18"/>
      <c r="BU5" s="18"/>
    </row>
    <row r="6" spans="2:73" ht="12" customHeight="1">
      <c r="B6" s="144" t="s">
        <v>1</v>
      </c>
      <c r="C6" s="145" t="s">
        <v>33</v>
      </c>
      <c r="D6" s="41">
        <v>55</v>
      </c>
      <c r="E6" s="41">
        <v>5602</v>
      </c>
      <c r="F6" s="41">
        <v>6</v>
      </c>
      <c r="G6" s="41">
        <v>3312</v>
      </c>
      <c r="H6" s="41">
        <v>26</v>
      </c>
      <c r="I6" s="41">
        <v>14288</v>
      </c>
      <c r="J6" s="42">
        <v>231</v>
      </c>
      <c r="K6" s="41"/>
      <c r="L6" s="41"/>
      <c r="M6" s="41"/>
      <c r="N6" s="41"/>
      <c r="O6" s="41"/>
      <c r="P6" s="41"/>
      <c r="Q6" s="42"/>
      <c r="R6" s="41"/>
      <c r="S6" s="41"/>
      <c r="T6" s="41"/>
      <c r="U6" s="41"/>
      <c r="V6" s="41">
        <v>3</v>
      </c>
      <c r="W6" s="41"/>
      <c r="X6" s="42">
        <v>1868</v>
      </c>
      <c r="Y6" s="41">
        <v>55</v>
      </c>
      <c r="Z6" s="41">
        <v>17</v>
      </c>
      <c r="AA6" s="41">
        <v>11</v>
      </c>
      <c r="AB6" s="41">
        <v>79</v>
      </c>
      <c r="AC6" s="41">
        <v>75</v>
      </c>
      <c r="AD6" s="41"/>
      <c r="AE6" s="42"/>
      <c r="AF6" s="41"/>
      <c r="AG6" s="41"/>
      <c r="AH6" s="41"/>
      <c r="AI6" s="41"/>
      <c r="AJ6" s="41"/>
      <c r="AK6" s="41"/>
      <c r="AL6" s="42"/>
      <c r="AM6" s="41">
        <v>10</v>
      </c>
      <c r="AN6" s="41"/>
      <c r="AO6" s="41"/>
      <c r="AP6" s="41">
        <v>467</v>
      </c>
      <c r="AQ6" s="41"/>
      <c r="AR6" s="41">
        <v>333</v>
      </c>
      <c r="AS6" s="42"/>
      <c r="AT6" s="41"/>
      <c r="AU6" s="41"/>
      <c r="AV6" s="41"/>
      <c r="AW6" s="41"/>
      <c r="AX6" s="41">
        <v>3</v>
      </c>
      <c r="AY6" s="41">
        <v>3988</v>
      </c>
      <c r="AZ6" s="42">
        <v>1650</v>
      </c>
      <c r="BA6" s="41"/>
      <c r="BB6" s="41"/>
      <c r="BC6" s="43"/>
      <c r="BD6" s="44">
        <f aca="true" t="shared" si="0" ref="BD6:BD65">SUM(D6:BC6)</f>
        <v>32079</v>
      </c>
      <c r="BE6" s="41">
        <v>635</v>
      </c>
      <c r="BF6" s="41">
        <v>12860</v>
      </c>
      <c r="BG6" s="42"/>
      <c r="BH6" s="41"/>
      <c r="BI6" s="41"/>
      <c r="BJ6" s="41">
        <v>2196</v>
      </c>
      <c r="BK6" s="41">
        <v>13210</v>
      </c>
      <c r="BL6" s="45">
        <v>-35654</v>
      </c>
      <c r="BM6" s="42">
        <f aca="true" t="shared" si="1" ref="BM6:BM56">SUM(BE6:BL6)</f>
        <v>-6753</v>
      </c>
      <c r="BN6" s="46">
        <v>25326</v>
      </c>
      <c r="BO6" s="18"/>
      <c r="BP6" s="18">
        <f aca="true" t="shared" si="2" ref="BP6:BP57">BM6+BD6-BN6</f>
        <v>0</v>
      </c>
      <c r="BQ6" s="18"/>
      <c r="BR6" s="18"/>
      <c r="BS6" s="18"/>
      <c r="BT6" s="18"/>
      <c r="BU6" s="18"/>
    </row>
    <row r="7" spans="2:73" ht="12" customHeight="1">
      <c r="B7" s="144" t="s">
        <v>86</v>
      </c>
      <c r="C7" s="145" t="s">
        <v>34</v>
      </c>
      <c r="D7" s="41">
        <v>0</v>
      </c>
      <c r="E7" s="41">
        <v>0</v>
      </c>
      <c r="F7" s="41">
        <v>88</v>
      </c>
      <c r="G7" s="41"/>
      <c r="H7" s="41">
        <v>3</v>
      </c>
      <c r="I7" s="41">
        <v>21</v>
      </c>
      <c r="J7" s="42">
        <v>1159</v>
      </c>
      <c r="K7" s="41">
        <v>460</v>
      </c>
      <c r="L7" s="41">
        <v>12046</v>
      </c>
      <c r="M7" s="41">
        <v>245</v>
      </c>
      <c r="N7" s="41">
        <v>3936</v>
      </c>
      <c r="O7" s="41">
        <v>27</v>
      </c>
      <c r="P7" s="41">
        <v>41</v>
      </c>
      <c r="Q7" s="42"/>
      <c r="R7" s="41"/>
      <c r="S7" s="41">
        <v>3</v>
      </c>
      <c r="T7" s="41">
        <v>2</v>
      </c>
      <c r="U7" s="41">
        <v>31</v>
      </c>
      <c r="V7" s="41"/>
      <c r="W7" s="41">
        <v>2</v>
      </c>
      <c r="X7" s="42">
        <v>714</v>
      </c>
      <c r="Y7" s="41">
        <v>674</v>
      </c>
      <c r="Z7" s="41">
        <v>573</v>
      </c>
      <c r="AA7" s="41">
        <v>41</v>
      </c>
      <c r="AB7" s="41">
        <v>7739</v>
      </c>
      <c r="AC7" s="41">
        <v>4817</v>
      </c>
      <c r="AD7" s="41">
        <v>1968</v>
      </c>
      <c r="AE7" s="42"/>
      <c r="AF7" s="41">
        <v>2</v>
      </c>
      <c r="AG7" s="41"/>
      <c r="AH7" s="41"/>
      <c r="AI7" s="41"/>
      <c r="AJ7" s="41"/>
      <c r="AK7" s="41"/>
      <c r="AL7" s="42"/>
      <c r="AM7" s="41">
        <v>12</v>
      </c>
      <c r="AN7" s="41"/>
      <c r="AO7" s="41">
        <v>61</v>
      </c>
      <c r="AP7" s="41"/>
      <c r="AQ7" s="41">
        <v>1</v>
      </c>
      <c r="AR7" s="41">
        <v>1</v>
      </c>
      <c r="AS7" s="42"/>
      <c r="AT7" s="41"/>
      <c r="AU7" s="41"/>
      <c r="AV7" s="41"/>
      <c r="AW7" s="41">
        <v>1</v>
      </c>
      <c r="AX7" s="41">
        <v>2</v>
      </c>
      <c r="AY7" s="41">
        <v>2</v>
      </c>
      <c r="AZ7" s="42">
        <v>13</v>
      </c>
      <c r="BA7" s="41">
        <v>3</v>
      </c>
      <c r="BB7" s="41"/>
      <c r="BC7" s="43">
        <v>14</v>
      </c>
      <c r="BD7" s="44">
        <f t="shared" si="0"/>
        <v>34702</v>
      </c>
      <c r="BE7" s="41"/>
      <c r="BF7" s="41">
        <v>4</v>
      </c>
      <c r="BG7" s="42"/>
      <c r="BH7" s="41"/>
      <c r="BI7" s="41">
        <v>-74</v>
      </c>
      <c r="BJ7" s="41">
        <v>54</v>
      </c>
      <c r="BK7" s="41">
        <v>4110</v>
      </c>
      <c r="BL7" s="45">
        <v>-20940</v>
      </c>
      <c r="BM7" s="42">
        <f t="shared" si="1"/>
        <v>-16846</v>
      </c>
      <c r="BN7" s="46">
        <v>17856</v>
      </c>
      <c r="BO7" s="18"/>
      <c r="BP7" s="18">
        <f t="shared" si="2"/>
        <v>0</v>
      </c>
      <c r="BQ7" s="18"/>
      <c r="BR7" s="18"/>
      <c r="BS7" s="18"/>
      <c r="BT7" s="18"/>
      <c r="BU7" s="18"/>
    </row>
    <row r="8" spans="2:73" ht="12" customHeight="1">
      <c r="B8" s="144" t="s">
        <v>87</v>
      </c>
      <c r="C8" s="145" t="s">
        <v>35</v>
      </c>
      <c r="D8" s="41">
        <v>31086</v>
      </c>
      <c r="E8" s="41">
        <v>1483</v>
      </c>
      <c r="F8" s="41"/>
      <c r="G8" s="41">
        <v>151587</v>
      </c>
      <c r="H8" s="41">
        <v>463</v>
      </c>
      <c r="I8" s="41">
        <v>153</v>
      </c>
      <c r="J8" s="42">
        <v>1411</v>
      </c>
      <c r="K8" s="41"/>
      <c r="L8" s="41">
        <v>44</v>
      </c>
      <c r="M8" s="41"/>
      <c r="N8" s="41"/>
      <c r="O8" s="41"/>
      <c r="P8" s="41"/>
      <c r="Q8" s="42"/>
      <c r="R8" s="41"/>
      <c r="S8" s="41"/>
      <c r="T8" s="41"/>
      <c r="U8" s="41"/>
      <c r="V8" s="41"/>
      <c r="W8" s="41"/>
      <c r="X8" s="42">
        <v>331</v>
      </c>
      <c r="Y8" s="41"/>
      <c r="Z8" s="41"/>
      <c r="AA8" s="41"/>
      <c r="AB8" s="41"/>
      <c r="AC8" s="41"/>
      <c r="AD8" s="41"/>
      <c r="AE8" s="42"/>
      <c r="AF8" s="41"/>
      <c r="AG8" s="41">
        <v>91</v>
      </c>
      <c r="AH8" s="41">
        <v>74</v>
      </c>
      <c r="AI8" s="41"/>
      <c r="AJ8" s="41"/>
      <c r="AK8" s="41"/>
      <c r="AL8" s="42"/>
      <c r="AM8" s="41">
        <v>158</v>
      </c>
      <c r="AN8" s="41"/>
      <c r="AO8" s="41">
        <v>529</v>
      </c>
      <c r="AP8" s="41">
        <v>5569</v>
      </c>
      <c r="AQ8" s="41"/>
      <c r="AR8" s="41">
        <v>3649</v>
      </c>
      <c r="AS8" s="42"/>
      <c r="AT8" s="41"/>
      <c r="AU8" s="41"/>
      <c r="AV8" s="41"/>
      <c r="AW8" s="41"/>
      <c r="AX8" s="41">
        <v>209</v>
      </c>
      <c r="AY8" s="41">
        <v>76637</v>
      </c>
      <c r="AZ8" s="42">
        <v>21080</v>
      </c>
      <c r="BA8" s="41"/>
      <c r="BB8" s="41"/>
      <c r="BC8" s="43">
        <v>5</v>
      </c>
      <c r="BD8" s="44">
        <f t="shared" si="0"/>
        <v>294559</v>
      </c>
      <c r="BE8" s="41">
        <v>24540</v>
      </c>
      <c r="BF8" s="41">
        <v>443905</v>
      </c>
      <c r="BG8" s="42">
        <v>12655</v>
      </c>
      <c r="BH8" s="41"/>
      <c r="BI8" s="41"/>
      <c r="BJ8" s="41">
        <v>10921</v>
      </c>
      <c r="BK8" s="41">
        <v>727381</v>
      </c>
      <c r="BL8" s="45">
        <v>-518679</v>
      </c>
      <c r="BM8" s="42">
        <f t="shared" si="1"/>
        <v>700723</v>
      </c>
      <c r="BN8" s="46">
        <v>995282</v>
      </c>
      <c r="BO8" s="18"/>
      <c r="BP8" s="18">
        <f t="shared" si="2"/>
        <v>0</v>
      </c>
      <c r="BQ8" s="18"/>
      <c r="BR8" s="18"/>
      <c r="BS8" s="18"/>
      <c r="BT8" s="18"/>
      <c r="BU8" s="18"/>
    </row>
    <row r="9" spans="2:73" s="22" customFormat="1" ht="12" customHeight="1">
      <c r="B9" s="146" t="s">
        <v>88</v>
      </c>
      <c r="C9" s="147" t="s">
        <v>36</v>
      </c>
      <c r="D9" s="47">
        <v>848</v>
      </c>
      <c r="E9" s="47">
        <v>351</v>
      </c>
      <c r="F9" s="47">
        <v>108</v>
      </c>
      <c r="G9" s="47">
        <v>2041</v>
      </c>
      <c r="H9" s="47">
        <v>65295</v>
      </c>
      <c r="I9" s="47">
        <v>2479</v>
      </c>
      <c r="J9" s="48">
        <v>610</v>
      </c>
      <c r="K9" s="47">
        <v>111</v>
      </c>
      <c r="L9" s="47">
        <v>502</v>
      </c>
      <c r="M9" s="47">
        <v>222</v>
      </c>
      <c r="N9" s="47">
        <v>108</v>
      </c>
      <c r="O9" s="47">
        <v>919</v>
      </c>
      <c r="P9" s="47">
        <v>990</v>
      </c>
      <c r="Q9" s="48">
        <v>372</v>
      </c>
      <c r="R9" s="47">
        <v>1811</v>
      </c>
      <c r="S9" s="47">
        <v>3581</v>
      </c>
      <c r="T9" s="47">
        <v>1717</v>
      </c>
      <c r="U9" s="47">
        <v>3734</v>
      </c>
      <c r="V9" s="47">
        <v>49</v>
      </c>
      <c r="W9" s="47">
        <v>86</v>
      </c>
      <c r="X9" s="48">
        <v>2979</v>
      </c>
      <c r="Y9" s="47">
        <v>1463</v>
      </c>
      <c r="Z9" s="47">
        <v>1210</v>
      </c>
      <c r="AA9" s="47">
        <v>839</v>
      </c>
      <c r="AB9" s="47">
        <v>468</v>
      </c>
      <c r="AC9" s="47">
        <v>359</v>
      </c>
      <c r="AD9" s="47">
        <v>206</v>
      </c>
      <c r="AE9" s="48">
        <v>49</v>
      </c>
      <c r="AF9" s="47">
        <v>540</v>
      </c>
      <c r="AG9" s="47">
        <v>1807</v>
      </c>
      <c r="AH9" s="47">
        <v>3277</v>
      </c>
      <c r="AI9" s="47">
        <v>1017</v>
      </c>
      <c r="AJ9" s="47">
        <v>33</v>
      </c>
      <c r="AK9" s="47">
        <v>1002</v>
      </c>
      <c r="AL9" s="48">
        <v>167</v>
      </c>
      <c r="AM9" s="47">
        <v>264</v>
      </c>
      <c r="AN9" s="47">
        <v>3929</v>
      </c>
      <c r="AO9" s="47">
        <v>1109</v>
      </c>
      <c r="AP9" s="47">
        <v>1716</v>
      </c>
      <c r="AQ9" s="47">
        <v>95</v>
      </c>
      <c r="AR9" s="47">
        <v>658</v>
      </c>
      <c r="AS9" s="48">
        <v>1409</v>
      </c>
      <c r="AT9" s="47">
        <v>154</v>
      </c>
      <c r="AU9" s="47">
        <v>155</v>
      </c>
      <c r="AV9" s="47">
        <v>311</v>
      </c>
      <c r="AW9" s="47">
        <v>548</v>
      </c>
      <c r="AX9" s="47">
        <v>1336</v>
      </c>
      <c r="AY9" s="47">
        <v>267</v>
      </c>
      <c r="AZ9" s="48">
        <v>1910</v>
      </c>
      <c r="BA9" s="47">
        <v>1001</v>
      </c>
      <c r="BB9" s="47">
        <v>644</v>
      </c>
      <c r="BC9" s="47">
        <v>635</v>
      </c>
      <c r="BD9" s="49">
        <f t="shared" si="0"/>
        <v>117491</v>
      </c>
      <c r="BE9" s="47">
        <v>3035</v>
      </c>
      <c r="BF9" s="47">
        <v>91951</v>
      </c>
      <c r="BG9" s="48"/>
      <c r="BH9" s="47">
        <v>21</v>
      </c>
      <c r="BI9" s="47">
        <v>2644</v>
      </c>
      <c r="BJ9" s="47">
        <v>954</v>
      </c>
      <c r="BK9" s="47">
        <v>170547</v>
      </c>
      <c r="BL9" s="50">
        <v>-139169</v>
      </c>
      <c r="BM9" s="48">
        <f t="shared" si="1"/>
        <v>129983</v>
      </c>
      <c r="BN9" s="51">
        <v>247474</v>
      </c>
      <c r="BO9" s="18"/>
      <c r="BP9" s="18">
        <f t="shared" si="2"/>
        <v>0</v>
      </c>
      <c r="BQ9" s="18"/>
      <c r="BR9" s="18"/>
      <c r="BS9" s="18"/>
      <c r="BT9" s="18"/>
      <c r="BU9" s="18"/>
    </row>
    <row r="10" spans="2:73" ht="12" customHeight="1">
      <c r="B10" s="144" t="s">
        <v>89</v>
      </c>
      <c r="C10" s="145" t="s">
        <v>37</v>
      </c>
      <c r="D10" s="41">
        <v>4854</v>
      </c>
      <c r="E10" s="41">
        <v>259</v>
      </c>
      <c r="F10" s="41">
        <v>38</v>
      </c>
      <c r="G10" s="41">
        <v>26780</v>
      </c>
      <c r="H10" s="41">
        <v>2568</v>
      </c>
      <c r="I10" s="41">
        <v>82979</v>
      </c>
      <c r="J10" s="42">
        <v>8473</v>
      </c>
      <c r="K10" s="41">
        <v>3</v>
      </c>
      <c r="L10" s="41">
        <v>1316</v>
      </c>
      <c r="M10" s="41">
        <v>361</v>
      </c>
      <c r="N10" s="41">
        <v>297</v>
      </c>
      <c r="O10" s="41">
        <v>3035</v>
      </c>
      <c r="P10" s="41">
        <v>1164</v>
      </c>
      <c r="Q10" s="42">
        <v>2511</v>
      </c>
      <c r="R10" s="41">
        <v>6392</v>
      </c>
      <c r="S10" s="41">
        <v>4999</v>
      </c>
      <c r="T10" s="41">
        <v>3410</v>
      </c>
      <c r="U10" s="41">
        <v>2362</v>
      </c>
      <c r="V10" s="41">
        <v>122</v>
      </c>
      <c r="W10" s="41">
        <v>427</v>
      </c>
      <c r="X10" s="42">
        <v>24874</v>
      </c>
      <c r="Y10" s="41">
        <v>62508</v>
      </c>
      <c r="Z10" s="41">
        <v>11156</v>
      </c>
      <c r="AA10" s="41">
        <v>7570</v>
      </c>
      <c r="AB10" s="41">
        <v>1370</v>
      </c>
      <c r="AC10" s="41">
        <v>1907</v>
      </c>
      <c r="AD10" s="41">
        <v>365</v>
      </c>
      <c r="AE10" s="42">
        <v>119</v>
      </c>
      <c r="AF10" s="41">
        <v>258</v>
      </c>
      <c r="AG10" s="41">
        <v>4389</v>
      </c>
      <c r="AH10" s="41">
        <v>6056</v>
      </c>
      <c r="AI10" s="41">
        <v>2161</v>
      </c>
      <c r="AJ10" s="41">
        <v>609</v>
      </c>
      <c r="AK10" s="41">
        <v>5601</v>
      </c>
      <c r="AL10" s="42">
        <v>350</v>
      </c>
      <c r="AM10" s="41">
        <v>318</v>
      </c>
      <c r="AN10" s="41">
        <v>2206</v>
      </c>
      <c r="AO10" s="41">
        <v>3145</v>
      </c>
      <c r="AP10" s="41">
        <v>1550</v>
      </c>
      <c r="AQ10" s="41">
        <v>67</v>
      </c>
      <c r="AR10" s="41">
        <v>1282</v>
      </c>
      <c r="AS10" s="42">
        <v>909</v>
      </c>
      <c r="AT10" s="41">
        <v>582</v>
      </c>
      <c r="AU10" s="41">
        <v>60</v>
      </c>
      <c r="AV10" s="41">
        <v>117</v>
      </c>
      <c r="AW10" s="41">
        <v>1800</v>
      </c>
      <c r="AX10" s="41">
        <v>1855</v>
      </c>
      <c r="AY10" s="41">
        <v>2237</v>
      </c>
      <c r="AZ10" s="42">
        <v>1407</v>
      </c>
      <c r="BA10" s="41">
        <v>833</v>
      </c>
      <c r="BB10" s="41">
        <v>16086</v>
      </c>
      <c r="BC10" s="43">
        <v>966</v>
      </c>
      <c r="BD10" s="44">
        <f t="shared" si="0"/>
        <v>317063</v>
      </c>
      <c r="BE10" s="41">
        <v>3643</v>
      </c>
      <c r="BF10" s="41">
        <v>9632</v>
      </c>
      <c r="BG10" s="42"/>
      <c r="BH10" s="41">
        <v>777</v>
      </c>
      <c r="BI10" s="41">
        <v>7434</v>
      </c>
      <c r="BJ10" s="41">
        <v>-11349</v>
      </c>
      <c r="BK10" s="41">
        <v>195315</v>
      </c>
      <c r="BL10" s="45">
        <v>-226820</v>
      </c>
      <c r="BM10" s="42">
        <f t="shared" si="1"/>
        <v>-21368</v>
      </c>
      <c r="BN10" s="46">
        <v>295695</v>
      </c>
      <c r="BO10" s="18"/>
      <c r="BP10" s="18">
        <f t="shared" si="2"/>
        <v>0</v>
      </c>
      <c r="BQ10" s="18"/>
      <c r="BR10" s="18"/>
      <c r="BS10" s="18"/>
      <c r="BT10" s="18"/>
      <c r="BU10" s="18"/>
    </row>
    <row r="11" spans="2:73" ht="12" customHeight="1">
      <c r="B11" s="144" t="s">
        <v>90</v>
      </c>
      <c r="C11" s="145" t="s">
        <v>38</v>
      </c>
      <c r="D11" s="41">
        <v>15003</v>
      </c>
      <c r="E11" s="41">
        <v>154</v>
      </c>
      <c r="F11" s="41">
        <v>164</v>
      </c>
      <c r="G11" s="41">
        <v>10298</v>
      </c>
      <c r="H11" s="41">
        <v>20906</v>
      </c>
      <c r="I11" s="41">
        <v>9786</v>
      </c>
      <c r="J11" s="42">
        <v>112983</v>
      </c>
      <c r="K11" s="41">
        <v>364</v>
      </c>
      <c r="L11" s="41">
        <v>2784</v>
      </c>
      <c r="M11" s="41">
        <v>926</v>
      </c>
      <c r="N11" s="41">
        <v>506</v>
      </c>
      <c r="O11" s="41">
        <v>4142</v>
      </c>
      <c r="P11" s="41">
        <v>2739</v>
      </c>
      <c r="Q11" s="42">
        <v>3223</v>
      </c>
      <c r="R11" s="41">
        <v>4815</v>
      </c>
      <c r="S11" s="41">
        <v>9408</v>
      </c>
      <c r="T11" s="41">
        <v>4362</v>
      </c>
      <c r="U11" s="41">
        <v>13683</v>
      </c>
      <c r="V11" s="41">
        <v>203</v>
      </c>
      <c r="W11" s="41">
        <v>622</v>
      </c>
      <c r="X11" s="42">
        <v>92502</v>
      </c>
      <c r="Y11" s="41">
        <v>3213</v>
      </c>
      <c r="Z11" s="41">
        <v>1556</v>
      </c>
      <c r="AA11" s="41">
        <v>1346</v>
      </c>
      <c r="AB11" s="41">
        <v>456</v>
      </c>
      <c r="AC11" s="41">
        <v>861</v>
      </c>
      <c r="AD11" s="41">
        <v>36</v>
      </c>
      <c r="AE11" s="42">
        <v>495</v>
      </c>
      <c r="AF11" s="41">
        <v>1002</v>
      </c>
      <c r="AG11" s="41">
        <v>2</v>
      </c>
      <c r="AH11" s="41">
        <v>5</v>
      </c>
      <c r="AI11" s="41">
        <v>12</v>
      </c>
      <c r="AJ11" s="41">
        <v>20</v>
      </c>
      <c r="AK11" s="41">
        <v>305</v>
      </c>
      <c r="AL11" s="42">
        <v>106</v>
      </c>
      <c r="AM11" s="41">
        <v>185</v>
      </c>
      <c r="AN11" s="41">
        <v>505</v>
      </c>
      <c r="AO11" s="41">
        <v>3256</v>
      </c>
      <c r="AP11" s="41">
        <v>87145</v>
      </c>
      <c r="AQ11" s="41">
        <v>505</v>
      </c>
      <c r="AR11" s="41">
        <v>1603</v>
      </c>
      <c r="AS11" s="42">
        <v>124</v>
      </c>
      <c r="AT11" s="41">
        <v>232</v>
      </c>
      <c r="AU11" s="41">
        <v>90</v>
      </c>
      <c r="AV11" s="41">
        <v>1344</v>
      </c>
      <c r="AW11" s="41">
        <v>553</v>
      </c>
      <c r="AX11" s="41">
        <v>903</v>
      </c>
      <c r="AY11" s="41">
        <v>865</v>
      </c>
      <c r="AZ11" s="42">
        <v>626</v>
      </c>
      <c r="BA11" s="41">
        <v>3259</v>
      </c>
      <c r="BB11" s="41">
        <v>2524</v>
      </c>
      <c r="BC11" s="43">
        <v>912</v>
      </c>
      <c r="BD11" s="44">
        <f t="shared" si="0"/>
        <v>423619</v>
      </c>
      <c r="BE11" s="41">
        <v>4801</v>
      </c>
      <c r="BF11" s="41">
        <v>64709</v>
      </c>
      <c r="BG11" s="42"/>
      <c r="BH11" s="41"/>
      <c r="BI11" s="41"/>
      <c r="BJ11" s="41">
        <v>1600</v>
      </c>
      <c r="BK11" s="41">
        <v>268103</v>
      </c>
      <c r="BL11" s="45">
        <v>-374299</v>
      </c>
      <c r="BM11" s="42">
        <f t="shared" si="1"/>
        <v>-35086</v>
      </c>
      <c r="BN11" s="46">
        <v>388533</v>
      </c>
      <c r="BO11" s="18"/>
      <c r="BP11" s="18">
        <f t="shared" si="2"/>
        <v>0</v>
      </c>
      <c r="BQ11" s="18"/>
      <c r="BR11" s="18"/>
      <c r="BS11" s="18"/>
      <c r="BT11" s="18"/>
      <c r="BU11" s="18"/>
    </row>
    <row r="12" spans="2:73" ht="12" customHeight="1">
      <c r="B12" s="144" t="s">
        <v>91</v>
      </c>
      <c r="C12" s="145" t="s">
        <v>39</v>
      </c>
      <c r="D12" s="41">
        <v>1062</v>
      </c>
      <c r="E12" s="41">
        <v>578</v>
      </c>
      <c r="F12" s="41">
        <v>156</v>
      </c>
      <c r="G12" s="41">
        <v>2954</v>
      </c>
      <c r="H12" s="41">
        <v>1080</v>
      </c>
      <c r="I12" s="41">
        <v>609</v>
      </c>
      <c r="J12" s="42">
        <v>1521</v>
      </c>
      <c r="K12" s="41">
        <v>2023</v>
      </c>
      <c r="L12" s="41">
        <v>1526</v>
      </c>
      <c r="M12" s="41">
        <v>3542</v>
      </c>
      <c r="N12" s="41">
        <v>637</v>
      </c>
      <c r="O12" s="41">
        <v>872</v>
      </c>
      <c r="P12" s="41">
        <v>664</v>
      </c>
      <c r="Q12" s="42">
        <v>156</v>
      </c>
      <c r="R12" s="41">
        <v>420</v>
      </c>
      <c r="S12" s="41">
        <v>900</v>
      </c>
      <c r="T12" s="41">
        <v>523</v>
      </c>
      <c r="U12" s="41">
        <v>2028</v>
      </c>
      <c r="V12" s="41">
        <v>63</v>
      </c>
      <c r="W12" s="41">
        <v>30</v>
      </c>
      <c r="X12" s="42">
        <v>917</v>
      </c>
      <c r="Y12" s="41">
        <v>319</v>
      </c>
      <c r="Z12" s="41">
        <v>593</v>
      </c>
      <c r="AA12" s="41">
        <v>247</v>
      </c>
      <c r="AB12" s="41">
        <v>6750</v>
      </c>
      <c r="AC12" s="41">
        <v>2904</v>
      </c>
      <c r="AD12" s="41">
        <v>839</v>
      </c>
      <c r="AE12" s="42">
        <v>518</v>
      </c>
      <c r="AF12" s="41">
        <v>402</v>
      </c>
      <c r="AG12" s="41">
        <v>321</v>
      </c>
      <c r="AH12" s="41">
        <v>1009</v>
      </c>
      <c r="AI12" s="41">
        <v>119</v>
      </c>
      <c r="AJ12" s="41">
        <v>320</v>
      </c>
      <c r="AK12" s="41">
        <v>54069</v>
      </c>
      <c r="AL12" s="42">
        <v>127</v>
      </c>
      <c r="AM12" s="41">
        <v>777</v>
      </c>
      <c r="AN12" s="41">
        <v>1734</v>
      </c>
      <c r="AO12" s="41">
        <v>2511</v>
      </c>
      <c r="AP12" s="41">
        <v>1600</v>
      </c>
      <c r="AQ12" s="41">
        <v>72</v>
      </c>
      <c r="AR12" s="41">
        <v>288</v>
      </c>
      <c r="AS12" s="42">
        <v>153</v>
      </c>
      <c r="AT12" s="41">
        <v>66</v>
      </c>
      <c r="AU12" s="41">
        <v>67</v>
      </c>
      <c r="AV12" s="41">
        <v>380</v>
      </c>
      <c r="AW12" s="41">
        <v>347</v>
      </c>
      <c r="AX12" s="41">
        <v>799</v>
      </c>
      <c r="AY12" s="41">
        <v>779</v>
      </c>
      <c r="AZ12" s="42">
        <v>279</v>
      </c>
      <c r="BA12" s="41">
        <v>685</v>
      </c>
      <c r="BB12" s="41"/>
      <c r="BC12" s="43">
        <v>724</v>
      </c>
      <c r="BD12" s="44">
        <f t="shared" si="0"/>
        <v>102059</v>
      </c>
      <c r="BE12" s="41">
        <v>287</v>
      </c>
      <c r="BF12" s="41">
        <v>41690</v>
      </c>
      <c r="BG12" s="42"/>
      <c r="BH12" s="41"/>
      <c r="BI12" s="41"/>
      <c r="BJ12" s="41">
        <v>147</v>
      </c>
      <c r="BK12" s="41">
        <v>1701</v>
      </c>
      <c r="BL12" s="45">
        <v>-138028</v>
      </c>
      <c r="BM12" s="42">
        <f t="shared" si="1"/>
        <v>-94203</v>
      </c>
      <c r="BN12" s="46">
        <v>7856</v>
      </c>
      <c r="BO12" s="18"/>
      <c r="BP12" s="18">
        <f t="shared" si="2"/>
        <v>0</v>
      </c>
      <c r="BQ12" s="18"/>
      <c r="BR12" s="18"/>
      <c r="BS12" s="18"/>
      <c r="BT12" s="18"/>
      <c r="BU12" s="18"/>
    </row>
    <row r="13" spans="2:73" ht="12" customHeight="1">
      <c r="B13" s="144" t="s">
        <v>92</v>
      </c>
      <c r="C13" s="145" t="s">
        <v>40</v>
      </c>
      <c r="D13" s="41">
        <v>436</v>
      </c>
      <c r="E13" s="41">
        <v>45</v>
      </c>
      <c r="F13" s="41">
        <v>1</v>
      </c>
      <c r="G13" s="41">
        <v>8902</v>
      </c>
      <c r="H13" s="41">
        <v>251</v>
      </c>
      <c r="I13" s="41">
        <v>2874</v>
      </c>
      <c r="J13" s="42">
        <v>2474</v>
      </c>
      <c r="K13" s="41">
        <v>147</v>
      </c>
      <c r="L13" s="41">
        <v>18803</v>
      </c>
      <c r="M13" s="41">
        <v>2291</v>
      </c>
      <c r="N13" s="41">
        <v>124</v>
      </c>
      <c r="O13" s="41">
        <v>2154</v>
      </c>
      <c r="P13" s="41">
        <v>2961</v>
      </c>
      <c r="Q13" s="42">
        <v>1272</v>
      </c>
      <c r="R13" s="41">
        <v>1138</v>
      </c>
      <c r="S13" s="41">
        <v>7621</v>
      </c>
      <c r="T13" s="41">
        <v>3618</v>
      </c>
      <c r="U13" s="41">
        <v>10614</v>
      </c>
      <c r="V13" s="41">
        <v>174</v>
      </c>
      <c r="W13" s="41">
        <v>426</v>
      </c>
      <c r="X13" s="42">
        <v>2682</v>
      </c>
      <c r="Y13" s="41">
        <v>18039</v>
      </c>
      <c r="Z13" s="41">
        <v>18013</v>
      </c>
      <c r="AA13" s="41">
        <v>7209</v>
      </c>
      <c r="AB13" s="41">
        <v>30229</v>
      </c>
      <c r="AC13" s="41">
        <v>21491</v>
      </c>
      <c r="AD13" s="41">
        <v>48</v>
      </c>
      <c r="AE13" s="42">
        <v>215</v>
      </c>
      <c r="AF13" s="41">
        <v>21</v>
      </c>
      <c r="AG13" s="41">
        <v>127</v>
      </c>
      <c r="AH13" s="41">
        <v>435</v>
      </c>
      <c r="AI13" s="41">
        <v>9</v>
      </c>
      <c r="AJ13" s="41">
        <v>47</v>
      </c>
      <c r="AK13" s="41">
        <v>50</v>
      </c>
      <c r="AL13" s="42"/>
      <c r="AM13" s="41">
        <v>13</v>
      </c>
      <c r="AN13" s="41">
        <v>282</v>
      </c>
      <c r="AO13" s="41">
        <v>849</v>
      </c>
      <c r="AP13" s="41">
        <v>553</v>
      </c>
      <c r="AQ13" s="41">
        <v>53</v>
      </c>
      <c r="AR13" s="41">
        <v>227</v>
      </c>
      <c r="AS13" s="42">
        <v>71</v>
      </c>
      <c r="AT13" s="41">
        <v>2</v>
      </c>
      <c r="AU13" s="41"/>
      <c r="AV13" s="41">
        <v>814</v>
      </c>
      <c r="AW13" s="41">
        <v>10</v>
      </c>
      <c r="AX13" s="41">
        <v>419</v>
      </c>
      <c r="AY13" s="41">
        <v>997</v>
      </c>
      <c r="AZ13" s="42">
        <v>952</v>
      </c>
      <c r="BA13" s="41">
        <v>118</v>
      </c>
      <c r="BB13" s="41">
        <v>106</v>
      </c>
      <c r="BC13" s="43">
        <v>656</v>
      </c>
      <c r="BD13" s="44">
        <f t="shared" si="0"/>
        <v>171063</v>
      </c>
      <c r="BE13" s="41">
        <v>727</v>
      </c>
      <c r="BF13" s="41">
        <v>3145</v>
      </c>
      <c r="BG13" s="42"/>
      <c r="BH13" s="41"/>
      <c r="BI13" s="41"/>
      <c r="BJ13" s="41">
        <v>2095</v>
      </c>
      <c r="BK13" s="41">
        <v>92639</v>
      </c>
      <c r="BL13" s="45">
        <v>-113162</v>
      </c>
      <c r="BM13" s="42">
        <f t="shared" si="1"/>
        <v>-14556</v>
      </c>
      <c r="BN13" s="46">
        <v>156507</v>
      </c>
      <c r="BO13" s="18"/>
      <c r="BP13" s="18">
        <f t="shared" si="2"/>
        <v>0</v>
      </c>
      <c r="BQ13" s="18"/>
      <c r="BR13" s="18"/>
      <c r="BS13" s="18"/>
      <c r="BT13" s="18"/>
      <c r="BU13" s="18"/>
    </row>
    <row r="14" spans="2:73" s="22" customFormat="1" ht="12" customHeight="1">
      <c r="B14" s="146" t="s">
        <v>93</v>
      </c>
      <c r="C14" s="147" t="s">
        <v>41</v>
      </c>
      <c r="D14" s="47">
        <v>5</v>
      </c>
      <c r="E14" s="47">
        <v>0</v>
      </c>
      <c r="F14" s="47">
        <v>15</v>
      </c>
      <c r="G14" s="47"/>
      <c r="H14" s="47">
        <v>8</v>
      </c>
      <c r="I14" s="47">
        <v>4570</v>
      </c>
      <c r="J14" s="48">
        <v>5</v>
      </c>
      <c r="K14" s="47"/>
      <c r="L14" s="47">
        <v>3925</v>
      </c>
      <c r="M14" s="47">
        <v>84691</v>
      </c>
      <c r="N14" s="47">
        <v>45</v>
      </c>
      <c r="O14" s="47">
        <v>79585</v>
      </c>
      <c r="P14" s="47">
        <v>50483</v>
      </c>
      <c r="Q14" s="48">
        <v>8799</v>
      </c>
      <c r="R14" s="47">
        <v>8417</v>
      </c>
      <c r="S14" s="47">
        <v>4103</v>
      </c>
      <c r="T14" s="47">
        <v>18292</v>
      </c>
      <c r="U14" s="47">
        <v>59331</v>
      </c>
      <c r="V14" s="47">
        <v>3166</v>
      </c>
      <c r="W14" s="47">
        <v>549</v>
      </c>
      <c r="X14" s="48">
        <v>1647</v>
      </c>
      <c r="Y14" s="47">
        <v>5040</v>
      </c>
      <c r="Z14" s="47">
        <v>6079</v>
      </c>
      <c r="AA14" s="47">
        <v>1541</v>
      </c>
      <c r="AB14" s="47">
        <v>5597</v>
      </c>
      <c r="AC14" s="47">
        <v>7268</v>
      </c>
      <c r="AD14" s="47"/>
      <c r="AE14" s="48">
        <v>37</v>
      </c>
      <c r="AF14" s="47"/>
      <c r="AG14" s="47"/>
      <c r="AH14" s="47"/>
      <c r="AI14" s="47"/>
      <c r="AJ14" s="47"/>
      <c r="AK14" s="47">
        <v>277</v>
      </c>
      <c r="AL14" s="48"/>
      <c r="AM14" s="47">
        <v>11</v>
      </c>
      <c r="AN14" s="47"/>
      <c r="AO14" s="47"/>
      <c r="AP14" s="47">
        <v>6</v>
      </c>
      <c r="AQ14" s="47"/>
      <c r="AR14" s="47">
        <v>1</v>
      </c>
      <c r="AS14" s="48"/>
      <c r="AT14" s="47"/>
      <c r="AU14" s="47"/>
      <c r="AV14" s="47">
        <v>100</v>
      </c>
      <c r="AW14" s="47"/>
      <c r="AX14" s="47"/>
      <c r="AY14" s="47">
        <v>11</v>
      </c>
      <c r="AZ14" s="48">
        <v>5</v>
      </c>
      <c r="BA14" s="47">
        <v>6</v>
      </c>
      <c r="BB14" s="47">
        <v>1</v>
      </c>
      <c r="BC14" s="47">
        <v>867</v>
      </c>
      <c r="BD14" s="49">
        <f t="shared" si="0"/>
        <v>354483</v>
      </c>
      <c r="BE14" s="47"/>
      <c r="BF14" s="47">
        <v>-149</v>
      </c>
      <c r="BG14" s="48"/>
      <c r="BH14" s="47">
        <v>-109</v>
      </c>
      <c r="BI14" s="47">
        <v>-878</v>
      </c>
      <c r="BJ14" s="47">
        <v>773</v>
      </c>
      <c r="BK14" s="47">
        <v>114877</v>
      </c>
      <c r="BL14" s="50">
        <v>-269893</v>
      </c>
      <c r="BM14" s="48">
        <f t="shared" si="1"/>
        <v>-155379</v>
      </c>
      <c r="BN14" s="51">
        <v>199104</v>
      </c>
      <c r="BO14" s="18"/>
      <c r="BP14" s="18">
        <f t="shared" si="2"/>
        <v>0</v>
      </c>
      <c r="BQ14" s="18"/>
      <c r="BR14" s="18"/>
      <c r="BS14" s="18"/>
      <c r="BT14" s="18"/>
      <c r="BU14" s="18"/>
    </row>
    <row r="15" spans="2:73" ht="12" customHeight="1">
      <c r="B15" s="144" t="s">
        <v>94</v>
      </c>
      <c r="C15" s="145" t="s">
        <v>42</v>
      </c>
      <c r="D15" s="41">
        <v>0</v>
      </c>
      <c r="E15" s="41">
        <v>0</v>
      </c>
      <c r="F15" s="41">
        <v>2</v>
      </c>
      <c r="G15" s="41">
        <v>1172</v>
      </c>
      <c r="H15" s="41">
        <v>1</v>
      </c>
      <c r="I15" s="41">
        <v>647</v>
      </c>
      <c r="J15" s="42">
        <v>539</v>
      </c>
      <c r="K15" s="41"/>
      <c r="L15" s="41">
        <v>351</v>
      </c>
      <c r="M15" s="41">
        <v>495</v>
      </c>
      <c r="N15" s="41">
        <v>36845</v>
      </c>
      <c r="O15" s="41">
        <v>22383</v>
      </c>
      <c r="P15" s="41">
        <v>13012</v>
      </c>
      <c r="Q15" s="42">
        <v>2518</v>
      </c>
      <c r="R15" s="41">
        <v>7670</v>
      </c>
      <c r="S15" s="41">
        <v>20051</v>
      </c>
      <c r="T15" s="41">
        <v>35340</v>
      </c>
      <c r="U15" s="41">
        <v>40868</v>
      </c>
      <c r="V15" s="41">
        <v>606</v>
      </c>
      <c r="W15" s="41">
        <v>1026</v>
      </c>
      <c r="X15" s="42">
        <v>3645</v>
      </c>
      <c r="Y15" s="41">
        <v>741</v>
      </c>
      <c r="Z15" s="41">
        <v>975</v>
      </c>
      <c r="AA15" s="41">
        <v>666</v>
      </c>
      <c r="AB15" s="41">
        <v>2002</v>
      </c>
      <c r="AC15" s="41">
        <v>3881</v>
      </c>
      <c r="AD15" s="41">
        <v>71</v>
      </c>
      <c r="AE15" s="42">
        <v>12</v>
      </c>
      <c r="AF15" s="41"/>
      <c r="AG15" s="41">
        <v>6</v>
      </c>
      <c r="AH15" s="41">
        <v>6</v>
      </c>
      <c r="AI15" s="41"/>
      <c r="AJ15" s="41"/>
      <c r="AK15" s="41">
        <v>5</v>
      </c>
      <c r="AL15" s="42"/>
      <c r="AM15" s="41">
        <v>69</v>
      </c>
      <c r="AN15" s="41">
        <v>23</v>
      </c>
      <c r="AO15" s="41"/>
      <c r="AP15" s="41">
        <v>541</v>
      </c>
      <c r="AQ15" s="41"/>
      <c r="AR15" s="41">
        <v>14</v>
      </c>
      <c r="AS15" s="42">
        <v>9</v>
      </c>
      <c r="AT15" s="41"/>
      <c r="AU15" s="41"/>
      <c r="AV15" s="41">
        <v>132</v>
      </c>
      <c r="AW15" s="41">
        <v>3</v>
      </c>
      <c r="AX15" s="41"/>
      <c r="AY15" s="41">
        <v>116</v>
      </c>
      <c r="AZ15" s="42">
        <v>130</v>
      </c>
      <c r="BA15" s="41">
        <v>64</v>
      </c>
      <c r="BB15" s="41">
        <v>11</v>
      </c>
      <c r="BC15" s="43">
        <v>462</v>
      </c>
      <c r="BD15" s="44">
        <f t="shared" si="0"/>
        <v>197110</v>
      </c>
      <c r="BE15" s="41">
        <v>35</v>
      </c>
      <c r="BF15" s="41">
        <v>917</v>
      </c>
      <c r="BG15" s="42"/>
      <c r="BH15" s="41"/>
      <c r="BI15" s="41">
        <v>683</v>
      </c>
      <c r="BJ15" s="41">
        <v>1912</v>
      </c>
      <c r="BK15" s="41">
        <v>73672</v>
      </c>
      <c r="BL15" s="45">
        <v>-185104</v>
      </c>
      <c r="BM15" s="42">
        <f t="shared" si="1"/>
        <v>-107885</v>
      </c>
      <c r="BN15" s="46">
        <v>89225</v>
      </c>
      <c r="BO15" s="18"/>
      <c r="BP15" s="18">
        <f t="shared" si="2"/>
        <v>0</v>
      </c>
      <c r="BQ15" s="18"/>
      <c r="BR15" s="18"/>
      <c r="BS15" s="18"/>
      <c r="BT15" s="18"/>
      <c r="BU15" s="18"/>
    </row>
    <row r="16" spans="2:73" ht="12" customHeight="1">
      <c r="B16" s="144" t="s">
        <v>95</v>
      </c>
      <c r="C16" s="145" t="s">
        <v>43</v>
      </c>
      <c r="D16" s="41">
        <v>297</v>
      </c>
      <c r="E16" s="41">
        <v>47</v>
      </c>
      <c r="F16" s="41">
        <v>268</v>
      </c>
      <c r="G16" s="41">
        <v>38908</v>
      </c>
      <c r="H16" s="41">
        <v>543</v>
      </c>
      <c r="I16" s="41">
        <v>6183</v>
      </c>
      <c r="J16" s="42">
        <v>4770</v>
      </c>
      <c r="K16" s="41">
        <v>35</v>
      </c>
      <c r="L16" s="41">
        <v>2311</v>
      </c>
      <c r="M16" s="41">
        <v>494</v>
      </c>
      <c r="N16" s="41">
        <v>86</v>
      </c>
      <c r="O16" s="41">
        <v>30724</v>
      </c>
      <c r="P16" s="41">
        <v>21344</v>
      </c>
      <c r="Q16" s="42">
        <v>24995</v>
      </c>
      <c r="R16" s="41">
        <v>12369</v>
      </c>
      <c r="S16" s="41">
        <v>11933</v>
      </c>
      <c r="T16" s="41">
        <v>9641</v>
      </c>
      <c r="U16" s="41">
        <v>17983</v>
      </c>
      <c r="V16" s="41">
        <v>1008</v>
      </c>
      <c r="W16" s="41">
        <v>674</v>
      </c>
      <c r="X16" s="42">
        <v>5080</v>
      </c>
      <c r="Y16" s="41">
        <v>32007</v>
      </c>
      <c r="Z16" s="41">
        <v>46823</v>
      </c>
      <c r="AA16" s="41">
        <v>24575</v>
      </c>
      <c r="AB16" s="41">
        <v>13728</v>
      </c>
      <c r="AC16" s="41">
        <v>20504</v>
      </c>
      <c r="AD16" s="41">
        <v>167</v>
      </c>
      <c r="AE16" s="42">
        <v>51</v>
      </c>
      <c r="AF16" s="41">
        <v>8</v>
      </c>
      <c r="AG16" s="41">
        <v>1764</v>
      </c>
      <c r="AH16" s="41">
        <v>976</v>
      </c>
      <c r="AI16" s="41">
        <v>22</v>
      </c>
      <c r="AJ16" s="41">
        <v>237</v>
      </c>
      <c r="AK16" s="41">
        <v>1143</v>
      </c>
      <c r="AL16" s="42">
        <v>26</v>
      </c>
      <c r="AM16" s="41">
        <v>2109</v>
      </c>
      <c r="AN16" s="41">
        <v>794</v>
      </c>
      <c r="AO16" s="41">
        <v>48</v>
      </c>
      <c r="AP16" s="41">
        <v>122</v>
      </c>
      <c r="AQ16" s="41"/>
      <c r="AR16" s="41">
        <v>48</v>
      </c>
      <c r="AS16" s="42">
        <v>95</v>
      </c>
      <c r="AT16" s="41">
        <v>10</v>
      </c>
      <c r="AU16" s="41">
        <v>38</v>
      </c>
      <c r="AV16" s="41">
        <v>954</v>
      </c>
      <c r="AW16" s="41">
        <v>41</v>
      </c>
      <c r="AX16" s="41">
        <v>20</v>
      </c>
      <c r="AY16" s="41">
        <v>980</v>
      </c>
      <c r="AZ16" s="42">
        <v>156</v>
      </c>
      <c r="BA16" s="41">
        <v>544</v>
      </c>
      <c r="BB16" s="41">
        <v>7</v>
      </c>
      <c r="BC16" s="43">
        <v>909</v>
      </c>
      <c r="BD16" s="44">
        <f t="shared" si="0"/>
        <v>338599</v>
      </c>
      <c r="BE16" s="41">
        <v>939</v>
      </c>
      <c r="BF16" s="41">
        <v>3794</v>
      </c>
      <c r="BG16" s="42"/>
      <c r="BH16" s="41">
        <v>40</v>
      </c>
      <c r="BI16" s="41">
        <v>5337</v>
      </c>
      <c r="BJ16" s="41">
        <v>2986</v>
      </c>
      <c r="BK16" s="41">
        <v>251027</v>
      </c>
      <c r="BL16" s="45">
        <v>-198880</v>
      </c>
      <c r="BM16" s="42">
        <f t="shared" si="1"/>
        <v>65243</v>
      </c>
      <c r="BN16" s="46">
        <v>403842</v>
      </c>
      <c r="BO16" s="18"/>
      <c r="BP16" s="18">
        <f t="shared" si="2"/>
        <v>0</v>
      </c>
      <c r="BQ16" s="18"/>
      <c r="BR16" s="18"/>
      <c r="BS16" s="18"/>
      <c r="BT16" s="18"/>
      <c r="BU16" s="18"/>
    </row>
    <row r="17" spans="2:73" ht="12" customHeight="1">
      <c r="B17" s="144" t="s">
        <v>2</v>
      </c>
      <c r="C17" s="145" t="s">
        <v>44</v>
      </c>
      <c r="D17" s="41">
        <v>0</v>
      </c>
      <c r="E17" s="41">
        <v>7</v>
      </c>
      <c r="F17" s="41">
        <v>79</v>
      </c>
      <c r="G17" s="41"/>
      <c r="H17" s="41"/>
      <c r="I17" s="41">
        <v>1487</v>
      </c>
      <c r="J17" s="42">
        <v>6</v>
      </c>
      <c r="K17" s="41">
        <v>2</v>
      </c>
      <c r="L17" s="41">
        <v>220</v>
      </c>
      <c r="M17" s="41">
        <v>301</v>
      </c>
      <c r="N17" s="41">
        <v>28</v>
      </c>
      <c r="O17" s="41">
        <v>656</v>
      </c>
      <c r="P17" s="41">
        <v>82238</v>
      </c>
      <c r="Q17" s="42">
        <v>10506</v>
      </c>
      <c r="R17" s="41">
        <v>7423</v>
      </c>
      <c r="S17" s="41">
        <v>4869</v>
      </c>
      <c r="T17" s="41">
        <v>7064</v>
      </c>
      <c r="U17" s="41">
        <v>21854</v>
      </c>
      <c r="V17" s="41">
        <v>1446</v>
      </c>
      <c r="W17" s="41">
        <v>449</v>
      </c>
      <c r="X17" s="42">
        <v>1802</v>
      </c>
      <c r="Y17" s="41">
        <v>627</v>
      </c>
      <c r="Z17" s="41">
        <v>5310</v>
      </c>
      <c r="AA17" s="41">
        <v>194</v>
      </c>
      <c r="AB17" s="41">
        <v>926</v>
      </c>
      <c r="AC17" s="41">
        <v>1419</v>
      </c>
      <c r="AD17" s="41">
        <v>1</v>
      </c>
      <c r="AE17" s="42">
        <v>322</v>
      </c>
      <c r="AF17" s="41"/>
      <c r="AG17" s="41">
        <v>4</v>
      </c>
      <c r="AH17" s="41">
        <v>4</v>
      </c>
      <c r="AI17" s="41"/>
      <c r="AJ17" s="41"/>
      <c r="AK17" s="41">
        <v>46</v>
      </c>
      <c r="AL17" s="42">
        <v>3</v>
      </c>
      <c r="AM17" s="41">
        <v>133</v>
      </c>
      <c r="AN17" s="41">
        <v>20</v>
      </c>
      <c r="AO17" s="41"/>
      <c r="AP17" s="41"/>
      <c r="AQ17" s="41"/>
      <c r="AR17" s="41"/>
      <c r="AS17" s="42"/>
      <c r="AT17" s="41"/>
      <c r="AU17" s="41">
        <v>3</v>
      </c>
      <c r="AV17" s="41">
        <v>15185</v>
      </c>
      <c r="AW17" s="41">
        <v>29</v>
      </c>
      <c r="AX17" s="41"/>
      <c r="AY17" s="41"/>
      <c r="AZ17" s="42"/>
      <c r="BA17" s="41">
        <v>9</v>
      </c>
      <c r="BB17" s="41"/>
      <c r="BC17" s="43"/>
      <c r="BD17" s="44">
        <f t="shared" si="0"/>
        <v>164672</v>
      </c>
      <c r="BE17" s="41"/>
      <c r="BF17" s="41">
        <v>444</v>
      </c>
      <c r="BG17" s="42"/>
      <c r="BH17" s="41">
        <v>17328</v>
      </c>
      <c r="BI17" s="41">
        <v>165607</v>
      </c>
      <c r="BJ17" s="41">
        <v>10464</v>
      </c>
      <c r="BK17" s="41">
        <v>410332</v>
      </c>
      <c r="BL17" s="45">
        <v>-245642</v>
      </c>
      <c r="BM17" s="42">
        <f t="shared" si="1"/>
        <v>358533</v>
      </c>
      <c r="BN17" s="46">
        <v>523205</v>
      </c>
      <c r="BO17" s="18"/>
      <c r="BP17" s="18">
        <f t="shared" si="2"/>
        <v>0</v>
      </c>
      <c r="BQ17" s="18"/>
      <c r="BR17" s="18"/>
      <c r="BS17" s="18"/>
      <c r="BT17" s="18"/>
      <c r="BU17" s="18"/>
    </row>
    <row r="18" spans="2:73" ht="12" customHeight="1">
      <c r="B18" s="144" t="s">
        <v>3</v>
      </c>
      <c r="C18" s="145" t="s">
        <v>45</v>
      </c>
      <c r="D18" s="41">
        <v>0</v>
      </c>
      <c r="E18" s="41">
        <v>0</v>
      </c>
      <c r="F18" s="41"/>
      <c r="G18" s="41"/>
      <c r="H18" s="41"/>
      <c r="I18" s="41"/>
      <c r="J18" s="42"/>
      <c r="K18" s="41"/>
      <c r="L18" s="41"/>
      <c r="M18" s="41"/>
      <c r="N18" s="41"/>
      <c r="O18" s="41"/>
      <c r="P18" s="41"/>
      <c r="Q18" s="42">
        <v>68265</v>
      </c>
      <c r="R18" s="41"/>
      <c r="S18" s="41"/>
      <c r="T18" s="41"/>
      <c r="U18" s="41"/>
      <c r="V18" s="41"/>
      <c r="W18" s="41"/>
      <c r="X18" s="42"/>
      <c r="Y18" s="41"/>
      <c r="Z18" s="41"/>
      <c r="AA18" s="41"/>
      <c r="AB18" s="41"/>
      <c r="AC18" s="41"/>
      <c r="AD18" s="41"/>
      <c r="AE18" s="42"/>
      <c r="AF18" s="41"/>
      <c r="AG18" s="41"/>
      <c r="AH18" s="41"/>
      <c r="AI18" s="41"/>
      <c r="AJ18" s="41"/>
      <c r="AK18" s="41"/>
      <c r="AL18" s="42"/>
      <c r="AM18" s="41"/>
      <c r="AN18" s="41"/>
      <c r="AO18" s="41"/>
      <c r="AP18" s="41"/>
      <c r="AQ18" s="41"/>
      <c r="AR18" s="41"/>
      <c r="AS18" s="42"/>
      <c r="AT18" s="41"/>
      <c r="AU18" s="41">
        <v>233</v>
      </c>
      <c r="AV18" s="41">
        <v>3288</v>
      </c>
      <c r="AW18" s="41"/>
      <c r="AX18" s="41">
        <v>252</v>
      </c>
      <c r="AY18" s="41"/>
      <c r="AZ18" s="42"/>
      <c r="BA18" s="41">
        <v>9</v>
      </c>
      <c r="BB18" s="41">
        <v>1391</v>
      </c>
      <c r="BC18" s="43"/>
      <c r="BD18" s="44">
        <f t="shared" si="0"/>
        <v>73438</v>
      </c>
      <c r="BE18" s="41">
        <v>37</v>
      </c>
      <c r="BF18" s="41">
        <v>210</v>
      </c>
      <c r="BG18" s="42"/>
      <c r="BH18" s="41">
        <v>532</v>
      </c>
      <c r="BI18" s="41">
        <v>18717</v>
      </c>
      <c r="BJ18" s="41">
        <v>4844</v>
      </c>
      <c r="BK18" s="41">
        <v>307327</v>
      </c>
      <c r="BL18" s="45">
        <v>-58235</v>
      </c>
      <c r="BM18" s="42">
        <f t="shared" si="1"/>
        <v>273432</v>
      </c>
      <c r="BN18" s="46">
        <v>346870</v>
      </c>
      <c r="BO18" s="18"/>
      <c r="BP18" s="18">
        <f t="shared" si="2"/>
        <v>0</v>
      </c>
      <c r="BQ18" s="18"/>
      <c r="BR18" s="18"/>
      <c r="BS18" s="18"/>
      <c r="BT18" s="18"/>
      <c r="BU18" s="18"/>
    </row>
    <row r="19" spans="2:73" s="22" customFormat="1" ht="12" customHeight="1">
      <c r="B19" s="146" t="s">
        <v>4</v>
      </c>
      <c r="C19" s="147" t="s">
        <v>46</v>
      </c>
      <c r="D19" s="47">
        <v>0</v>
      </c>
      <c r="E19" s="47">
        <v>0</v>
      </c>
      <c r="F19" s="47"/>
      <c r="G19" s="47"/>
      <c r="H19" s="47"/>
      <c r="I19" s="47"/>
      <c r="J19" s="48"/>
      <c r="K19" s="47"/>
      <c r="L19" s="47"/>
      <c r="M19" s="47"/>
      <c r="N19" s="47"/>
      <c r="O19" s="47"/>
      <c r="P19" s="47"/>
      <c r="Q19" s="48"/>
      <c r="R19" s="47">
        <v>47176</v>
      </c>
      <c r="S19" s="47">
        <v>89</v>
      </c>
      <c r="T19" s="47"/>
      <c r="U19" s="47">
        <v>8517</v>
      </c>
      <c r="V19" s="47">
        <v>174</v>
      </c>
      <c r="W19" s="47"/>
      <c r="X19" s="48">
        <v>17</v>
      </c>
      <c r="Y19" s="47">
        <v>2321</v>
      </c>
      <c r="Z19" s="47">
        <v>824</v>
      </c>
      <c r="AA19" s="47"/>
      <c r="AB19" s="47">
        <v>77</v>
      </c>
      <c r="AC19" s="47">
        <v>13</v>
      </c>
      <c r="AD19" s="47"/>
      <c r="AE19" s="48"/>
      <c r="AF19" s="47"/>
      <c r="AG19" s="47"/>
      <c r="AH19" s="47"/>
      <c r="AI19" s="47"/>
      <c r="AJ19" s="47"/>
      <c r="AK19" s="47">
        <v>11</v>
      </c>
      <c r="AL19" s="48">
        <v>3</v>
      </c>
      <c r="AM19" s="47">
        <v>207</v>
      </c>
      <c r="AN19" s="47">
        <v>273</v>
      </c>
      <c r="AO19" s="47"/>
      <c r="AP19" s="47"/>
      <c r="AQ19" s="47"/>
      <c r="AR19" s="47"/>
      <c r="AS19" s="48"/>
      <c r="AT19" s="47"/>
      <c r="AU19" s="47">
        <v>8</v>
      </c>
      <c r="AV19" s="47">
        <v>2515</v>
      </c>
      <c r="AW19" s="47"/>
      <c r="AX19" s="47">
        <v>59</v>
      </c>
      <c r="AY19" s="47"/>
      <c r="AZ19" s="48"/>
      <c r="BA19" s="47"/>
      <c r="BB19" s="47"/>
      <c r="BC19" s="47"/>
      <c r="BD19" s="49">
        <f t="shared" si="0"/>
        <v>62284</v>
      </c>
      <c r="BE19" s="47">
        <v>4297</v>
      </c>
      <c r="BF19" s="47">
        <v>63490</v>
      </c>
      <c r="BG19" s="48"/>
      <c r="BH19" s="47">
        <v>191</v>
      </c>
      <c r="BI19" s="47">
        <v>3401</v>
      </c>
      <c r="BJ19" s="47">
        <v>5640</v>
      </c>
      <c r="BK19" s="47">
        <v>347846</v>
      </c>
      <c r="BL19" s="50">
        <v>-131164</v>
      </c>
      <c r="BM19" s="48">
        <f t="shared" si="1"/>
        <v>293701</v>
      </c>
      <c r="BN19" s="51">
        <v>355985</v>
      </c>
      <c r="BO19" s="18"/>
      <c r="BP19" s="18">
        <f t="shared" si="2"/>
        <v>0</v>
      </c>
      <c r="BQ19" s="18"/>
      <c r="BR19" s="18"/>
      <c r="BS19" s="18"/>
      <c r="BT19" s="18"/>
      <c r="BU19" s="18"/>
    </row>
    <row r="20" spans="2:73" ht="12" customHeight="1">
      <c r="B20" s="144" t="s">
        <v>5</v>
      </c>
      <c r="C20" s="145" t="s">
        <v>47</v>
      </c>
      <c r="D20" s="41">
        <v>0</v>
      </c>
      <c r="E20" s="41">
        <v>0</v>
      </c>
      <c r="F20" s="41"/>
      <c r="G20" s="41">
        <v>3</v>
      </c>
      <c r="H20" s="41"/>
      <c r="I20" s="41">
        <v>3</v>
      </c>
      <c r="J20" s="42">
        <v>1</v>
      </c>
      <c r="K20" s="41"/>
      <c r="L20" s="41"/>
      <c r="M20" s="41"/>
      <c r="N20" s="41">
        <v>10</v>
      </c>
      <c r="O20" s="41">
        <v>1701</v>
      </c>
      <c r="P20" s="41">
        <v>6539</v>
      </c>
      <c r="Q20" s="42">
        <v>26659</v>
      </c>
      <c r="R20" s="41">
        <v>43080</v>
      </c>
      <c r="S20" s="41">
        <v>424411</v>
      </c>
      <c r="T20" s="41">
        <v>12354</v>
      </c>
      <c r="U20" s="41">
        <v>10506</v>
      </c>
      <c r="V20" s="41">
        <v>164</v>
      </c>
      <c r="W20" s="41">
        <v>2180</v>
      </c>
      <c r="X20" s="42">
        <v>1212</v>
      </c>
      <c r="Y20" s="41">
        <v>380</v>
      </c>
      <c r="Z20" s="41">
        <v>692</v>
      </c>
      <c r="AA20" s="41">
        <v>4</v>
      </c>
      <c r="AB20" s="41">
        <v>420</v>
      </c>
      <c r="AC20" s="41">
        <v>261</v>
      </c>
      <c r="AD20" s="41">
        <v>2</v>
      </c>
      <c r="AE20" s="42"/>
      <c r="AF20" s="41"/>
      <c r="AG20" s="41">
        <v>21</v>
      </c>
      <c r="AH20" s="41">
        <v>63</v>
      </c>
      <c r="AI20" s="41">
        <v>50</v>
      </c>
      <c r="AJ20" s="41"/>
      <c r="AK20" s="41">
        <v>5</v>
      </c>
      <c r="AL20" s="42">
        <v>245</v>
      </c>
      <c r="AM20" s="41">
        <v>3632</v>
      </c>
      <c r="AN20" s="41">
        <v>179</v>
      </c>
      <c r="AO20" s="41">
        <v>1438</v>
      </c>
      <c r="AP20" s="41"/>
      <c r="AQ20" s="41"/>
      <c r="AR20" s="41"/>
      <c r="AS20" s="42"/>
      <c r="AT20" s="41">
        <v>220</v>
      </c>
      <c r="AU20" s="41"/>
      <c r="AV20" s="41">
        <v>6540</v>
      </c>
      <c r="AW20" s="41">
        <v>78</v>
      </c>
      <c r="AX20" s="41">
        <v>7</v>
      </c>
      <c r="AY20" s="41"/>
      <c r="AZ20" s="42"/>
      <c r="BA20" s="41"/>
      <c r="BB20" s="41">
        <v>509</v>
      </c>
      <c r="BC20" s="43"/>
      <c r="BD20" s="44">
        <f t="shared" si="0"/>
        <v>543569</v>
      </c>
      <c r="BE20" s="41">
        <v>369</v>
      </c>
      <c r="BF20" s="41">
        <v>9365</v>
      </c>
      <c r="BG20" s="42"/>
      <c r="BH20" s="41">
        <v>16348</v>
      </c>
      <c r="BI20" s="41">
        <v>77384</v>
      </c>
      <c r="BJ20" s="41">
        <v>-568</v>
      </c>
      <c r="BK20" s="41">
        <v>1066729</v>
      </c>
      <c r="BL20" s="45">
        <v>-487682</v>
      </c>
      <c r="BM20" s="42">
        <f t="shared" si="1"/>
        <v>681945</v>
      </c>
      <c r="BN20" s="46">
        <v>1225514</v>
      </c>
      <c r="BO20" s="18"/>
      <c r="BP20" s="18">
        <f t="shared" si="2"/>
        <v>0</v>
      </c>
      <c r="BQ20" s="18"/>
      <c r="BR20" s="18"/>
      <c r="BS20" s="18"/>
      <c r="BT20" s="18"/>
      <c r="BU20" s="18"/>
    </row>
    <row r="21" spans="2:73" ht="12" customHeight="1">
      <c r="B21" s="144" t="s">
        <v>6</v>
      </c>
      <c r="C21" s="145" t="s">
        <v>241</v>
      </c>
      <c r="D21" s="41">
        <v>26</v>
      </c>
      <c r="E21" s="41">
        <v>0</v>
      </c>
      <c r="F21" s="41">
        <v>13</v>
      </c>
      <c r="G21" s="41">
        <v>1</v>
      </c>
      <c r="H21" s="41"/>
      <c r="I21" s="41">
        <v>118</v>
      </c>
      <c r="J21" s="42">
        <v>1</v>
      </c>
      <c r="K21" s="41"/>
      <c r="L21" s="41">
        <v>1</v>
      </c>
      <c r="M21" s="41"/>
      <c r="N21" s="41">
        <v>1</v>
      </c>
      <c r="O21" s="41">
        <v>596</v>
      </c>
      <c r="P21" s="41">
        <v>20132</v>
      </c>
      <c r="Q21" s="42">
        <v>9070</v>
      </c>
      <c r="R21" s="41">
        <v>12571</v>
      </c>
      <c r="S21" s="41">
        <v>36054</v>
      </c>
      <c r="T21" s="41">
        <v>55080</v>
      </c>
      <c r="U21" s="41">
        <v>71883</v>
      </c>
      <c r="V21" s="41">
        <v>1168</v>
      </c>
      <c r="W21" s="41">
        <v>624</v>
      </c>
      <c r="X21" s="42">
        <v>142</v>
      </c>
      <c r="Y21" s="41">
        <v>2765</v>
      </c>
      <c r="Z21" s="41">
        <v>3428</v>
      </c>
      <c r="AA21" s="41">
        <v>1732</v>
      </c>
      <c r="AB21" s="41">
        <v>2094</v>
      </c>
      <c r="AC21" s="41">
        <v>1769</v>
      </c>
      <c r="AD21" s="41">
        <v>2</v>
      </c>
      <c r="AE21" s="42">
        <v>4</v>
      </c>
      <c r="AF21" s="41"/>
      <c r="AG21" s="41">
        <v>127</v>
      </c>
      <c r="AH21" s="41">
        <v>101</v>
      </c>
      <c r="AI21" s="41">
        <v>3</v>
      </c>
      <c r="AJ21" s="41">
        <v>10</v>
      </c>
      <c r="AK21" s="41">
        <v>100</v>
      </c>
      <c r="AL21" s="42">
        <v>18</v>
      </c>
      <c r="AM21" s="41">
        <v>103</v>
      </c>
      <c r="AN21" s="41">
        <v>42</v>
      </c>
      <c r="AO21" s="41">
        <v>106</v>
      </c>
      <c r="AP21" s="41">
        <v>29</v>
      </c>
      <c r="AQ21" s="41">
        <v>1</v>
      </c>
      <c r="AR21" s="41"/>
      <c r="AS21" s="42"/>
      <c r="AT21" s="41">
        <v>2</v>
      </c>
      <c r="AU21" s="41"/>
      <c r="AV21" s="41">
        <v>4382</v>
      </c>
      <c r="AW21" s="41">
        <v>8</v>
      </c>
      <c r="AX21" s="41">
        <v>265</v>
      </c>
      <c r="AY21" s="41">
        <v>17</v>
      </c>
      <c r="AZ21" s="42">
        <v>37</v>
      </c>
      <c r="BA21" s="41">
        <v>17</v>
      </c>
      <c r="BB21" s="41"/>
      <c r="BC21" s="43">
        <v>96</v>
      </c>
      <c r="BD21" s="44">
        <f t="shared" si="0"/>
        <v>224739</v>
      </c>
      <c r="BE21" s="41">
        <v>322</v>
      </c>
      <c r="BF21" s="41">
        <v>2953</v>
      </c>
      <c r="BG21" s="42"/>
      <c r="BH21" s="41">
        <v>3842</v>
      </c>
      <c r="BI21" s="41">
        <v>38932</v>
      </c>
      <c r="BJ21" s="41">
        <v>1080</v>
      </c>
      <c r="BK21" s="41">
        <v>314315</v>
      </c>
      <c r="BL21" s="45">
        <v>-183751</v>
      </c>
      <c r="BM21" s="42">
        <f t="shared" si="1"/>
        <v>177693</v>
      </c>
      <c r="BN21" s="46">
        <v>402432</v>
      </c>
      <c r="BO21" s="18"/>
      <c r="BP21" s="18">
        <f t="shared" si="2"/>
        <v>0</v>
      </c>
      <c r="BQ21" s="18"/>
      <c r="BR21" s="18"/>
      <c r="BS21" s="18"/>
      <c r="BT21" s="18"/>
      <c r="BU21" s="18"/>
    </row>
    <row r="22" spans="2:73" ht="12" customHeight="1">
      <c r="B22" s="144" t="s">
        <v>7</v>
      </c>
      <c r="C22" s="145" t="s">
        <v>49</v>
      </c>
      <c r="D22" s="41">
        <v>0</v>
      </c>
      <c r="E22" s="41">
        <v>0</v>
      </c>
      <c r="F22" s="41"/>
      <c r="G22" s="41"/>
      <c r="H22" s="41"/>
      <c r="I22" s="41"/>
      <c r="J22" s="42"/>
      <c r="K22" s="41"/>
      <c r="L22" s="41"/>
      <c r="M22" s="41"/>
      <c r="N22" s="41"/>
      <c r="O22" s="41"/>
      <c r="P22" s="41"/>
      <c r="Q22" s="42"/>
      <c r="R22" s="41"/>
      <c r="S22" s="41"/>
      <c r="T22" s="41"/>
      <c r="U22" s="41">
        <v>803698</v>
      </c>
      <c r="V22" s="41">
        <v>1410</v>
      </c>
      <c r="W22" s="41"/>
      <c r="X22" s="42"/>
      <c r="Y22" s="41"/>
      <c r="Z22" s="41"/>
      <c r="AA22" s="41"/>
      <c r="AB22" s="41"/>
      <c r="AC22" s="41"/>
      <c r="AD22" s="41"/>
      <c r="AE22" s="42"/>
      <c r="AF22" s="41"/>
      <c r="AG22" s="41"/>
      <c r="AH22" s="41"/>
      <c r="AI22" s="41"/>
      <c r="AJ22" s="41"/>
      <c r="AK22" s="41">
        <v>29</v>
      </c>
      <c r="AL22" s="42"/>
      <c r="AM22" s="41">
        <v>466</v>
      </c>
      <c r="AN22" s="41"/>
      <c r="AO22" s="41"/>
      <c r="AP22" s="41"/>
      <c r="AQ22" s="41"/>
      <c r="AR22" s="41"/>
      <c r="AS22" s="42"/>
      <c r="AT22" s="41"/>
      <c r="AU22" s="41"/>
      <c r="AV22" s="41">
        <v>25538</v>
      </c>
      <c r="AW22" s="41"/>
      <c r="AX22" s="41"/>
      <c r="AY22" s="41"/>
      <c r="AZ22" s="42"/>
      <c r="BA22" s="41"/>
      <c r="BB22" s="41"/>
      <c r="BC22" s="43"/>
      <c r="BD22" s="44">
        <f t="shared" si="0"/>
        <v>831141</v>
      </c>
      <c r="BE22" s="41"/>
      <c r="BF22" s="41">
        <v>83327</v>
      </c>
      <c r="BG22" s="42"/>
      <c r="BH22" s="41">
        <v>939</v>
      </c>
      <c r="BI22" s="41">
        <v>54139</v>
      </c>
      <c r="BJ22" s="41">
        <v>4213</v>
      </c>
      <c r="BK22" s="41">
        <v>1384458</v>
      </c>
      <c r="BL22" s="45">
        <v>-584675</v>
      </c>
      <c r="BM22" s="42">
        <f t="shared" si="1"/>
        <v>942401</v>
      </c>
      <c r="BN22" s="46">
        <v>1773542</v>
      </c>
      <c r="BO22" s="18"/>
      <c r="BP22" s="18">
        <f t="shared" si="2"/>
        <v>0</v>
      </c>
      <c r="BQ22" s="18"/>
      <c r="BR22" s="18"/>
      <c r="BS22" s="18"/>
      <c r="BT22" s="18"/>
      <c r="BU22" s="18"/>
    </row>
    <row r="23" spans="2:73" ht="12" customHeight="1">
      <c r="B23" s="144" t="s">
        <v>8</v>
      </c>
      <c r="C23" s="145" t="s">
        <v>50</v>
      </c>
      <c r="D23" s="41">
        <v>0</v>
      </c>
      <c r="E23" s="41">
        <v>8</v>
      </c>
      <c r="F23" s="41">
        <v>1</v>
      </c>
      <c r="G23" s="41"/>
      <c r="H23" s="41"/>
      <c r="I23" s="41"/>
      <c r="J23" s="42"/>
      <c r="K23" s="41"/>
      <c r="L23" s="41"/>
      <c r="M23" s="41"/>
      <c r="N23" s="41"/>
      <c r="O23" s="41"/>
      <c r="P23" s="41"/>
      <c r="Q23" s="42"/>
      <c r="R23" s="41"/>
      <c r="S23" s="41"/>
      <c r="T23" s="41"/>
      <c r="U23" s="41"/>
      <c r="V23" s="41">
        <v>7087</v>
      </c>
      <c r="W23" s="41"/>
      <c r="X23" s="42"/>
      <c r="Y23" s="41"/>
      <c r="Z23" s="41"/>
      <c r="AA23" s="41"/>
      <c r="AB23" s="41"/>
      <c r="AC23" s="41"/>
      <c r="AD23" s="41"/>
      <c r="AE23" s="42"/>
      <c r="AF23" s="41"/>
      <c r="AG23" s="41"/>
      <c r="AH23" s="41"/>
      <c r="AI23" s="41"/>
      <c r="AJ23" s="41"/>
      <c r="AK23" s="41">
        <v>2765</v>
      </c>
      <c r="AL23" s="42"/>
      <c r="AM23" s="41">
        <v>10021</v>
      </c>
      <c r="AN23" s="41">
        <v>203</v>
      </c>
      <c r="AO23" s="41">
        <v>12</v>
      </c>
      <c r="AP23" s="41"/>
      <c r="AQ23" s="41"/>
      <c r="AR23" s="41"/>
      <c r="AS23" s="42"/>
      <c r="AT23" s="41"/>
      <c r="AU23" s="41"/>
      <c r="AV23" s="41">
        <v>853</v>
      </c>
      <c r="AW23" s="41">
        <v>1</v>
      </c>
      <c r="AX23" s="41">
        <v>2</v>
      </c>
      <c r="AY23" s="41"/>
      <c r="AZ23" s="42"/>
      <c r="BA23" s="41">
        <v>20</v>
      </c>
      <c r="BB23" s="41"/>
      <c r="BC23" s="43"/>
      <c r="BD23" s="44">
        <f t="shared" si="0"/>
        <v>20973</v>
      </c>
      <c r="BE23" s="41"/>
      <c r="BF23" s="41">
        <v>2502</v>
      </c>
      <c r="BG23" s="42"/>
      <c r="BH23" s="41">
        <v>890</v>
      </c>
      <c r="BI23" s="41">
        <v>5771</v>
      </c>
      <c r="BJ23" s="41">
        <v>-802</v>
      </c>
      <c r="BK23" s="41">
        <v>27891</v>
      </c>
      <c r="BL23" s="45">
        <v>-21978</v>
      </c>
      <c r="BM23" s="42">
        <f t="shared" si="1"/>
        <v>14274</v>
      </c>
      <c r="BN23" s="46">
        <v>35247</v>
      </c>
      <c r="BO23" s="18"/>
      <c r="BP23" s="18">
        <f t="shared" si="2"/>
        <v>0</v>
      </c>
      <c r="BQ23" s="18"/>
      <c r="BR23" s="18"/>
      <c r="BS23" s="18"/>
      <c r="BT23" s="18"/>
      <c r="BU23" s="18"/>
    </row>
    <row r="24" spans="2:73" s="22" customFormat="1" ht="12" customHeight="1">
      <c r="B24" s="146" t="s">
        <v>96</v>
      </c>
      <c r="C24" s="147" t="s">
        <v>51</v>
      </c>
      <c r="D24" s="47">
        <v>26</v>
      </c>
      <c r="E24" s="47">
        <v>1</v>
      </c>
      <c r="F24" s="47"/>
      <c r="G24" s="47">
        <v>2</v>
      </c>
      <c r="H24" s="47">
        <v>4</v>
      </c>
      <c r="I24" s="47">
        <v>8</v>
      </c>
      <c r="J24" s="48">
        <v>7</v>
      </c>
      <c r="K24" s="47"/>
      <c r="L24" s="47">
        <v>1</v>
      </c>
      <c r="M24" s="47"/>
      <c r="N24" s="47"/>
      <c r="O24" s="47">
        <v>11</v>
      </c>
      <c r="P24" s="47">
        <v>2292</v>
      </c>
      <c r="Q24" s="48">
        <v>342</v>
      </c>
      <c r="R24" s="47">
        <v>652</v>
      </c>
      <c r="S24" s="47">
        <v>198</v>
      </c>
      <c r="T24" s="47">
        <v>365</v>
      </c>
      <c r="U24" s="47">
        <v>976</v>
      </c>
      <c r="V24" s="47">
        <v>13</v>
      </c>
      <c r="W24" s="47">
        <v>4858</v>
      </c>
      <c r="X24" s="48">
        <v>48</v>
      </c>
      <c r="Y24" s="47">
        <v>15</v>
      </c>
      <c r="Z24" s="47">
        <v>55</v>
      </c>
      <c r="AA24" s="47"/>
      <c r="AB24" s="47">
        <v>12</v>
      </c>
      <c r="AC24" s="47">
        <v>1</v>
      </c>
      <c r="AD24" s="47"/>
      <c r="AE24" s="48">
        <v>4</v>
      </c>
      <c r="AF24" s="47">
        <v>6</v>
      </c>
      <c r="AG24" s="47">
        <v>1083</v>
      </c>
      <c r="AH24" s="47">
        <v>277</v>
      </c>
      <c r="AI24" s="47">
        <v>20</v>
      </c>
      <c r="AJ24" s="47">
        <v>5</v>
      </c>
      <c r="AK24" s="47">
        <v>12</v>
      </c>
      <c r="AL24" s="48">
        <v>6</v>
      </c>
      <c r="AM24" s="47">
        <v>229</v>
      </c>
      <c r="AN24" s="47">
        <v>236</v>
      </c>
      <c r="AO24" s="47">
        <v>8</v>
      </c>
      <c r="AP24" s="47">
        <v>2885</v>
      </c>
      <c r="AQ24" s="47">
        <v>55</v>
      </c>
      <c r="AR24" s="47">
        <v>227</v>
      </c>
      <c r="AS24" s="48">
        <v>1</v>
      </c>
      <c r="AT24" s="47">
        <v>22</v>
      </c>
      <c r="AU24" s="47">
        <v>4</v>
      </c>
      <c r="AV24" s="47">
        <v>427</v>
      </c>
      <c r="AW24" s="47">
        <v>24</v>
      </c>
      <c r="AX24" s="47">
        <v>115</v>
      </c>
      <c r="AY24" s="47">
        <v>7</v>
      </c>
      <c r="AZ24" s="48">
        <v>16</v>
      </c>
      <c r="BA24" s="47">
        <v>81</v>
      </c>
      <c r="BB24" s="47"/>
      <c r="BC24" s="47"/>
      <c r="BD24" s="49">
        <f t="shared" si="0"/>
        <v>15637</v>
      </c>
      <c r="BE24" s="47">
        <v>374</v>
      </c>
      <c r="BF24" s="47">
        <v>8702</v>
      </c>
      <c r="BG24" s="48"/>
      <c r="BH24" s="47">
        <v>1946</v>
      </c>
      <c r="BI24" s="47">
        <v>33489</v>
      </c>
      <c r="BJ24" s="47">
        <v>695</v>
      </c>
      <c r="BK24" s="47">
        <v>30595</v>
      </c>
      <c r="BL24" s="50">
        <v>-52406</v>
      </c>
      <c r="BM24" s="48">
        <f t="shared" si="1"/>
        <v>23395</v>
      </c>
      <c r="BN24" s="51">
        <v>39032</v>
      </c>
      <c r="BO24" s="18"/>
      <c r="BP24" s="18">
        <f t="shared" si="2"/>
        <v>0</v>
      </c>
      <c r="BQ24" s="18"/>
      <c r="BR24" s="18"/>
      <c r="BS24" s="18"/>
      <c r="BT24" s="18"/>
      <c r="BU24" s="18"/>
    </row>
    <row r="25" spans="2:73" ht="12" customHeight="1">
      <c r="B25" s="144" t="s">
        <v>97</v>
      </c>
      <c r="C25" s="145" t="s">
        <v>52</v>
      </c>
      <c r="D25" s="41">
        <v>1797</v>
      </c>
      <c r="E25" s="41">
        <v>361</v>
      </c>
      <c r="F25" s="41">
        <v>238</v>
      </c>
      <c r="G25" s="41">
        <v>36594</v>
      </c>
      <c r="H25" s="41">
        <v>9980</v>
      </c>
      <c r="I25" s="41">
        <v>10253</v>
      </c>
      <c r="J25" s="42">
        <v>11677</v>
      </c>
      <c r="K25" s="41">
        <v>34</v>
      </c>
      <c r="L25" s="41">
        <v>1260</v>
      </c>
      <c r="M25" s="41">
        <v>857</v>
      </c>
      <c r="N25" s="41">
        <v>599</v>
      </c>
      <c r="O25" s="41">
        <v>5469</v>
      </c>
      <c r="P25" s="41">
        <v>11926</v>
      </c>
      <c r="Q25" s="42">
        <v>13103</v>
      </c>
      <c r="R25" s="41">
        <v>22221</v>
      </c>
      <c r="S25" s="41">
        <v>29058</v>
      </c>
      <c r="T25" s="41">
        <v>18321</v>
      </c>
      <c r="U25" s="41">
        <v>86589</v>
      </c>
      <c r="V25" s="41">
        <v>1054</v>
      </c>
      <c r="W25" s="41">
        <v>2385</v>
      </c>
      <c r="X25" s="42">
        <v>99966</v>
      </c>
      <c r="Y25" s="41">
        <v>6170</v>
      </c>
      <c r="Z25" s="41">
        <v>3847</v>
      </c>
      <c r="AA25" s="41">
        <v>5619</v>
      </c>
      <c r="AB25" s="41">
        <v>7358</v>
      </c>
      <c r="AC25" s="41">
        <v>8793</v>
      </c>
      <c r="AD25" s="41">
        <v>1209</v>
      </c>
      <c r="AE25" s="42">
        <v>2190</v>
      </c>
      <c r="AF25" s="41">
        <v>875</v>
      </c>
      <c r="AG25" s="41">
        <v>5358</v>
      </c>
      <c r="AH25" s="41">
        <v>12790</v>
      </c>
      <c r="AI25" s="41">
        <v>11055</v>
      </c>
      <c r="AJ25" s="41">
        <v>508</v>
      </c>
      <c r="AK25" s="41">
        <v>3757</v>
      </c>
      <c r="AL25" s="42">
        <v>2032</v>
      </c>
      <c r="AM25" s="41">
        <v>9453</v>
      </c>
      <c r="AN25" s="41">
        <v>16224</v>
      </c>
      <c r="AO25" s="41">
        <v>25619</v>
      </c>
      <c r="AP25" s="41">
        <v>3715</v>
      </c>
      <c r="AQ25" s="41">
        <v>128</v>
      </c>
      <c r="AR25" s="41">
        <v>1963</v>
      </c>
      <c r="AS25" s="42">
        <v>4004</v>
      </c>
      <c r="AT25" s="41">
        <v>12927</v>
      </c>
      <c r="AU25" s="41">
        <v>641</v>
      </c>
      <c r="AV25" s="41">
        <v>8705</v>
      </c>
      <c r="AW25" s="41">
        <v>4331</v>
      </c>
      <c r="AX25" s="41">
        <v>7438</v>
      </c>
      <c r="AY25" s="41">
        <v>1566</v>
      </c>
      <c r="AZ25" s="42">
        <v>1721</v>
      </c>
      <c r="BA25" s="41">
        <v>2419</v>
      </c>
      <c r="BB25" s="41">
        <v>4373</v>
      </c>
      <c r="BC25" s="43">
        <v>2031</v>
      </c>
      <c r="BD25" s="44">
        <f t="shared" si="0"/>
        <v>542561</v>
      </c>
      <c r="BE25" s="41">
        <v>9926</v>
      </c>
      <c r="BF25" s="41">
        <v>61659</v>
      </c>
      <c r="BG25" s="42">
        <v>232</v>
      </c>
      <c r="BH25" s="41">
        <v>2428</v>
      </c>
      <c r="BI25" s="41">
        <v>6535</v>
      </c>
      <c r="BJ25" s="41">
        <v>362</v>
      </c>
      <c r="BK25" s="41">
        <v>327174</v>
      </c>
      <c r="BL25" s="45">
        <v>-380361</v>
      </c>
      <c r="BM25" s="42">
        <f t="shared" si="1"/>
        <v>27955</v>
      </c>
      <c r="BN25" s="46">
        <v>570516</v>
      </c>
      <c r="BO25" s="18"/>
      <c r="BP25" s="18">
        <f t="shared" si="2"/>
        <v>0</v>
      </c>
      <c r="BQ25" s="18"/>
      <c r="BR25" s="18"/>
      <c r="BS25" s="18"/>
      <c r="BT25" s="18"/>
      <c r="BU25" s="18"/>
    </row>
    <row r="26" spans="2:73" ht="12" customHeight="1">
      <c r="B26" s="144" t="s">
        <v>9</v>
      </c>
      <c r="C26" s="145" t="s">
        <v>242</v>
      </c>
      <c r="D26" s="41">
        <v>0</v>
      </c>
      <c r="E26" s="41">
        <v>0</v>
      </c>
      <c r="F26" s="41"/>
      <c r="G26" s="41"/>
      <c r="H26" s="41"/>
      <c r="I26" s="41"/>
      <c r="J26" s="42"/>
      <c r="K26" s="43"/>
      <c r="L26" s="41"/>
      <c r="M26" s="41"/>
      <c r="N26" s="41"/>
      <c r="O26" s="41"/>
      <c r="P26" s="41"/>
      <c r="Q26" s="42"/>
      <c r="R26" s="41"/>
      <c r="S26" s="41"/>
      <c r="T26" s="41"/>
      <c r="U26" s="41"/>
      <c r="V26" s="41"/>
      <c r="W26" s="41"/>
      <c r="X26" s="42"/>
      <c r="Y26" s="41"/>
      <c r="Z26" s="41"/>
      <c r="AA26" s="41"/>
      <c r="AB26" s="41"/>
      <c r="AC26" s="41"/>
      <c r="AD26" s="41"/>
      <c r="AE26" s="42"/>
      <c r="AF26" s="41"/>
      <c r="AG26" s="41"/>
      <c r="AH26" s="41"/>
      <c r="AI26" s="41"/>
      <c r="AJ26" s="41"/>
      <c r="AK26" s="41"/>
      <c r="AL26" s="42"/>
      <c r="AM26" s="41"/>
      <c r="AN26" s="41"/>
      <c r="AO26" s="41"/>
      <c r="AP26" s="41"/>
      <c r="AQ26" s="41"/>
      <c r="AR26" s="41"/>
      <c r="AS26" s="42"/>
      <c r="AT26" s="41"/>
      <c r="AU26" s="41"/>
      <c r="AV26" s="41"/>
      <c r="AW26" s="41"/>
      <c r="AX26" s="41"/>
      <c r="AY26" s="41"/>
      <c r="AZ26" s="42"/>
      <c r="BA26" s="41"/>
      <c r="BB26" s="41"/>
      <c r="BC26" s="43"/>
      <c r="BD26" s="44">
        <f t="shared" si="0"/>
        <v>0</v>
      </c>
      <c r="BE26" s="41"/>
      <c r="BF26" s="41"/>
      <c r="BG26" s="42"/>
      <c r="BH26" s="41">
        <v>14691</v>
      </c>
      <c r="BI26" s="41">
        <v>384125</v>
      </c>
      <c r="BJ26" s="41"/>
      <c r="BK26" s="41"/>
      <c r="BL26" s="45"/>
      <c r="BM26" s="42">
        <f t="shared" si="1"/>
        <v>398816</v>
      </c>
      <c r="BN26" s="46">
        <v>398816</v>
      </c>
      <c r="BO26" s="18"/>
      <c r="BP26" s="18">
        <f t="shared" si="2"/>
        <v>0</v>
      </c>
      <c r="BQ26" s="18"/>
      <c r="BR26" s="18"/>
      <c r="BS26" s="18"/>
      <c r="BT26" s="18"/>
      <c r="BU26" s="18"/>
    </row>
    <row r="27" spans="2:73" ht="12" customHeight="1">
      <c r="B27" s="144" t="s">
        <v>10</v>
      </c>
      <c r="C27" s="145" t="s">
        <v>243</v>
      </c>
      <c r="D27" s="41">
        <v>0</v>
      </c>
      <c r="E27" s="41">
        <v>0</v>
      </c>
      <c r="F27" s="41"/>
      <c r="G27" s="41"/>
      <c r="H27" s="41"/>
      <c r="I27" s="41"/>
      <c r="J27" s="42"/>
      <c r="K27" s="41"/>
      <c r="L27" s="41"/>
      <c r="M27" s="41"/>
      <c r="N27" s="41"/>
      <c r="O27" s="41"/>
      <c r="P27" s="41"/>
      <c r="Q27" s="42"/>
      <c r="R27" s="41"/>
      <c r="S27" s="41"/>
      <c r="T27" s="41"/>
      <c r="U27" s="41"/>
      <c r="V27" s="41"/>
      <c r="W27" s="41"/>
      <c r="X27" s="42"/>
      <c r="Y27" s="41"/>
      <c r="Z27" s="41"/>
      <c r="AA27" s="41"/>
      <c r="AB27" s="41"/>
      <c r="AC27" s="41"/>
      <c r="AD27" s="41"/>
      <c r="AE27" s="42"/>
      <c r="AF27" s="41"/>
      <c r="AG27" s="41"/>
      <c r="AH27" s="41"/>
      <c r="AI27" s="41"/>
      <c r="AJ27" s="41"/>
      <c r="AK27" s="41"/>
      <c r="AL27" s="42"/>
      <c r="AM27" s="41"/>
      <c r="AN27" s="41"/>
      <c r="AO27" s="41"/>
      <c r="AP27" s="41"/>
      <c r="AQ27" s="41"/>
      <c r="AR27" s="41"/>
      <c r="AS27" s="42"/>
      <c r="AT27" s="41"/>
      <c r="AU27" s="41"/>
      <c r="AV27" s="41"/>
      <c r="AW27" s="41"/>
      <c r="AX27" s="41"/>
      <c r="AY27" s="41"/>
      <c r="AZ27" s="42"/>
      <c r="BA27" s="41"/>
      <c r="BB27" s="41"/>
      <c r="BC27" s="43"/>
      <c r="BD27" s="44">
        <f t="shared" si="0"/>
        <v>0</v>
      </c>
      <c r="BE27" s="41"/>
      <c r="BF27" s="41"/>
      <c r="BG27" s="42"/>
      <c r="BH27" s="41">
        <v>109882</v>
      </c>
      <c r="BI27" s="41">
        <v>196273</v>
      </c>
      <c r="BJ27" s="41"/>
      <c r="BK27" s="41"/>
      <c r="BL27" s="45"/>
      <c r="BM27" s="42">
        <f t="shared" si="1"/>
        <v>306155</v>
      </c>
      <c r="BN27" s="46">
        <v>306155</v>
      </c>
      <c r="BO27" s="18"/>
      <c r="BP27" s="18">
        <f t="shared" si="2"/>
        <v>0</v>
      </c>
      <c r="BQ27" s="18"/>
      <c r="BR27" s="18"/>
      <c r="BS27" s="18"/>
      <c r="BT27" s="18"/>
      <c r="BU27" s="18"/>
    </row>
    <row r="28" spans="2:73" ht="12" customHeight="1">
      <c r="B28" s="144" t="s">
        <v>11</v>
      </c>
      <c r="C28" s="145" t="s">
        <v>55</v>
      </c>
      <c r="D28" s="41">
        <v>755</v>
      </c>
      <c r="E28" s="41">
        <v>77</v>
      </c>
      <c r="F28" s="41">
        <v>105</v>
      </c>
      <c r="G28" s="41">
        <v>2976</v>
      </c>
      <c r="H28" s="41">
        <v>1037</v>
      </c>
      <c r="I28" s="41">
        <v>1482</v>
      </c>
      <c r="J28" s="42">
        <v>2475</v>
      </c>
      <c r="K28" s="41">
        <v>118</v>
      </c>
      <c r="L28" s="41">
        <v>3073</v>
      </c>
      <c r="M28" s="41">
        <v>1465</v>
      </c>
      <c r="N28" s="41">
        <v>395</v>
      </c>
      <c r="O28" s="41">
        <v>2854</v>
      </c>
      <c r="P28" s="41">
        <v>1291</v>
      </c>
      <c r="Q28" s="42">
        <v>100</v>
      </c>
      <c r="R28" s="41">
        <v>1356</v>
      </c>
      <c r="S28" s="41">
        <v>3578</v>
      </c>
      <c r="T28" s="41">
        <v>1494</v>
      </c>
      <c r="U28" s="41">
        <v>2854</v>
      </c>
      <c r="V28" s="41">
        <v>104</v>
      </c>
      <c r="W28" s="41">
        <v>127</v>
      </c>
      <c r="X28" s="42">
        <v>2414</v>
      </c>
      <c r="Y28" s="41">
        <v>485</v>
      </c>
      <c r="Z28" s="41">
        <v>381</v>
      </c>
      <c r="AA28" s="41">
        <v>282</v>
      </c>
      <c r="AB28" s="41">
        <v>969</v>
      </c>
      <c r="AC28" s="41">
        <v>1116</v>
      </c>
      <c r="AD28" s="41">
        <v>24548</v>
      </c>
      <c r="AE28" s="42">
        <v>2079</v>
      </c>
      <c r="AF28" s="41">
        <v>329</v>
      </c>
      <c r="AG28" s="41">
        <v>2274</v>
      </c>
      <c r="AH28" s="41">
        <v>4218</v>
      </c>
      <c r="AI28" s="41">
        <v>1593</v>
      </c>
      <c r="AJ28" s="41">
        <v>29332</v>
      </c>
      <c r="AK28" s="41">
        <v>4275</v>
      </c>
      <c r="AL28" s="42">
        <v>1289</v>
      </c>
      <c r="AM28" s="41">
        <v>231</v>
      </c>
      <c r="AN28" s="41">
        <v>13826</v>
      </c>
      <c r="AO28" s="41">
        <v>6325</v>
      </c>
      <c r="AP28" s="41">
        <v>1572</v>
      </c>
      <c r="AQ28" s="41">
        <v>9</v>
      </c>
      <c r="AR28" s="41">
        <v>1560</v>
      </c>
      <c r="AS28" s="42">
        <v>110</v>
      </c>
      <c r="AT28" s="41">
        <v>176</v>
      </c>
      <c r="AU28" s="41">
        <v>163</v>
      </c>
      <c r="AV28" s="41">
        <v>420</v>
      </c>
      <c r="AW28" s="41">
        <v>649</v>
      </c>
      <c r="AX28" s="41">
        <v>3357</v>
      </c>
      <c r="AY28" s="41">
        <v>866</v>
      </c>
      <c r="AZ28" s="42">
        <v>733</v>
      </c>
      <c r="BA28" s="41">
        <v>1253</v>
      </c>
      <c r="BB28" s="41"/>
      <c r="BC28" s="43"/>
      <c r="BD28" s="44">
        <f t="shared" si="0"/>
        <v>134550</v>
      </c>
      <c r="BE28" s="41"/>
      <c r="BF28" s="41"/>
      <c r="BG28" s="42"/>
      <c r="BH28" s="41"/>
      <c r="BI28" s="41"/>
      <c r="BJ28" s="41"/>
      <c r="BK28" s="41"/>
      <c r="BL28" s="45"/>
      <c r="BM28" s="42">
        <f t="shared" si="1"/>
        <v>0</v>
      </c>
      <c r="BN28" s="46">
        <v>134550</v>
      </c>
      <c r="BO28" s="18"/>
      <c r="BP28" s="18">
        <f t="shared" si="2"/>
        <v>0</v>
      </c>
      <c r="BQ28" s="18"/>
      <c r="BR28" s="18"/>
      <c r="BS28" s="18"/>
      <c r="BT28" s="18"/>
      <c r="BU28" s="18"/>
    </row>
    <row r="29" spans="2:73" s="22" customFormat="1" ht="12" customHeight="1">
      <c r="B29" s="146" t="s">
        <v>12</v>
      </c>
      <c r="C29" s="147" t="s">
        <v>56</v>
      </c>
      <c r="D29" s="47">
        <v>0</v>
      </c>
      <c r="E29" s="47">
        <v>0</v>
      </c>
      <c r="F29" s="47"/>
      <c r="G29" s="47"/>
      <c r="H29" s="47"/>
      <c r="I29" s="47"/>
      <c r="J29" s="48"/>
      <c r="K29" s="47"/>
      <c r="L29" s="47"/>
      <c r="M29" s="47"/>
      <c r="N29" s="47"/>
      <c r="O29" s="47"/>
      <c r="P29" s="47"/>
      <c r="Q29" s="48"/>
      <c r="R29" s="47"/>
      <c r="S29" s="47"/>
      <c r="T29" s="47"/>
      <c r="U29" s="47"/>
      <c r="V29" s="47"/>
      <c r="W29" s="47"/>
      <c r="X29" s="48"/>
      <c r="Y29" s="47"/>
      <c r="Z29" s="47"/>
      <c r="AA29" s="47"/>
      <c r="AB29" s="47"/>
      <c r="AC29" s="47"/>
      <c r="AD29" s="47"/>
      <c r="AE29" s="48"/>
      <c r="AF29" s="47"/>
      <c r="AG29" s="47"/>
      <c r="AH29" s="47"/>
      <c r="AI29" s="47"/>
      <c r="AJ29" s="47"/>
      <c r="AK29" s="47"/>
      <c r="AL29" s="48"/>
      <c r="AM29" s="47"/>
      <c r="AN29" s="47"/>
      <c r="AO29" s="47"/>
      <c r="AP29" s="47"/>
      <c r="AQ29" s="47"/>
      <c r="AR29" s="47"/>
      <c r="AS29" s="48"/>
      <c r="AT29" s="47"/>
      <c r="AU29" s="47"/>
      <c r="AV29" s="47"/>
      <c r="AW29" s="47"/>
      <c r="AX29" s="47"/>
      <c r="AY29" s="47"/>
      <c r="AZ29" s="48"/>
      <c r="BA29" s="47"/>
      <c r="BB29" s="47"/>
      <c r="BC29" s="47"/>
      <c r="BD29" s="49">
        <f t="shared" si="0"/>
        <v>0</v>
      </c>
      <c r="BE29" s="47"/>
      <c r="BF29" s="47"/>
      <c r="BG29" s="48"/>
      <c r="BH29" s="47">
        <v>290756</v>
      </c>
      <c r="BI29" s="47">
        <v>3393</v>
      </c>
      <c r="BJ29" s="47"/>
      <c r="BK29" s="47"/>
      <c r="BL29" s="50"/>
      <c r="BM29" s="48">
        <f t="shared" si="1"/>
        <v>294149</v>
      </c>
      <c r="BN29" s="51">
        <v>294149</v>
      </c>
      <c r="BO29" s="18"/>
      <c r="BP29" s="18">
        <f t="shared" si="2"/>
        <v>0</v>
      </c>
      <c r="BQ29" s="18"/>
      <c r="BR29" s="18"/>
      <c r="BS29" s="18"/>
      <c r="BT29" s="18"/>
      <c r="BU29" s="18"/>
    </row>
    <row r="30" spans="2:73" ht="12" customHeight="1">
      <c r="B30" s="144" t="s">
        <v>13</v>
      </c>
      <c r="C30" s="145" t="s">
        <v>57</v>
      </c>
      <c r="D30" s="41">
        <v>0</v>
      </c>
      <c r="E30" s="41">
        <v>0</v>
      </c>
      <c r="F30" s="41"/>
      <c r="G30" s="41"/>
      <c r="H30" s="41"/>
      <c r="I30" s="41"/>
      <c r="J30" s="42"/>
      <c r="K30" s="41"/>
      <c r="L30" s="41"/>
      <c r="M30" s="41"/>
      <c r="N30" s="41"/>
      <c r="O30" s="41"/>
      <c r="P30" s="41"/>
      <c r="Q30" s="42"/>
      <c r="R30" s="41"/>
      <c r="S30" s="41"/>
      <c r="T30" s="41"/>
      <c r="U30" s="41"/>
      <c r="V30" s="41"/>
      <c r="W30" s="41"/>
      <c r="X30" s="42"/>
      <c r="Y30" s="41"/>
      <c r="Z30" s="41"/>
      <c r="AA30" s="41"/>
      <c r="AB30" s="41"/>
      <c r="AC30" s="41"/>
      <c r="AD30" s="41"/>
      <c r="AE30" s="42"/>
      <c r="AF30" s="41"/>
      <c r="AG30" s="41"/>
      <c r="AH30" s="41"/>
      <c r="AI30" s="41"/>
      <c r="AJ30" s="41"/>
      <c r="AK30" s="41"/>
      <c r="AL30" s="42"/>
      <c r="AM30" s="41"/>
      <c r="AN30" s="41"/>
      <c r="AO30" s="41"/>
      <c r="AP30" s="41"/>
      <c r="AQ30" s="41"/>
      <c r="AR30" s="41"/>
      <c r="AS30" s="42"/>
      <c r="AT30" s="41"/>
      <c r="AU30" s="41"/>
      <c r="AV30" s="41"/>
      <c r="AW30" s="41"/>
      <c r="AX30" s="41"/>
      <c r="AY30" s="41"/>
      <c r="AZ30" s="42"/>
      <c r="BA30" s="41"/>
      <c r="BB30" s="41"/>
      <c r="BC30" s="43"/>
      <c r="BD30" s="44">
        <f t="shared" si="0"/>
        <v>0</v>
      </c>
      <c r="BE30" s="41"/>
      <c r="BF30" s="41"/>
      <c r="BG30" s="42"/>
      <c r="BH30" s="41">
        <v>43589</v>
      </c>
      <c r="BI30" s="41">
        <v>199236</v>
      </c>
      <c r="BJ30" s="41"/>
      <c r="BK30" s="41"/>
      <c r="BL30" s="45"/>
      <c r="BM30" s="42">
        <f t="shared" si="1"/>
        <v>242825</v>
      </c>
      <c r="BN30" s="46">
        <v>242825</v>
      </c>
      <c r="BO30" s="18"/>
      <c r="BP30" s="18">
        <f t="shared" si="2"/>
        <v>0</v>
      </c>
      <c r="BQ30" s="18"/>
      <c r="BR30" s="18"/>
      <c r="BS30" s="18"/>
      <c r="BT30" s="18"/>
      <c r="BU30" s="18"/>
    </row>
    <row r="31" spans="2:73" ht="12" customHeight="1">
      <c r="B31" s="144" t="s">
        <v>98</v>
      </c>
      <c r="C31" s="145" t="s">
        <v>58</v>
      </c>
      <c r="D31" s="41">
        <v>734</v>
      </c>
      <c r="E31" s="41">
        <v>240</v>
      </c>
      <c r="F31" s="41">
        <v>388</v>
      </c>
      <c r="G31" s="41">
        <v>12884</v>
      </c>
      <c r="H31" s="41">
        <v>4334</v>
      </c>
      <c r="I31" s="41">
        <v>3426</v>
      </c>
      <c r="J31" s="42">
        <v>8862</v>
      </c>
      <c r="K31" s="41">
        <v>151</v>
      </c>
      <c r="L31" s="41">
        <v>3149</v>
      </c>
      <c r="M31" s="41">
        <v>6808</v>
      </c>
      <c r="N31" s="41">
        <v>3180</v>
      </c>
      <c r="O31" s="41">
        <v>8883</v>
      </c>
      <c r="P31" s="41">
        <v>5507</v>
      </c>
      <c r="Q31" s="42">
        <v>1662</v>
      </c>
      <c r="R31" s="41">
        <v>2391</v>
      </c>
      <c r="S31" s="41">
        <v>12053</v>
      </c>
      <c r="T31" s="41">
        <v>6207</v>
      </c>
      <c r="U31" s="41">
        <v>17600</v>
      </c>
      <c r="V31" s="41">
        <v>411</v>
      </c>
      <c r="W31" s="41">
        <v>390</v>
      </c>
      <c r="X31" s="42">
        <v>11282</v>
      </c>
      <c r="Y31" s="41">
        <v>1824</v>
      </c>
      <c r="Z31" s="41">
        <v>1675</v>
      </c>
      <c r="AA31" s="41">
        <v>749</v>
      </c>
      <c r="AB31" s="41">
        <v>2003</v>
      </c>
      <c r="AC31" s="41">
        <v>1395</v>
      </c>
      <c r="AD31" s="41">
        <v>30228</v>
      </c>
      <c r="AE31" s="42">
        <v>3647</v>
      </c>
      <c r="AF31" s="41">
        <v>1065</v>
      </c>
      <c r="AG31" s="41">
        <v>2067</v>
      </c>
      <c r="AH31" s="41">
        <v>10516</v>
      </c>
      <c r="AI31" s="41">
        <v>1562</v>
      </c>
      <c r="AJ31" s="41">
        <v>1674</v>
      </c>
      <c r="AK31" s="41">
        <v>6281</v>
      </c>
      <c r="AL31" s="42">
        <v>1212</v>
      </c>
      <c r="AM31" s="41">
        <v>1155</v>
      </c>
      <c r="AN31" s="41">
        <v>10807</v>
      </c>
      <c r="AO31" s="41">
        <v>14817</v>
      </c>
      <c r="AP31" s="41">
        <v>7058</v>
      </c>
      <c r="AQ31" s="41">
        <v>118</v>
      </c>
      <c r="AR31" s="41">
        <v>1682</v>
      </c>
      <c r="AS31" s="42">
        <v>198</v>
      </c>
      <c r="AT31" s="41">
        <v>646</v>
      </c>
      <c r="AU31" s="41">
        <v>113</v>
      </c>
      <c r="AV31" s="41">
        <v>1643</v>
      </c>
      <c r="AW31" s="41">
        <v>861</v>
      </c>
      <c r="AX31" s="41">
        <v>5902</v>
      </c>
      <c r="AY31" s="41">
        <v>6572</v>
      </c>
      <c r="AZ31" s="42">
        <v>4989</v>
      </c>
      <c r="BA31" s="41">
        <v>2810</v>
      </c>
      <c r="BB31" s="41"/>
      <c r="BC31" s="43">
        <v>176</v>
      </c>
      <c r="BD31" s="44">
        <f t="shared" si="0"/>
        <v>235987</v>
      </c>
      <c r="BE31" s="41">
        <v>35</v>
      </c>
      <c r="BF31" s="41">
        <v>70606</v>
      </c>
      <c r="BG31" s="42"/>
      <c r="BH31" s="41"/>
      <c r="BI31" s="41"/>
      <c r="BJ31" s="41"/>
      <c r="BK31" s="41">
        <v>158058</v>
      </c>
      <c r="BL31" s="45">
        <v>-129583</v>
      </c>
      <c r="BM31" s="42">
        <f t="shared" si="1"/>
        <v>99116</v>
      </c>
      <c r="BN31" s="46">
        <v>335103</v>
      </c>
      <c r="BO31" s="18"/>
      <c r="BP31" s="18">
        <f t="shared" si="2"/>
        <v>0</v>
      </c>
      <c r="BQ31" s="18"/>
      <c r="BR31" s="18"/>
      <c r="BS31" s="18"/>
      <c r="BT31" s="18"/>
      <c r="BU31" s="18"/>
    </row>
    <row r="32" spans="2:73" ht="12" customHeight="1">
      <c r="B32" s="144" t="s">
        <v>14</v>
      </c>
      <c r="C32" s="145" t="s">
        <v>59</v>
      </c>
      <c r="D32" s="41">
        <v>279</v>
      </c>
      <c r="E32" s="41">
        <v>10</v>
      </c>
      <c r="F32" s="41">
        <v>49</v>
      </c>
      <c r="G32" s="41">
        <v>4198</v>
      </c>
      <c r="H32" s="41">
        <v>594</v>
      </c>
      <c r="I32" s="41">
        <v>271</v>
      </c>
      <c r="J32" s="42">
        <v>1483</v>
      </c>
      <c r="K32" s="41">
        <v>7</v>
      </c>
      <c r="L32" s="41">
        <v>416</v>
      </c>
      <c r="M32" s="41">
        <v>350</v>
      </c>
      <c r="N32" s="41">
        <v>113</v>
      </c>
      <c r="O32" s="41">
        <v>461</v>
      </c>
      <c r="P32" s="41">
        <v>547</v>
      </c>
      <c r="Q32" s="42">
        <v>93</v>
      </c>
      <c r="R32" s="41">
        <v>264</v>
      </c>
      <c r="S32" s="41">
        <v>943</v>
      </c>
      <c r="T32" s="41">
        <v>421</v>
      </c>
      <c r="U32" s="41">
        <v>942</v>
      </c>
      <c r="V32" s="41">
        <v>36</v>
      </c>
      <c r="W32" s="41">
        <v>70</v>
      </c>
      <c r="X32" s="42">
        <v>595</v>
      </c>
      <c r="Y32" s="41">
        <v>477</v>
      </c>
      <c r="Z32" s="41">
        <v>327</v>
      </c>
      <c r="AA32" s="41">
        <v>143</v>
      </c>
      <c r="AB32" s="41">
        <v>197</v>
      </c>
      <c r="AC32" s="41">
        <v>181</v>
      </c>
      <c r="AD32" s="41">
        <v>367</v>
      </c>
      <c r="AE32" s="42">
        <v>4446</v>
      </c>
      <c r="AF32" s="41">
        <v>460</v>
      </c>
      <c r="AG32" s="41">
        <v>294</v>
      </c>
      <c r="AH32" s="41">
        <v>1784</v>
      </c>
      <c r="AI32" s="41">
        <v>379</v>
      </c>
      <c r="AJ32" s="41">
        <v>290</v>
      </c>
      <c r="AK32" s="41">
        <v>1116</v>
      </c>
      <c r="AL32" s="42">
        <v>162</v>
      </c>
      <c r="AM32" s="41">
        <v>402</v>
      </c>
      <c r="AN32" s="41">
        <v>2267</v>
      </c>
      <c r="AO32" s="41">
        <v>3991</v>
      </c>
      <c r="AP32" s="41">
        <v>2575</v>
      </c>
      <c r="AQ32" s="41">
        <v>17</v>
      </c>
      <c r="AR32" s="41">
        <v>727</v>
      </c>
      <c r="AS32" s="42">
        <v>142</v>
      </c>
      <c r="AT32" s="41">
        <v>14</v>
      </c>
      <c r="AU32" s="41">
        <v>12</v>
      </c>
      <c r="AV32" s="41">
        <v>366</v>
      </c>
      <c r="AW32" s="41">
        <v>111</v>
      </c>
      <c r="AX32" s="41">
        <v>1009</v>
      </c>
      <c r="AY32" s="41">
        <v>3470</v>
      </c>
      <c r="AZ32" s="42">
        <v>2068</v>
      </c>
      <c r="BA32" s="41">
        <v>1463</v>
      </c>
      <c r="BB32" s="41"/>
      <c r="BC32" s="43">
        <v>687</v>
      </c>
      <c r="BD32" s="44">
        <f t="shared" si="0"/>
        <v>42086</v>
      </c>
      <c r="BE32" s="41">
        <v>51</v>
      </c>
      <c r="BF32" s="41">
        <v>17805</v>
      </c>
      <c r="BG32" s="42">
        <v>6441</v>
      </c>
      <c r="BH32" s="41"/>
      <c r="BI32" s="41"/>
      <c r="BJ32" s="41"/>
      <c r="BK32" s="41">
        <v>1</v>
      </c>
      <c r="BL32" s="45">
        <v>-9091</v>
      </c>
      <c r="BM32" s="42">
        <f t="shared" si="1"/>
        <v>15207</v>
      </c>
      <c r="BN32" s="46">
        <v>57293</v>
      </c>
      <c r="BO32" s="18"/>
      <c r="BP32" s="18">
        <f t="shared" si="2"/>
        <v>0</v>
      </c>
      <c r="BQ32" s="18"/>
      <c r="BR32" s="18"/>
      <c r="BS32" s="18"/>
      <c r="BT32" s="18"/>
      <c r="BU32" s="18"/>
    </row>
    <row r="33" spans="2:73" ht="12" customHeight="1">
      <c r="B33" s="144" t="s">
        <v>15</v>
      </c>
      <c r="C33" s="145" t="s">
        <v>60</v>
      </c>
      <c r="D33" s="41">
        <v>11</v>
      </c>
      <c r="E33" s="41">
        <v>0</v>
      </c>
      <c r="F33" s="41">
        <v>20</v>
      </c>
      <c r="G33" s="41">
        <v>130</v>
      </c>
      <c r="H33" s="41">
        <v>695</v>
      </c>
      <c r="I33" s="41">
        <v>101</v>
      </c>
      <c r="J33" s="42">
        <v>1291</v>
      </c>
      <c r="K33" s="41"/>
      <c r="L33" s="41">
        <v>494</v>
      </c>
      <c r="M33" s="41">
        <v>112</v>
      </c>
      <c r="N33" s="41">
        <v>10</v>
      </c>
      <c r="O33" s="41">
        <v>132</v>
      </c>
      <c r="P33" s="41">
        <v>740</v>
      </c>
      <c r="Q33" s="42">
        <v>431</v>
      </c>
      <c r="R33" s="41">
        <v>63</v>
      </c>
      <c r="S33" s="41">
        <v>141</v>
      </c>
      <c r="T33" s="41">
        <v>118</v>
      </c>
      <c r="U33" s="41">
        <v>366</v>
      </c>
      <c r="V33" s="41">
        <v>64</v>
      </c>
      <c r="W33" s="41">
        <v>13</v>
      </c>
      <c r="X33" s="42">
        <v>119</v>
      </c>
      <c r="Y33" s="41">
        <v>35</v>
      </c>
      <c r="Z33" s="41">
        <v>23</v>
      </c>
      <c r="AA33" s="41">
        <v>1</v>
      </c>
      <c r="AB33" s="41">
        <v>385</v>
      </c>
      <c r="AC33" s="41">
        <v>395</v>
      </c>
      <c r="AD33" s="41">
        <v>484</v>
      </c>
      <c r="AE33" s="42">
        <v>61</v>
      </c>
      <c r="AF33" s="41"/>
      <c r="AG33" s="41">
        <v>355</v>
      </c>
      <c r="AH33" s="41">
        <v>534</v>
      </c>
      <c r="AI33" s="41">
        <v>389</v>
      </c>
      <c r="AJ33" s="41">
        <v>15</v>
      </c>
      <c r="AK33" s="41">
        <v>1002</v>
      </c>
      <c r="AL33" s="42">
        <v>352</v>
      </c>
      <c r="AM33" s="41">
        <v>284</v>
      </c>
      <c r="AN33" s="41">
        <v>11290</v>
      </c>
      <c r="AO33" s="41">
        <v>1323</v>
      </c>
      <c r="AP33" s="41">
        <v>1530</v>
      </c>
      <c r="AQ33" s="41">
        <v>103</v>
      </c>
      <c r="AR33" s="41">
        <v>263</v>
      </c>
      <c r="AS33" s="42">
        <v>1</v>
      </c>
      <c r="AT33" s="41">
        <v>9</v>
      </c>
      <c r="AU33" s="41">
        <v>10</v>
      </c>
      <c r="AV33" s="41">
        <v>87</v>
      </c>
      <c r="AW33" s="41">
        <v>20</v>
      </c>
      <c r="AX33" s="41">
        <v>1063</v>
      </c>
      <c r="AY33" s="41">
        <v>2570</v>
      </c>
      <c r="AZ33" s="42">
        <v>4680</v>
      </c>
      <c r="BA33" s="41">
        <v>1268</v>
      </c>
      <c r="BB33" s="41"/>
      <c r="BC33" s="43">
        <v>578</v>
      </c>
      <c r="BD33" s="44">
        <f t="shared" si="0"/>
        <v>34161</v>
      </c>
      <c r="BE33" s="41"/>
      <c r="BF33" s="41">
        <v>1150</v>
      </c>
      <c r="BG33" s="42">
        <v>10759</v>
      </c>
      <c r="BH33" s="41"/>
      <c r="BI33" s="41"/>
      <c r="BJ33" s="41"/>
      <c r="BK33" s="41">
        <v>6454</v>
      </c>
      <c r="BL33" s="45"/>
      <c r="BM33" s="42">
        <f t="shared" si="1"/>
        <v>18363</v>
      </c>
      <c r="BN33" s="46">
        <v>52524</v>
      </c>
      <c r="BO33" s="18"/>
      <c r="BP33" s="18">
        <f t="shared" si="2"/>
        <v>0</v>
      </c>
      <c r="BQ33" s="18"/>
      <c r="BR33" s="18"/>
      <c r="BS33" s="18"/>
      <c r="BT33" s="18"/>
      <c r="BU33" s="18"/>
    </row>
    <row r="34" spans="2:73" s="22" customFormat="1" ht="12" customHeight="1">
      <c r="B34" s="146" t="s">
        <v>16</v>
      </c>
      <c r="C34" s="147" t="s">
        <v>61</v>
      </c>
      <c r="D34" s="47">
        <v>5357</v>
      </c>
      <c r="E34" s="47">
        <v>873</v>
      </c>
      <c r="F34" s="47">
        <v>200</v>
      </c>
      <c r="G34" s="47">
        <v>61947</v>
      </c>
      <c r="H34" s="47">
        <v>12487</v>
      </c>
      <c r="I34" s="47">
        <v>17736</v>
      </c>
      <c r="J34" s="48">
        <v>13013</v>
      </c>
      <c r="K34" s="47">
        <v>710</v>
      </c>
      <c r="L34" s="47">
        <v>5528</v>
      </c>
      <c r="M34" s="47">
        <v>9370</v>
      </c>
      <c r="N34" s="47">
        <v>6139</v>
      </c>
      <c r="O34" s="47">
        <v>13761</v>
      </c>
      <c r="P34" s="47">
        <v>19518</v>
      </c>
      <c r="Q34" s="48">
        <v>21181</v>
      </c>
      <c r="R34" s="47">
        <v>19922</v>
      </c>
      <c r="S34" s="47">
        <v>46715</v>
      </c>
      <c r="T34" s="47">
        <v>19356</v>
      </c>
      <c r="U34" s="47">
        <v>62654</v>
      </c>
      <c r="V34" s="47">
        <v>1576</v>
      </c>
      <c r="W34" s="47">
        <v>1899</v>
      </c>
      <c r="X34" s="48">
        <v>26575</v>
      </c>
      <c r="Y34" s="47">
        <v>21545</v>
      </c>
      <c r="Z34" s="47">
        <v>16406</v>
      </c>
      <c r="AA34" s="47">
        <v>7937</v>
      </c>
      <c r="AB34" s="47">
        <v>15492</v>
      </c>
      <c r="AC34" s="47">
        <v>13953</v>
      </c>
      <c r="AD34" s="47">
        <v>477</v>
      </c>
      <c r="AE34" s="48">
        <v>665</v>
      </c>
      <c r="AF34" s="47">
        <v>592</v>
      </c>
      <c r="AG34" s="47">
        <v>3498</v>
      </c>
      <c r="AH34" s="47">
        <v>3712</v>
      </c>
      <c r="AI34" s="47">
        <v>1452</v>
      </c>
      <c r="AJ34" s="47">
        <v>644</v>
      </c>
      <c r="AK34" s="47">
        <v>9727</v>
      </c>
      <c r="AL34" s="48">
        <v>358</v>
      </c>
      <c r="AM34" s="47">
        <v>2238</v>
      </c>
      <c r="AN34" s="47">
        <v>3837</v>
      </c>
      <c r="AO34" s="47">
        <v>5381</v>
      </c>
      <c r="AP34" s="47">
        <v>21339</v>
      </c>
      <c r="AQ34" s="47">
        <v>177</v>
      </c>
      <c r="AR34" s="47">
        <v>2097</v>
      </c>
      <c r="AS34" s="48">
        <v>918</v>
      </c>
      <c r="AT34" s="47">
        <v>455</v>
      </c>
      <c r="AU34" s="47">
        <v>348</v>
      </c>
      <c r="AV34" s="47">
        <v>11634</v>
      </c>
      <c r="AW34" s="47">
        <v>1222</v>
      </c>
      <c r="AX34" s="47">
        <v>2298</v>
      </c>
      <c r="AY34" s="47">
        <v>19418</v>
      </c>
      <c r="AZ34" s="48">
        <v>6900</v>
      </c>
      <c r="BA34" s="47">
        <v>1959</v>
      </c>
      <c r="BB34" s="47">
        <v>4816</v>
      </c>
      <c r="BC34" s="47">
        <v>1215</v>
      </c>
      <c r="BD34" s="49">
        <f t="shared" si="0"/>
        <v>549227</v>
      </c>
      <c r="BE34" s="47">
        <v>11530</v>
      </c>
      <c r="BF34" s="47">
        <v>195667</v>
      </c>
      <c r="BG34" s="48">
        <v>20</v>
      </c>
      <c r="BH34" s="47">
        <v>7658</v>
      </c>
      <c r="BI34" s="47">
        <v>78036</v>
      </c>
      <c r="BJ34" s="47">
        <v>2360</v>
      </c>
      <c r="BK34" s="47">
        <v>251957</v>
      </c>
      <c r="BL34" s="50">
        <v>-591059</v>
      </c>
      <c r="BM34" s="48">
        <f t="shared" si="1"/>
        <v>-43831</v>
      </c>
      <c r="BN34" s="51">
        <v>505396</v>
      </c>
      <c r="BO34" s="18"/>
      <c r="BP34" s="18">
        <f t="shared" si="2"/>
        <v>0</v>
      </c>
      <c r="BQ34" s="18"/>
      <c r="BR34" s="18"/>
      <c r="BS34" s="18"/>
      <c r="BT34" s="18"/>
      <c r="BU34" s="18"/>
    </row>
    <row r="35" spans="2:73" ht="12" customHeight="1">
      <c r="B35" s="144" t="s">
        <v>17</v>
      </c>
      <c r="C35" s="145" t="s">
        <v>62</v>
      </c>
      <c r="D35" s="41">
        <v>4744</v>
      </c>
      <c r="E35" s="41">
        <v>276</v>
      </c>
      <c r="F35" s="41">
        <v>82</v>
      </c>
      <c r="G35" s="41">
        <v>962</v>
      </c>
      <c r="H35" s="41">
        <v>1982</v>
      </c>
      <c r="I35" s="41">
        <v>888</v>
      </c>
      <c r="J35" s="42">
        <v>511</v>
      </c>
      <c r="K35" s="41">
        <v>25</v>
      </c>
      <c r="L35" s="41">
        <v>392</v>
      </c>
      <c r="M35" s="41">
        <v>214</v>
      </c>
      <c r="N35" s="41">
        <v>66</v>
      </c>
      <c r="O35" s="41">
        <v>956</v>
      </c>
      <c r="P35" s="41">
        <v>1216</v>
      </c>
      <c r="Q35" s="42">
        <v>520</v>
      </c>
      <c r="R35" s="41">
        <v>908</v>
      </c>
      <c r="S35" s="41">
        <v>2172</v>
      </c>
      <c r="T35" s="41">
        <v>767</v>
      </c>
      <c r="U35" s="41">
        <v>1834</v>
      </c>
      <c r="V35" s="41">
        <v>74</v>
      </c>
      <c r="W35" s="41">
        <v>109</v>
      </c>
      <c r="X35" s="42">
        <v>1413</v>
      </c>
      <c r="Y35" s="41">
        <v>665</v>
      </c>
      <c r="Z35" s="41">
        <v>462</v>
      </c>
      <c r="AA35" s="41">
        <v>342</v>
      </c>
      <c r="AB35" s="41">
        <v>1021</v>
      </c>
      <c r="AC35" s="41">
        <v>824</v>
      </c>
      <c r="AD35" s="41">
        <v>191</v>
      </c>
      <c r="AE35" s="42">
        <v>72</v>
      </c>
      <c r="AF35" s="41">
        <v>169</v>
      </c>
      <c r="AG35" s="41">
        <v>1526</v>
      </c>
      <c r="AH35" s="41">
        <v>2086</v>
      </c>
      <c r="AI35" s="41">
        <v>884</v>
      </c>
      <c r="AJ35" s="41">
        <v>561</v>
      </c>
      <c r="AK35" s="41">
        <v>13905</v>
      </c>
      <c r="AL35" s="42">
        <v>216</v>
      </c>
      <c r="AM35" s="41">
        <v>538</v>
      </c>
      <c r="AN35" s="41">
        <v>3614</v>
      </c>
      <c r="AO35" s="41">
        <v>5873</v>
      </c>
      <c r="AP35" s="41">
        <v>1613</v>
      </c>
      <c r="AQ35" s="41">
        <v>59</v>
      </c>
      <c r="AR35" s="41">
        <v>1039</v>
      </c>
      <c r="AS35" s="42">
        <v>739</v>
      </c>
      <c r="AT35" s="41">
        <v>499</v>
      </c>
      <c r="AU35" s="41">
        <v>124</v>
      </c>
      <c r="AV35" s="41">
        <v>319</v>
      </c>
      <c r="AW35" s="41">
        <v>746</v>
      </c>
      <c r="AX35" s="41">
        <v>1049</v>
      </c>
      <c r="AY35" s="41">
        <v>10344</v>
      </c>
      <c r="AZ35" s="42">
        <v>3770</v>
      </c>
      <c r="BA35" s="41">
        <v>1026</v>
      </c>
      <c r="BB35" s="41">
        <v>962</v>
      </c>
      <c r="BC35" s="43">
        <v>285</v>
      </c>
      <c r="BD35" s="44">
        <f t="shared" si="0"/>
        <v>75634</v>
      </c>
      <c r="BE35" s="41">
        <v>24333</v>
      </c>
      <c r="BF35" s="41">
        <v>422210</v>
      </c>
      <c r="BG35" s="42">
        <v>0</v>
      </c>
      <c r="BH35" s="41">
        <v>707</v>
      </c>
      <c r="BI35" s="41">
        <v>18069</v>
      </c>
      <c r="BJ35" s="41">
        <v>0</v>
      </c>
      <c r="BK35" s="41">
        <v>147221</v>
      </c>
      <c r="BL35" s="45">
        <v>-71423</v>
      </c>
      <c r="BM35" s="42">
        <f t="shared" si="1"/>
        <v>541117</v>
      </c>
      <c r="BN35" s="46">
        <v>616751</v>
      </c>
      <c r="BO35" s="18"/>
      <c r="BP35" s="18">
        <f t="shared" si="2"/>
        <v>0</v>
      </c>
      <c r="BQ35" s="18"/>
      <c r="BR35" s="18"/>
      <c r="BS35" s="18"/>
      <c r="BT35" s="18"/>
      <c r="BU35" s="18"/>
    </row>
    <row r="36" spans="2:73" ht="12" customHeight="1">
      <c r="B36" s="144" t="s">
        <v>99</v>
      </c>
      <c r="C36" s="145" t="s">
        <v>63</v>
      </c>
      <c r="D36" s="41">
        <v>10078</v>
      </c>
      <c r="E36" s="41">
        <v>410</v>
      </c>
      <c r="F36" s="41">
        <v>755</v>
      </c>
      <c r="G36" s="41">
        <v>8642</v>
      </c>
      <c r="H36" s="41">
        <v>8369</v>
      </c>
      <c r="I36" s="41">
        <v>5427</v>
      </c>
      <c r="J36" s="42">
        <v>7625</v>
      </c>
      <c r="K36" s="41">
        <v>36</v>
      </c>
      <c r="L36" s="41">
        <v>5081</v>
      </c>
      <c r="M36" s="41">
        <v>2610</v>
      </c>
      <c r="N36" s="41">
        <v>1292</v>
      </c>
      <c r="O36" s="41">
        <v>6470</v>
      </c>
      <c r="P36" s="41">
        <v>8141</v>
      </c>
      <c r="Q36" s="42">
        <v>4560</v>
      </c>
      <c r="R36" s="41">
        <v>3363</v>
      </c>
      <c r="S36" s="41">
        <v>10620</v>
      </c>
      <c r="T36" s="41">
        <v>3747</v>
      </c>
      <c r="U36" s="41">
        <v>13209</v>
      </c>
      <c r="V36" s="41">
        <v>785</v>
      </c>
      <c r="W36" s="41">
        <v>920</v>
      </c>
      <c r="X36" s="42">
        <v>8760</v>
      </c>
      <c r="Y36" s="41">
        <v>3656</v>
      </c>
      <c r="Z36" s="41">
        <v>2703</v>
      </c>
      <c r="AA36" s="41">
        <v>797</v>
      </c>
      <c r="AB36" s="41">
        <v>5146</v>
      </c>
      <c r="AC36" s="41">
        <v>2532</v>
      </c>
      <c r="AD36" s="41">
        <v>10423</v>
      </c>
      <c r="AE36" s="42">
        <v>603</v>
      </c>
      <c r="AF36" s="41">
        <v>796</v>
      </c>
      <c r="AG36" s="41">
        <v>34770</v>
      </c>
      <c r="AH36" s="41">
        <v>24239</v>
      </c>
      <c r="AI36" s="41">
        <v>39525</v>
      </c>
      <c r="AJ36" s="41">
        <v>44846</v>
      </c>
      <c r="AK36" s="41">
        <v>29025</v>
      </c>
      <c r="AL36" s="42">
        <v>1983</v>
      </c>
      <c r="AM36" s="41">
        <v>411</v>
      </c>
      <c r="AN36" s="41">
        <v>1852</v>
      </c>
      <c r="AO36" s="41">
        <v>4295</v>
      </c>
      <c r="AP36" s="41">
        <v>6706</v>
      </c>
      <c r="AQ36" s="41">
        <v>63</v>
      </c>
      <c r="AR36" s="41">
        <v>955</v>
      </c>
      <c r="AS36" s="42">
        <v>1009</v>
      </c>
      <c r="AT36" s="41">
        <v>1292</v>
      </c>
      <c r="AU36" s="41">
        <v>8164</v>
      </c>
      <c r="AV36" s="41">
        <v>2952</v>
      </c>
      <c r="AW36" s="41">
        <v>9406</v>
      </c>
      <c r="AX36" s="41">
        <v>6076</v>
      </c>
      <c r="AY36" s="41">
        <v>5362</v>
      </c>
      <c r="AZ36" s="42">
        <v>11685</v>
      </c>
      <c r="BA36" s="41">
        <v>1922</v>
      </c>
      <c r="BB36" s="41">
        <v>0</v>
      </c>
      <c r="BC36" s="43">
        <v>14387</v>
      </c>
      <c r="BD36" s="44">
        <f t="shared" si="0"/>
        <v>388481</v>
      </c>
      <c r="BE36" s="41">
        <v>5</v>
      </c>
      <c r="BF36" s="41">
        <v>84778</v>
      </c>
      <c r="BG36" s="42">
        <v>0</v>
      </c>
      <c r="BH36" s="41">
        <v>0</v>
      </c>
      <c r="BI36" s="41">
        <v>0</v>
      </c>
      <c r="BJ36" s="41">
        <v>0</v>
      </c>
      <c r="BK36" s="41">
        <v>15102</v>
      </c>
      <c r="BL36" s="45">
        <v>-62373</v>
      </c>
      <c r="BM36" s="42">
        <f t="shared" si="1"/>
        <v>37512</v>
      </c>
      <c r="BN36" s="46">
        <v>425993</v>
      </c>
      <c r="BO36" s="18"/>
      <c r="BP36" s="18">
        <f t="shared" si="2"/>
        <v>0</v>
      </c>
      <c r="BQ36" s="18"/>
      <c r="BR36" s="18"/>
      <c r="BS36" s="18"/>
      <c r="BT36" s="18"/>
      <c r="BU36" s="18"/>
    </row>
    <row r="37" spans="2:73" ht="12" customHeight="1">
      <c r="B37" s="144" t="s">
        <v>100</v>
      </c>
      <c r="C37" s="145" t="s">
        <v>64</v>
      </c>
      <c r="D37" s="41">
        <v>19</v>
      </c>
      <c r="E37" s="41">
        <v>11</v>
      </c>
      <c r="F37" s="41">
        <v>135</v>
      </c>
      <c r="G37" s="41">
        <v>2643</v>
      </c>
      <c r="H37" s="41">
        <v>1719</v>
      </c>
      <c r="I37" s="41">
        <v>1181</v>
      </c>
      <c r="J37" s="42">
        <v>1844</v>
      </c>
      <c r="K37" s="41">
        <v>36</v>
      </c>
      <c r="L37" s="41">
        <v>1074</v>
      </c>
      <c r="M37" s="41">
        <v>741</v>
      </c>
      <c r="N37" s="41">
        <v>209</v>
      </c>
      <c r="O37" s="41">
        <v>2061</v>
      </c>
      <c r="P37" s="41">
        <v>2483</v>
      </c>
      <c r="Q37" s="42">
        <v>742</v>
      </c>
      <c r="R37" s="41">
        <v>1387</v>
      </c>
      <c r="S37" s="41">
        <v>2858</v>
      </c>
      <c r="T37" s="41">
        <v>1844</v>
      </c>
      <c r="U37" s="41">
        <v>1880</v>
      </c>
      <c r="V37" s="41">
        <v>166</v>
      </c>
      <c r="W37" s="41">
        <v>159</v>
      </c>
      <c r="X37" s="42">
        <v>2997</v>
      </c>
      <c r="Y37" s="41">
        <v>1179</v>
      </c>
      <c r="Z37" s="41">
        <v>1064</v>
      </c>
      <c r="AA37" s="41">
        <v>363</v>
      </c>
      <c r="AB37" s="41">
        <v>836</v>
      </c>
      <c r="AC37" s="41">
        <v>667</v>
      </c>
      <c r="AD37" s="41">
        <v>3939</v>
      </c>
      <c r="AE37" s="42">
        <v>158</v>
      </c>
      <c r="AF37" s="41">
        <v>170</v>
      </c>
      <c r="AG37" s="41">
        <v>20140</v>
      </c>
      <c r="AH37" s="41">
        <v>16684</v>
      </c>
      <c r="AI37" s="41">
        <v>7531</v>
      </c>
      <c r="AJ37" s="41">
        <v>4390</v>
      </c>
      <c r="AK37" s="41">
        <v>6210</v>
      </c>
      <c r="AL37" s="42">
        <v>2346</v>
      </c>
      <c r="AM37" s="41">
        <v>436</v>
      </c>
      <c r="AN37" s="41">
        <v>713</v>
      </c>
      <c r="AO37" s="41">
        <v>13178</v>
      </c>
      <c r="AP37" s="41">
        <v>4401</v>
      </c>
      <c r="AQ37" s="41">
        <v>69</v>
      </c>
      <c r="AR37" s="41">
        <v>148</v>
      </c>
      <c r="AS37" s="42">
        <v>1020</v>
      </c>
      <c r="AT37" s="41">
        <v>2268</v>
      </c>
      <c r="AU37" s="41">
        <v>636</v>
      </c>
      <c r="AV37" s="41">
        <v>671</v>
      </c>
      <c r="AW37" s="41">
        <v>1704</v>
      </c>
      <c r="AX37" s="41">
        <v>3704</v>
      </c>
      <c r="AY37" s="41">
        <v>4906</v>
      </c>
      <c r="AZ37" s="42">
        <v>4068</v>
      </c>
      <c r="BA37" s="41">
        <v>3765</v>
      </c>
      <c r="BB37" s="41">
        <v>0</v>
      </c>
      <c r="BC37" s="43">
        <v>1162</v>
      </c>
      <c r="BD37" s="44">
        <f t="shared" si="0"/>
        <v>134715</v>
      </c>
      <c r="BE37" s="41">
        <v>0</v>
      </c>
      <c r="BF37" s="41">
        <v>761833</v>
      </c>
      <c r="BG37" s="42">
        <v>0</v>
      </c>
      <c r="BH37" s="41">
        <v>0</v>
      </c>
      <c r="BI37" s="41">
        <v>0</v>
      </c>
      <c r="BJ37" s="41">
        <v>0</v>
      </c>
      <c r="BK37" s="41">
        <v>6</v>
      </c>
      <c r="BL37" s="45">
        <v>-42836</v>
      </c>
      <c r="BM37" s="42">
        <f t="shared" si="1"/>
        <v>719003</v>
      </c>
      <c r="BN37" s="46">
        <v>853718</v>
      </c>
      <c r="BO37" s="18"/>
      <c r="BP37" s="18">
        <f t="shared" si="2"/>
        <v>0</v>
      </c>
      <c r="BQ37" s="18"/>
      <c r="BR37" s="18"/>
      <c r="BS37" s="18"/>
      <c r="BT37" s="18"/>
      <c r="BU37" s="18"/>
    </row>
    <row r="38" spans="2:73" ht="12" customHeight="1">
      <c r="B38" s="144" t="s">
        <v>101</v>
      </c>
      <c r="C38" s="145" t="s">
        <v>65</v>
      </c>
      <c r="D38" s="41">
        <v>13774</v>
      </c>
      <c r="E38" s="41">
        <v>1649</v>
      </c>
      <c r="F38" s="41">
        <v>4597</v>
      </c>
      <c r="G38" s="41">
        <v>40103</v>
      </c>
      <c r="H38" s="41">
        <v>6305</v>
      </c>
      <c r="I38" s="41">
        <v>13105</v>
      </c>
      <c r="J38" s="42">
        <v>11087</v>
      </c>
      <c r="K38" s="41">
        <v>475</v>
      </c>
      <c r="L38" s="41">
        <v>14078</v>
      </c>
      <c r="M38" s="41">
        <v>8898</v>
      </c>
      <c r="N38" s="41">
        <v>3635</v>
      </c>
      <c r="O38" s="41">
        <v>12607</v>
      </c>
      <c r="P38" s="41">
        <v>11551</v>
      </c>
      <c r="Q38" s="42">
        <v>6877</v>
      </c>
      <c r="R38" s="41">
        <v>6148</v>
      </c>
      <c r="S38" s="41">
        <v>19258</v>
      </c>
      <c r="T38" s="41">
        <v>9102</v>
      </c>
      <c r="U38" s="41">
        <v>29057</v>
      </c>
      <c r="V38" s="41">
        <v>537</v>
      </c>
      <c r="W38" s="41">
        <v>699</v>
      </c>
      <c r="X38" s="42">
        <v>16124</v>
      </c>
      <c r="Y38" s="41">
        <v>19836</v>
      </c>
      <c r="Z38" s="41">
        <v>16240</v>
      </c>
      <c r="AA38" s="41">
        <v>5909</v>
      </c>
      <c r="AB38" s="41">
        <v>18041</v>
      </c>
      <c r="AC38" s="41">
        <v>13047</v>
      </c>
      <c r="AD38" s="41">
        <v>2778</v>
      </c>
      <c r="AE38" s="42">
        <v>533</v>
      </c>
      <c r="AF38" s="41">
        <v>3550</v>
      </c>
      <c r="AG38" s="41">
        <v>31432</v>
      </c>
      <c r="AH38" s="41">
        <v>22493</v>
      </c>
      <c r="AI38" s="41">
        <v>8455</v>
      </c>
      <c r="AJ38" s="41">
        <v>1882</v>
      </c>
      <c r="AK38" s="41">
        <v>45320</v>
      </c>
      <c r="AL38" s="42">
        <v>4108</v>
      </c>
      <c r="AM38" s="41">
        <v>4642</v>
      </c>
      <c r="AN38" s="41">
        <v>17701</v>
      </c>
      <c r="AO38" s="41">
        <v>9154</v>
      </c>
      <c r="AP38" s="41">
        <v>8283</v>
      </c>
      <c r="AQ38" s="41">
        <v>172</v>
      </c>
      <c r="AR38" s="41">
        <v>1283</v>
      </c>
      <c r="AS38" s="42">
        <v>1450</v>
      </c>
      <c r="AT38" s="41">
        <v>1639</v>
      </c>
      <c r="AU38" s="41">
        <v>953</v>
      </c>
      <c r="AV38" s="41">
        <v>2550</v>
      </c>
      <c r="AW38" s="41">
        <v>3048</v>
      </c>
      <c r="AX38" s="41">
        <v>6852</v>
      </c>
      <c r="AY38" s="41">
        <v>6458</v>
      </c>
      <c r="AZ38" s="42">
        <v>10115</v>
      </c>
      <c r="BA38" s="41">
        <v>4604</v>
      </c>
      <c r="BB38" s="41">
        <v>1768</v>
      </c>
      <c r="BC38" s="43">
        <v>2225</v>
      </c>
      <c r="BD38" s="44">
        <f t="shared" si="0"/>
        <v>506187</v>
      </c>
      <c r="BE38" s="41">
        <v>12216</v>
      </c>
      <c r="BF38" s="41">
        <v>184941</v>
      </c>
      <c r="BG38" s="42">
        <v>39</v>
      </c>
      <c r="BH38" s="41">
        <v>843</v>
      </c>
      <c r="BI38" s="41">
        <v>7776</v>
      </c>
      <c r="BJ38" s="41">
        <v>557</v>
      </c>
      <c r="BK38" s="41">
        <v>165720</v>
      </c>
      <c r="BL38" s="45">
        <v>-309507</v>
      </c>
      <c r="BM38" s="42">
        <f t="shared" si="1"/>
        <v>62585</v>
      </c>
      <c r="BN38" s="46">
        <v>568772</v>
      </c>
      <c r="BO38" s="18"/>
      <c r="BP38" s="18">
        <f t="shared" si="2"/>
        <v>0</v>
      </c>
      <c r="BQ38" s="18"/>
      <c r="BR38" s="18"/>
      <c r="BS38" s="18"/>
      <c r="BT38" s="18"/>
      <c r="BU38" s="18"/>
    </row>
    <row r="39" spans="2:73" s="22" customFormat="1" ht="12" customHeight="1">
      <c r="B39" s="146" t="s">
        <v>102</v>
      </c>
      <c r="C39" s="147" t="s">
        <v>66</v>
      </c>
      <c r="D39" s="47">
        <v>14</v>
      </c>
      <c r="E39" s="47">
        <v>26</v>
      </c>
      <c r="F39" s="47">
        <v>53</v>
      </c>
      <c r="G39" s="47">
        <v>2233</v>
      </c>
      <c r="H39" s="47">
        <v>1036</v>
      </c>
      <c r="I39" s="47">
        <v>680</v>
      </c>
      <c r="J39" s="48">
        <v>1801</v>
      </c>
      <c r="K39" s="47">
        <v>19</v>
      </c>
      <c r="L39" s="47">
        <v>340</v>
      </c>
      <c r="M39" s="47">
        <v>233</v>
      </c>
      <c r="N39" s="47">
        <v>164</v>
      </c>
      <c r="O39" s="47">
        <v>1564</v>
      </c>
      <c r="P39" s="47">
        <v>1770</v>
      </c>
      <c r="Q39" s="48">
        <v>699</v>
      </c>
      <c r="R39" s="47">
        <v>868</v>
      </c>
      <c r="S39" s="47">
        <v>3037</v>
      </c>
      <c r="T39" s="47">
        <v>1002</v>
      </c>
      <c r="U39" s="47">
        <v>2121</v>
      </c>
      <c r="V39" s="47">
        <v>71</v>
      </c>
      <c r="W39" s="47">
        <v>137</v>
      </c>
      <c r="X39" s="48">
        <v>1899</v>
      </c>
      <c r="Y39" s="47">
        <v>719</v>
      </c>
      <c r="Z39" s="47">
        <v>401</v>
      </c>
      <c r="AA39" s="47">
        <v>1871</v>
      </c>
      <c r="AB39" s="47">
        <v>2323</v>
      </c>
      <c r="AC39" s="47">
        <v>1803</v>
      </c>
      <c r="AD39" s="47">
        <v>563</v>
      </c>
      <c r="AE39" s="48">
        <v>276</v>
      </c>
      <c r="AF39" s="47">
        <v>408</v>
      </c>
      <c r="AG39" s="47">
        <v>10098</v>
      </c>
      <c r="AH39" s="47">
        <v>10138</v>
      </c>
      <c r="AI39" s="47">
        <v>7941</v>
      </c>
      <c r="AJ39" s="47">
        <v>460</v>
      </c>
      <c r="AK39" s="47">
        <v>3858</v>
      </c>
      <c r="AL39" s="48">
        <v>7167</v>
      </c>
      <c r="AM39" s="47">
        <v>2672</v>
      </c>
      <c r="AN39" s="47">
        <v>7228</v>
      </c>
      <c r="AO39" s="47">
        <v>8455</v>
      </c>
      <c r="AP39" s="47">
        <v>1577</v>
      </c>
      <c r="AQ39" s="47">
        <v>129</v>
      </c>
      <c r="AR39" s="47">
        <v>973</v>
      </c>
      <c r="AS39" s="48">
        <v>1011</v>
      </c>
      <c r="AT39" s="47">
        <v>5743</v>
      </c>
      <c r="AU39" s="47">
        <v>228</v>
      </c>
      <c r="AV39" s="47">
        <v>1272</v>
      </c>
      <c r="AW39" s="47">
        <v>2301</v>
      </c>
      <c r="AX39" s="47">
        <v>1560</v>
      </c>
      <c r="AY39" s="47">
        <v>2610</v>
      </c>
      <c r="AZ39" s="48">
        <v>1565</v>
      </c>
      <c r="BA39" s="47">
        <v>1884</v>
      </c>
      <c r="BB39" s="47">
        <v>0</v>
      </c>
      <c r="BC39" s="47">
        <v>273</v>
      </c>
      <c r="BD39" s="49">
        <f t="shared" si="0"/>
        <v>107274</v>
      </c>
      <c r="BE39" s="47">
        <v>2487</v>
      </c>
      <c r="BF39" s="47">
        <v>60280</v>
      </c>
      <c r="BG39" s="48">
        <v>0</v>
      </c>
      <c r="BH39" s="47">
        <v>0</v>
      </c>
      <c r="BI39" s="47">
        <v>0</v>
      </c>
      <c r="BJ39" s="47">
        <v>0</v>
      </c>
      <c r="BK39" s="47">
        <v>525</v>
      </c>
      <c r="BL39" s="50">
        <v>-37389</v>
      </c>
      <c r="BM39" s="48">
        <f t="shared" si="1"/>
        <v>25903</v>
      </c>
      <c r="BN39" s="51">
        <v>133177</v>
      </c>
      <c r="BO39" s="18"/>
      <c r="BP39" s="18">
        <f t="shared" si="2"/>
        <v>0</v>
      </c>
      <c r="BQ39" s="18"/>
      <c r="BR39" s="18"/>
      <c r="BS39" s="18"/>
      <c r="BT39" s="18"/>
      <c r="BU39" s="18"/>
    </row>
    <row r="40" spans="2:73" ht="12" customHeight="1">
      <c r="B40" s="144" t="s">
        <v>18</v>
      </c>
      <c r="C40" s="145" t="s">
        <v>67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2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2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2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2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2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2">
        <v>0</v>
      </c>
      <c r="BA40" s="41">
        <v>0</v>
      </c>
      <c r="BB40" s="41">
        <v>0</v>
      </c>
      <c r="BC40" s="43">
        <v>2157</v>
      </c>
      <c r="BD40" s="44">
        <f t="shared" si="0"/>
        <v>2157</v>
      </c>
      <c r="BE40" s="41">
        <v>0</v>
      </c>
      <c r="BF40" s="41">
        <v>583</v>
      </c>
      <c r="BG40" s="42">
        <v>98249</v>
      </c>
      <c r="BH40" s="41">
        <v>0</v>
      </c>
      <c r="BI40" s="41">
        <v>0</v>
      </c>
      <c r="BJ40" s="41">
        <v>0</v>
      </c>
      <c r="BK40" s="41">
        <v>0</v>
      </c>
      <c r="BL40" s="45">
        <v>0</v>
      </c>
      <c r="BM40" s="42">
        <f t="shared" si="1"/>
        <v>98832</v>
      </c>
      <c r="BN40" s="46">
        <v>100989</v>
      </c>
      <c r="BO40" s="18"/>
      <c r="BP40" s="18">
        <f t="shared" si="2"/>
        <v>0</v>
      </c>
      <c r="BQ40" s="18"/>
      <c r="BR40" s="18"/>
      <c r="BS40" s="18"/>
      <c r="BT40" s="18"/>
      <c r="BU40" s="18"/>
    </row>
    <row r="41" spans="2:73" ht="12" customHeight="1">
      <c r="B41" s="144" t="s">
        <v>19</v>
      </c>
      <c r="C41" s="145" t="s">
        <v>68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2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2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2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2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2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2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2">
        <v>0</v>
      </c>
      <c r="BA41" s="41">
        <v>0</v>
      </c>
      <c r="BB41" s="41">
        <v>0</v>
      </c>
      <c r="BC41" s="43">
        <v>16230</v>
      </c>
      <c r="BD41" s="44">
        <f t="shared" si="0"/>
        <v>16230</v>
      </c>
      <c r="BE41" s="41">
        <v>0</v>
      </c>
      <c r="BF41" s="41">
        <v>3020</v>
      </c>
      <c r="BG41" s="42">
        <v>313953</v>
      </c>
      <c r="BH41" s="41">
        <v>0</v>
      </c>
      <c r="BI41" s="41">
        <v>0</v>
      </c>
      <c r="BJ41" s="41">
        <v>0</v>
      </c>
      <c r="BK41" s="41">
        <v>0</v>
      </c>
      <c r="BL41" s="45">
        <v>0</v>
      </c>
      <c r="BM41" s="42">
        <f t="shared" si="1"/>
        <v>316973</v>
      </c>
      <c r="BN41" s="46">
        <v>333203</v>
      </c>
      <c r="BO41" s="18"/>
      <c r="BP41" s="18">
        <f t="shared" si="2"/>
        <v>0</v>
      </c>
      <c r="BQ41" s="18"/>
      <c r="BR41" s="18"/>
      <c r="BS41" s="18"/>
      <c r="BT41" s="18"/>
      <c r="BU41" s="18"/>
    </row>
    <row r="42" spans="2:73" ht="12" customHeight="1">
      <c r="B42" s="144" t="s">
        <v>103</v>
      </c>
      <c r="C42" s="145" t="s">
        <v>69</v>
      </c>
      <c r="D42" s="41">
        <v>68</v>
      </c>
      <c r="E42" s="41">
        <v>123</v>
      </c>
      <c r="F42" s="41">
        <v>8</v>
      </c>
      <c r="G42" s="41">
        <v>7629</v>
      </c>
      <c r="H42" s="41">
        <v>1868</v>
      </c>
      <c r="I42" s="41">
        <v>1311</v>
      </c>
      <c r="J42" s="42">
        <v>31166</v>
      </c>
      <c r="K42" s="41">
        <v>40</v>
      </c>
      <c r="L42" s="41">
        <v>2637</v>
      </c>
      <c r="M42" s="41">
        <v>1643</v>
      </c>
      <c r="N42" s="41">
        <v>1332</v>
      </c>
      <c r="O42" s="41">
        <v>3553</v>
      </c>
      <c r="P42" s="41">
        <v>14606</v>
      </c>
      <c r="Q42" s="42">
        <v>15518</v>
      </c>
      <c r="R42" s="41">
        <v>19784</v>
      </c>
      <c r="S42" s="41">
        <v>93740</v>
      </c>
      <c r="T42" s="41">
        <v>20616</v>
      </c>
      <c r="U42" s="41">
        <v>63412</v>
      </c>
      <c r="V42" s="41">
        <v>1171</v>
      </c>
      <c r="W42" s="41">
        <v>2446</v>
      </c>
      <c r="X42" s="42">
        <v>8700</v>
      </c>
      <c r="Y42" s="41">
        <v>1417</v>
      </c>
      <c r="Z42" s="41">
        <v>1551</v>
      </c>
      <c r="AA42" s="41">
        <v>175</v>
      </c>
      <c r="AB42" s="41">
        <v>460</v>
      </c>
      <c r="AC42" s="41">
        <v>437</v>
      </c>
      <c r="AD42" s="41">
        <v>8779</v>
      </c>
      <c r="AE42" s="42">
        <v>5</v>
      </c>
      <c r="AF42" s="41">
        <v>11</v>
      </c>
      <c r="AG42" s="41">
        <v>601</v>
      </c>
      <c r="AH42" s="41">
        <v>1212</v>
      </c>
      <c r="AI42" s="41">
        <v>186</v>
      </c>
      <c r="AJ42" s="41">
        <v>2</v>
      </c>
      <c r="AK42" s="41">
        <v>716</v>
      </c>
      <c r="AL42" s="42">
        <v>2808</v>
      </c>
      <c r="AM42" s="41">
        <v>131</v>
      </c>
      <c r="AN42" s="41">
        <v>2</v>
      </c>
      <c r="AO42" s="41">
        <v>0</v>
      </c>
      <c r="AP42" s="41">
        <v>86</v>
      </c>
      <c r="AQ42" s="41">
        <v>0</v>
      </c>
      <c r="AR42" s="41">
        <v>13</v>
      </c>
      <c r="AS42" s="42">
        <v>0</v>
      </c>
      <c r="AT42" s="41">
        <v>428</v>
      </c>
      <c r="AU42" s="41">
        <v>6</v>
      </c>
      <c r="AV42" s="41">
        <v>369</v>
      </c>
      <c r="AW42" s="41">
        <v>222</v>
      </c>
      <c r="AX42" s="41">
        <v>1</v>
      </c>
      <c r="AY42" s="41">
        <v>74</v>
      </c>
      <c r="AZ42" s="42">
        <v>41</v>
      </c>
      <c r="BA42" s="41">
        <v>74</v>
      </c>
      <c r="BB42" s="41">
        <v>0</v>
      </c>
      <c r="BC42" s="43">
        <v>655</v>
      </c>
      <c r="BD42" s="44">
        <f t="shared" si="0"/>
        <v>311833</v>
      </c>
      <c r="BE42" s="41">
        <v>0</v>
      </c>
      <c r="BF42" s="41">
        <v>72260</v>
      </c>
      <c r="BG42" s="42">
        <v>246002</v>
      </c>
      <c r="BH42" s="41">
        <v>0</v>
      </c>
      <c r="BI42" s="41">
        <v>0</v>
      </c>
      <c r="BJ42" s="41">
        <v>0</v>
      </c>
      <c r="BK42" s="41">
        <v>9198</v>
      </c>
      <c r="BL42" s="45">
        <v>-34563</v>
      </c>
      <c r="BM42" s="42">
        <f t="shared" si="1"/>
        <v>292897</v>
      </c>
      <c r="BN42" s="46">
        <v>604730</v>
      </c>
      <c r="BO42" s="18"/>
      <c r="BP42" s="18">
        <f t="shared" si="2"/>
        <v>0</v>
      </c>
      <c r="BQ42" s="18"/>
      <c r="BR42" s="18"/>
      <c r="BS42" s="18"/>
      <c r="BT42" s="18"/>
      <c r="BU42" s="18"/>
    </row>
    <row r="43" spans="2:73" ht="12" customHeight="1">
      <c r="B43" s="144" t="s">
        <v>20</v>
      </c>
      <c r="C43" s="145" t="s">
        <v>70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2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2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2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2">
        <v>0</v>
      </c>
      <c r="AM43" s="41">
        <v>0</v>
      </c>
      <c r="AN43" s="41">
        <v>0</v>
      </c>
      <c r="AO43" s="41">
        <v>0</v>
      </c>
      <c r="AP43" s="41">
        <v>7968</v>
      </c>
      <c r="AQ43" s="41">
        <v>0</v>
      </c>
      <c r="AR43" s="41">
        <v>2784</v>
      </c>
      <c r="AS43" s="42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2">
        <v>0</v>
      </c>
      <c r="BA43" s="41">
        <v>0</v>
      </c>
      <c r="BB43" s="41">
        <v>0</v>
      </c>
      <c r="BC43" s="43">
        <v>0</v>
      </c>
      <c r="BD43" s="44">
        <f t="shared" si="0"/>
        <v>10752</v>
      </c>
      <c r="BE43" s="41">
        <v>4848</v>
      </c>
      <c r="BF43" s="41">
        <v>74663</v>
      </c>
      <c r="BG43" s="42">
        <v>348679</v>
      </c>
      <c r="BH43" s="41">
        <v>0</v>
      </c>
      <c r="BI43" s="41">
        <v>0</v>
      </c>
      <c r="BJ43" s="41">
        <v>0</v>
      </c>
      <c r="BK43" s="41">
        <v>1070</v>
      </c>
      <c r="BL43" s="45">
        <v>-1044</v>
      </c>
      <c r="BM43" s="42">
        <f t="shared" si="1"/>
        <v>428216</v>
      </c>
      <c r="BN43" s="46">
        <v>438968</v>
      </c>
      <c r="BO43" s="18"/>
      <c r="BP43" s="18">
        <f t="shared" si="2"/>
        <v>0</v>
      </c>
      <c r="BQ43" s="18"/>
      <c r="BR43" s="18"/>
      <c r="BS43" s="18"/>
      <c r="BT43" s="18"/>
      <c r="BU43" s="18"/>
    </row>
    <row r="44" spans="2:73" s="22" customFormat="1" ht="12" customHeight="1">
      <c r="B44" s="146" t="s">
        <v>21</v>
      </c>
      <c r="C44" s="147" t="s">
        <v>71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8">
        <v>3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8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8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8">
        <v>1</v>
      </c>
      <c r="AF44" s="47">
        <v>0</v>
      </c>
      <c r="AG44" s="47">
        <v>3</v>
      </c>
      <c r="AH44" s="47">
        <v>5</v>
      </c>
      <c r="AI44" s="47">
        <v>5</v>
      </c>
      <c r="AJ44" s="47">
        <v>1</v>
      </c>
      <c r="AK44" s="47">
        <v>4</v>
      </c>
      <c r="AL44" s="48">
        <v>4</v>
      </c>
      <c r="AM44" s="47">
        <v>1</v>
      </c>
      <c r="AN44" s="47">
        <v>2</v>
      </c>
      <c r="AO44" s="47">
        <v>4</v>
      </c>
      <c r="AP44" s="47">
        <v>1354</v>
      </c>
      <c r="AQ44" s="47">
        <v>35</v>
      </c>
      <c r="AR44" s="47">
        <v>0</v>
      </c>
      <c r="AS44" s="48">
        <v>0</v>
      </c>
      <c r="AT44" s="47">
        <v>1</v>
      </c>
      <c r="AU44" s="47">
        <v>0</v>
      </c>
      <c r="AV44" s="47">
        <v>0</v>
      </c>
      <c r="AW44" s="47">
        <v>0</v>
      </c>
      <c r="AX44" s="47">
        <v>0</v>
      </c>
      <c r="AY44" s="47">
        <v>14</v>
      </c>
      <c r="AZ44" s="48">
        <v>0</v>
      </c>
      <c r="BA44" s="47">
        <v>2</v>
      </c>
      <c r="BB44" s="47">
        <v>0</v>
      </c>
      <c r="BC44" s="47">
        <v>0</v>
      </c>
      <c r="BD44" s="49">
        <f t="shared" si="0"/>
        <v>1439</v>
      </c>
      <c r="BE44" s="47">
        <v>1951</v>
      </c>
      <c r="BF44" s="47">
        <v>339</v>
      </c>
      <c r="BG44" s="48">
        <v>7622</v>
      </c>
      <c r="BH44" s="47">
        <v>0</v>
      </c>
      <c r="BI44" s="47">
        <v>0</v>
      </c>
      <c r="BJ44" s="47">
        <v>0</v>
      </c>
      <c r="BK44" s="47">
        <v>173</v>
      </c>
      <c r="BL44" s="50">
        <v>-915</v>
      </c>
      <c r="BM44" s="48">
        <f t="shared" si="1"/>
        <v>9170</v>
      </c>
      <c r="BN44" s="51">
        <v>10609</v>
      </c>
      <c r="BO44" s="18"/>
      <c r="BP44" s="18">
        <f t="shared" si="2"/>
        <v>0</v>
      </c>
      <c r="BQ44" s="18"/>
      <c r="BR44" s="18"/>
      <c r="BS44" s="18"/>
      <c r="BT44" s="18"/>
      <c r="BU44" s="18"/>
    </row>
    <row r="45" spans="2:73" ht="12" customHeight="1">
      <c r="B45" s="144" t="s">
        <v>22</v>
      </c>
      <c r="C45" s="145" t="s">
        <v>72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2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2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2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2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2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2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2">
        <v>0</v>
      </c>
      <c r="BA45" s="41">
        <v>0</v>
      </c>
      <c r="BB45" s="41">
        <v>0</v>
      </c>
      <c r="BC45" s="43">
        <v>0</v>
      </c>
      <c r="BD45" s="44">
        <f t="shared" si="0"/>
        <v>0</v>
      </c>
      <c r="BE45" s="41">
        <v>0</v>
      </c>
      <c r="BF45" s="41">
        <v>54627</v>
      </c>
      <c r="BG45" s="42">
        <v>24963</v>
      </c>
      <c r="BH45" s="41">
        <v>0</v>
      </c>
      <c r="BI45" s="41">
        <v>0</v>
      </c>
      <c r="BJ45" s="41">
        <v>0</v>
      </c>
      <c r="BK45" s="41">
        <v>19064</v>
      </c>
      <c r="BL45" s="45">
        <v>0</v>
      </c>
      <c r="BM45" s="42">
        <f t="shared" si="1"/>
        <v>98654</v>
      </c>
      <c r="BN45" s="46">
        <v>98654</v>
      </c>
      <c r="BO45" s="18"/>
      <c r="BP45" s="18">
        <f t="shared" si="2"/>
        <v>0</v>
      </c>
      <c r="BQ45" s="18"/>
      <c r="BR45" s="18"/>
      <c r="BS45" s="18"/>
      <c r="BT45" s="18"/>
      <c r="BU45" s="18"/>
    </row>
    <row r="46" spans="2:73" ht="12" customHeight="1">
      <c r="B46" s="144" t="s">
        <v>104</v>
      </c>
      <c r="C46" s="145" t="s">
        <v>73</v>
      </c>
      <c r="D46" s="41">
        <v>0</v>
      </c>
      <c r="E46" s="41">
        <v>8</v>
      </c>
      <c r="F46" s="41">
        <v>23</v>
      </c>
      <c r="G46" s="41">
        <v>863</v>
      </c>
      <c r="H46" s="41">
        <v>270</v>
      </c>
      <c r="I46" s="41">
        <v>197</v>
      </c>
      <c r="J46" s="42">
        <v>611</v>
      </c>
      <c r="K46" s="41">
        <v>6</v>
      </c>
      <c r="L46" s="41">
        <v>158</v>
      </c>
      <c r="M46" s="41">
        <v>236</v>
      </c>
      <c r="N46" s="41">
        <v>34</v>
      </c>
      <c r="O46" s="41">
        <v>485</v>
      </c>
      <c r="P46" s="41">
        <v>1113</v>
      </c>
      <c r="Q46" s="42">
        <v>1081</v>
      </c>
      <c r="R46" s="41">
        <v>202</v>
      </c>
      <c r="S46" s="41">
        <v>1017</v>
      </c>
      <c r="T46" s="41">
        <v>238</v>
      </c>
      <c r="U46" s="41">
        <v>471</v>
      </c>
      <c r="V46" s="41">
        <v>13</v>
      </c>
      <c r="W46" s="41">
        <v>25</v>
      </c>
      <c r="X46" s="42">
        <v>451</v>
      </c>
      <c r="Y46" s="41">
        <v>70</v>
      </c>
      <c r="Z46" s="41">
        <v>264</v>
      </c>
      <c r="AA46" s="41">
        <v>424</v>
      </c>
      <c r="AB46" s="41">
        <v>401</v>
      </c>
      <c r="AC46" s="41">
        <v>499</v>
      </c>
      <c r="AD46" s="41">
        <v>408</v>
      </c>
      <c r="AE46" s="42">
        <v>535</v>
      </c>
      <c r="AF46" s="41">
        <v>115</v>
      </c>
      <c r="AG46" s="41">
        <v>178</v>
      </c>
      <c r="AH46" s="41">
        <v>567</v>
      </c>
      <c r="AI46" s="41">
        <v>1054</v>
      </c>
      <c r="AJ46" s="41">
        <v>175</v>
      </c>
      <c r="AK46" s="41">
        <v>692</v>
      </c>
      <c r="AL46" s="42">
        <v>112</v>
      </c>
      <c r="AM46" s="41">
        <v>4</v>
      </c>
      <c r="AN46" s="41">
        <v>0</v>
      </c>
      <c r="AO46" s="41">
        <v>1056</v>
      </c>
      <c r="AP46" s="41">
        <v>640</v>
      </c>
      <c r="AQ46" s="41">
        <v>5</v>
      </c>
      <c r="AR46" s="41">
        <v>2</v>
      </c>
      <c r="AS46" s="42">
        <v>0</v>
      </c>
      <c r="AT46" s="41">
        <v>141</v>
      </c>
      <c r="AU46" s="41">
        <v>112</v>
      </c>
      <c r="AV46" s="41">
        <v>339</v>
      </c>
      <c r="AW46" s="41">
        <v>528</v>
      </c>
      <c r="AX46" s="41">
        <v>2415</v>
      </c>
      <c r="AY46" s="41">
        <v>490</v>
      </c>
      <c r="AZ46" s="42">
        <v>250</v>
      </c>
      <c r="BA46" s="41">
        <v>335</v>
      </c>
      <c r="BB46" s="41">
        <v>0</v>
      </c>
      <c r="BC46" s="43">
        <v>41</v>
      </c>
      <c r="BD46" s="44">
        <f t="shared" si="0"/>
        <v>19354</v>
      </c>
      <c r="BE46" s="41">
        <v>0</v>
      </c>
      <c r="BF46" s="41">
        <v>21812</v>
      </c>
      <c r="BG46" s="42">
        <v>0</v>
      </c>
      <c r="BH46" s="41">
        <v>0</v>
      </c>
      <c r="BI46" s="41">
        <v>0</v>
      </c>
      <c r="BJ46" s="41">
        <v>0</v>
      </c>
      <c r="BK46" s="41">
        <v>13539</v>
      </c>
      <c r="BL46" s="45">
        <v>-2941</v>
      </c>
      <c r="BM46" s="42">
        <f t="shared" si="1"/>
        <v>32410</v>
      </c>
      <c r="BN46" s="46">
        <v>51764</v>
      </c>
      <c r="BO46" s="18"/>
      <c r="BP46" s="18">
        <f t="shared" si="2"/>
        <v>0</v>
      </c>
      <c r="BQ46" s="18"/>
      <c r="BR46" s="18"/>
      <c r="BS46" s="18"/>
      <c r="BT46" s="18"/>
      <c r="BU46" s="18"/>
    </row>
    <row r="47" spans="2:73" ht="12" customHeight="1">
      <c r="B47" s="144" t="s">
        <v>23</v>
      </c>
      <c r="C47" s="145" t="s">
        <v>74</v>
      </c>
      <c r="D47" s="41">
        <v>58</v>
      </c>
      <c r="E47" s="41">
        <v>9</v>
      </c>
      <c r="F47" s="41">
        <v>85</v>
      </c>
      <c r="G47" s="41">
        <v>19088</v>
      </c>
      <c r="H47" s="41">
        <v>1840</v>
      </c>
      <c r="I47" s="41">
        <v>2827</v>
      </c>
      <c r="J47" s="42">
        <v>16162</v>
      </c>
      <c r="K47" s="41">
        <v>25</v>
      </c>
      <c r="L47" s="41">
        <v>809</v>
      </c>
      <c r="M47" s="41">
        <v>825</v>
      </c>
      <c r="N47" s="41">
        <v>450</v>
      </c>
      <c r="O47" s="41">
        <v>2872</v>
      </c>
      <c r="P47" s="41">
        <v>5061</v>
      </c>
      <c r="Q47" s="42">
        <v>2508</v>
      </c>
      <c r="R47" s="41">
        <v>5917</v>
      </c>
      <c r="S47" s="41">
        <v>23291</v>
      </c>
      <c r="T47" s="41">
        <v>4326</v>
      </c>
      <c r="U47" s="41">
        <v>10206</v>
      </c>
      <c r="V47" s="41">
        <v>167</v>
      </c>
      <c r="W47" s="41">
        <v>593</v>
      </c>
      <c r="X47" s="42">
        <v>6079</v>
      </c>
      <c r="Y47" s="41">
        <v>1492</v>
      </c>
      <c r="Z47" s="41">
        <v>1483</v>
      </c>
      <c r="AA47" s="41">
        <v>205</v>
      </c>
      <c r="AB47" s="41">
        <v>923</v>
      </c>
      <c r="AC47" s="41">
        <v>991</v>
      </c>
      <c r="AD47" s="41">
        <v>3329</v>
      </c>
      <c r="AE47" s="42">
        <v>832</v>
      </c>
      <c r="AF47" s="41">
        <v>150</v>
      </c>
      <c r="AG47" s="41">
        <v>4934</v>
      </c>
      <c r="AH47" s="41">
        <v>19209</v>
      </c>
      <c r="AI47" s="41">
        <v>16026</v>
      </c>
      <c r="AJ47" s="41">
        <v>2642</v>
      </c>
      <c r="AK47" s="41">
        <v>4354</v>
      </c>
      <c r="AL47" s="42">
        <v>1785</v>
      </c>
      <c r="AM47" s="41">
        <v>1063</v>
      </c>
      <c r="AN47" s="41">
        <v>4155</v>
      </c>
      <c r="AO47" s="41">
        <v>4057</v>
      </c>
      <c r="AP47" s="41">
        <v>1949</v>
      </c>
      <c r="AQ47" s="41">
        <v>70</v>
      </c>
      <c r="AR47" s="41">
        <v>344</v>
      </c>
      <c r="AS47" s="42">
        <v>721</v>
      </c>
      <c r="AT47" s="41">
        <v>3448</v>
      </c>
      <c r="AU47" s="41">
        <v>668</v>
      </c>
      <c r="AV47" s="41">
        <v>744</v>
      </c>
      <c r="AW47" s="41">
        <v>3694</v>
      </c>
      <c r="AX47" s="41">
        <v>6739</v>
      </c>
      <c r="AY47" s="41">
        <v>3533</v>
      </c>
      <c r="AZ47" s="42">
        <v>1322</v>
      </c>
      <c r="BA47" s="41">
        <v>1691</v>
      </c>
      <c r="BB47" s="41">
        <v>0</v>
      </c>
      <c r="BC47" s="43">
        <v>434</v>
      </c>
      <c r="BD47" s="44">
        <f t="shared" si="0"/>
        <v>196185</v>
      </c>
      <c r="BE47" s="41">
        <v>15</v>
      </c>
      <c r="BF47" s="41">
        <v>325</v>
      </c>
      <c r="BG47" s="42">
        <v>0</v>
      </c>
      <c r="BH47" s="41">
        <v>1979</v>
      </c>
      <c r="BI47" s="41">
        <v>39340</v>
      </c>
      <c r="BJ47" s="41">
        <v>0</v>
      </c>
      <c r="BK47" s="41">
        <v>268</v>
      </c>
      <c r="BL47" s="45">
        <v>-145607</v>
      </c>
      <c r="BM47" s="42">
        <f t="shared" si="1"/>
        <v>-103680</v>
      </c>
      <c r="BN47" s="46">
        <v>92505</v>
      </c>
      <c r="BO47" s="18"/>
      <c r="BP47" s="18">
        <f t="shared" si="2"/>
        <v>0</v>
      </c>
      <c r="BQ47" s="18"/>
      <c r="BR47" s="18"/>
      <c r="BS47" s="18"/>
      <c r="BT47" s="18"/>
      <c r="BU47" s="18"/>
    </row>
    <row r="48" spans="2:73" ht="12" customHeight="1">
      <c r="B48" s="144" t="s">
        <v>24</v>
      </c>
      <c r="C48" s="145" t="s">
        <v>75</v>
      </c>
      <c r="D48" s="41">
        <v>378</v>
      </c>
      <c r="E48" s="41">
        <v>44</v>
      </c>
      <c r="F48" s="41">
        <v>186</v>
      </c>
      <c r="G48" s="41">
        <v>6763</v>
      </c>
      <c r="H48" s="41">
        <v>2125</v>
      </c>
      <c r="I48" s="41">
        <v>1672</v>
      </c>
      <c r="J48" s="42">
        <v>2115</v>
      </c>
      <c r="K48" s="41">
        <v>208</v>
      </c>
      <c r="L48" s="41">
        <v>2564</v>
      </c>
      <c r="M48" s="41">
        <v>1483</v>
      </c>
      <c r="N48" s="41">
        <v>589</v>
      </c>
      <c r="O48" s="41">
        <v>5064</v>
      </c>
      <c r="P48" s="41">
        <v>9883</v>
      </c>
      <c r="Q48" s="42">
        <v>2735</v>
      </c>
      <c r="R48" s="41">
        <v>5530</v>
      </c>
      <c r="S48" s="41">
        <v>17793</v>
      </c>
      <c r="T48" s="41">
        <v>7092</v>
      </c>
      <c r="U48" s="41">
        <v>12771</v>
      </c>
      <c r="V48" s="41">
        <v>976</v>
      </c>
      <c r="W48" s="41">
        <v>394</v>
      </c>
      <c r="X48" s="42">
        <v>5988</v>
      </c>
      <c r="Y48" s="41">
        <v>2498</v>
      </c>
      <c r="Z48" s="41">
        <v>3317</v>
      </c>
      <c r="AA48" s="41">
        <v>1015</v>
      </c>
      <c r="AB48" s="41">
        <v>6619</v>
      </c>
      <c r="AC48" s="41">
        <v>5139</v>
      </c>
      <c r="AD48" s="41">
        <v>6697</v>
      </c>
      <c r="AE48" s="42">
        <v>143</v>
      </c>
      <c r="AF48" s="41">
        <v>743</v>
      </c>
      <c r="AG48" s="41">
        <v>3499</v>
      </c>
      <c r="AH48" s="41">
        <v>4893</v>
      </c>
      <c r="AI48" s="41">
        <v>5226</v>
      </c>
      <c r="AJ48" s="41">
        <v>389</v>
      </c>
      <c r="AK48" s="41">
        <v>15622</v>
      </c>
      <c r="AL48" s="42">
        <v>1453</v>
      </c>
      <c r="AM48" s="41">
        <v>5379</v>
      </c>
      <c r="AN48" s="41">
        <v>14114</v>
      </c>
      <c r="AO48" s="41">
        <v>5724</v>
      </c>
      <c r="AP48" s="41">
        <v>1467</v>
      </c>
      <c r="AQ48" s="41">
        <v>142</v>
      </c>
      <c r="AR48" s="41">
        <v>741</v>
      </c>
      <c r="AS48" s="42">
        <v>254</v>
      </c>
      <c r="AT48" s="41">
        <v>2118</v>
      </c>
      <c r="AU48" s="41">
        <v>904</v>
      </c>
      <c r="AV48" s="41">
        <v>946</v>
      </c>
      <c r="AW48" s="41">
        <v>4019</v>
      </c>
      <c r="AX48" s="41">
        <v>996</v>
      </c>
      <c r="AY48" s="41">
        <v>529</v>
      </c>
      <c r="AZ48" s="42">
        <v>349</v>
      </c>
      <c r="BA48" s="41">
        <v>568</v>
      </c>
      <c r="BB48" s="41">
        <v>0</v>
      </c>
      <c r="BC48" s="43">
        <v>919</v>
      </c>
      <c r="BD48" s="44">
        <f t="shared" si="0"/>
        <v>182775</v>
      </c>
      <c r="BE48" s="41">
        <v>420</v>
      </c>
      <c r="BF48" s="41">
        <v>3621</v>
      </c>
      <c r="BG48" s="42">
        <v>0</v>
      </c>
      <c r="BH48" s="41">
        <v>0</v>
      </c>
      <c r="BI48" s="41">
        <v>0</v>
      </c>
      <c r="BJ48" s="41">
        <v>0</v>
      </c>
      <c r="BK48" s="41">
        <v>0</v>
      </c>
      <c r="BL48" s="45">
        <v>-125673</v>
      </c>
      <c r="BM48" s="42">
        <f t="shared" si="1"/>
        <v>-121632</v>
      </c>
      <c r="BN48" s="46">
        <v>61143</v>
      </c>
      <c r="BO48" s="18"/>
      <c r="BP48" s="18">
        <f t="shared" si="2"/>
        <v>0</v>
      </c>
      <c r="BQ48" s="18"/>
      <c r="BR48" s="18"/>
      <c r="BS48" s="18"/>
      <c r="BT48" s="18"/>
      <c r="BU48" s="18"/>
    </row>
    <row r="49" spans="2:73" s="22" customFormat="1" ht="12" customHeight="1">
      <c r="B49" s="146" t="s">
        <v>25</v>
      </c>
      <c r="C49" s="147" t="s">
        <v>76</v>
      </c>
      <c r="D49" s="47">
        <v>1695</v>
      </c>
      <c r="E49" s="47">
        <v>238</v>
      </c>
      <c r="F49" s="47">
        <v>227</v>
      </c>
      <c r="G49" s="47">
        <v>5341</v>
      </c>
      <c r="H49" s="47">
        <v>1450</v>
      </c>
      <c r="I49" s="47">
        <v>1653</v>
      </c>
      <c r="J49" s="48">
        <v>3148</v>
      </c>
      <c r="K49" s="47">
        <v>128</v>
      </c>
      <c r="L49" s="47">
        <v>2145</v>
      </c>
      <c r="M49" s="47">
        <v>2054</v>
      </c>
      <c r="N49" s="47">
        <v>1038</v>
      </c>
      <c r="O49" s="47">
        <v>4173</v>
      </c>
      <c r="P49" s="47">
        <v>4544</v>
      </c>
      <c r="Q49" s="48">
        <v>4347</v>
      </c>
      <c r="R49" s="47">
        <v>2638</v>
      </c>
      <c r="S49" s="47">
        <v>10083</v>
      </c>
      <c r="T49" s="47">
        <v>2950</v>
      </c>
      <c r="U49" s="47">
        <v>8468</v>
      </c>
      <c r="V49" s="47">
        <v>114</v>
      </c>
      <c r="W49" s="47">
        <v>178</v>
      </c>
      <c r="X49" s="48">
        <v>3830</v>
      </c>
      <c r="Y49" s="47">
        <v>602</v>
      </c>
      <c r="Z49" s="47">
        <v>878</v>
      </c>
      <c r="AA49" s="47">
        <v>1627</v>
      </c>
      <c r="AB49" s="47">
        <v>3592</v>
      </c>
      <c r="AC49" s="47">
        <v>2455</v>
      </c>
      <c r="AD49" s="47">
        <v>7084</v>
      </c>
      <c r="AE49" s="48">
        <v>916</v>
      </c>
      <c r="AF49" s="47">
        <v>859</v>
      </c>
      <c r="AG49" s="47">
        <v>232</v>
      </c>
      <c r="AH49" s="47">
        <v>301</v>
      </c>
      <c r="AI49" s="47">
        <v>1450</v>
      </c>
      <c r="AJ49" s="47">
        <v>525</v>
      </c>
      <c r="AK49" s="47">
        <v>58801</v>
      </c>
      <c r="AL49" s="48">
        <v>665</v>
      </c>
      <c r="AM49" s="47">
        <v>415</v>
      </c>
      <c r="AN49" s="47">
        <v>3430</v>
      </c>
      <c r="AO49" s="47">
        <v>4938</v>
      </c>
      <c r="AP49" s="47">
        <v>1249</v>
      </c>
      <c r="AQ49" s="47">
        <v>45</v>
      </c>
      <c r="AR49" s="47">
        <v>451</v>
      </c>
      <c r="AS49" s="48">
        <v>424</v>
      </c>
      <c r="AT49" s="47">
        <v>460</v>
      </c>
      <c r="AU49" s="47">
        <v>4566</v>
      </c>
      <c r="AV49" s="47">
        <v>861</v>
      </c>
      <c r="AW49" s="47">
        <v>544</v>
      </c>
      <c r="AX49" s="47">
        <v>2260</v>
      </c>
      <c r="AY49" s="47">
        <v>689</v>
      </c>
      <c r="AZ49" s="48">
        <v>268</v>
      </c>
      <c r="BA49" s="47">
        <v>922</v>
      </c>
      <c r="BB49" s="47">
        <v>0</v>
      </c>
      <c r="BC49" s="47">
        <v>938</v>
      </c>
      <c r="BD49" s="49">
        <f t="shared" si="0"/>
        <v>162889</v>
      </c>
      <c r="BE49" s="47">
        <v>105</v>
      </c>
      <c r="BF49" s="47">
        <v>12420</v>
      </c>
      <c r="BG49" s="48">
        <v>0</v>
      </c>
      <c r="BH49" s="47">
        <v>0</v>
      </c>
      <c r="BI49" s="47">
        <v>0</v>
      </c>
      <c r="BJ49" s="47">
        <v>0</v>
      </c>
      <c r="BK49" s="47">
        <v>25987</v>
      </c>
      <c r="BL49" s="50">
        <v>-28050</v>
      </c>
      <c r="BM49" s="48">
        <f t="shared" si="1"/>
        <v>10462</v>
      </c>
      <c r="BN49" s="51">
        <v>173351</v>
      </c>
      <c r="BO49" s="18"/>
      <c r="BP49" s="18">
        <f t="shared" si="2"/>
        <v>0</v>
      </c>
      <c r="BQ49" s="18"/>
      <c r="BR49" s="18"/>
      <c r="BS49" s="18"/>
      <c r="BT49" s="18"/>
      <c r="BU49" s="18"/>
    </row>
    <row r="50" spans="2:73" ht="12" customHeight="1">
      <c r="B50" s="144" t="s">
        <v>26</v>
      </c>
      <c r="C50" s="145" t="s">
        <v>77</v>
      </c>
      <c r="D50" s="41">
        <v>157</v>
      </c>
      <c r="E50" s="41">
        <v>0</v>
      </c>
      <c r="F50" s="41">
        <v>191</v>
      </c>
      <c r="G50" s="41">
        <v>6347</v>
      </c>
      <c r="H50" s="41">
        <v>3450</v>
      </c>
      <c r="I50" s="41">
        <v>2181</v>
      </c>
      <c r="J50" s="42">
        <v>3434</v>
      </c>
      <c r="K50" s="41">
        <v>34</v>
      </c>
      <c r="L50" s="41">
        <v>959</v>
      </c>
      <c r="M50" s="41">
        <v>739</v>
      </c>
      <c r="N50" s="41">
        <v>208</v>
      </c>
      <c r="O50" s="41">
        <v>3562</v>
      </c>
      <c r="P50" s="41">
        <v>4637</v>
      </c>
      <c r="Q50" s="42">
        <v>707</v>
      </c>
      <c r="R50" s="41">
        <v>2063</v>
      </c>
      <c r="S50" s="41">
        <v>8984</v>
      </c>
      <c r="T50" s="41">
        <v>3083</v>
      </c>
      <c r="U50" s="41">
        <v>13404</v>
      </c>
      <c r="V50" s="41">
        <v>234</v>
      </c>
      <c r="W50" s="41">
        <v>275</v>
      </c>
      <c r="X50" s="42">
        <v>5068</v>
      </c>
      <c r="Y50" s="41">
        <v>20471</v>
      </c>
      <c r="Z50" s="41">
        <v>17044</v>
      </c>
      <c r="AA50" s="41">
        <v>2917</v>
      </c>
      <c r="AB50" s="41">
        <v>14325</v>
      </c>
      <c r="AC50" s="41">
        <v>8619</v>
      </c>
      <c r="AD50" s="41">
        <v>4494</v>
      </c>
      <c r="AE50" s="42">
        <v>1550</v>
      </c>
      <c r="AF50" s="41">
        <v>1245</v>
      </c>
      <c r="AG50" s="41">
        <v>10971</v>
      </c>
      <c r="AH50" s="41">
        <v>15230</v>
      </c>
      <c r="AI50" s="41">
        <v>20300</v>
      </c>
      <c r="AJ50" s="41">
        <v>7308</v>
      </c>
      <c r="AK50" s="41">
        <v>8323</v>
      </c>
      <c r="AL50" s="42">
        <v>5777</v>
      </c>
      <c r="AM50" s="41">
        <v>3926</v>
      </c>
      <c r="AN50" s="41">
        <v>15141</v>
      </c>
      <c r="AO50" s="41">
        <v>15883</v>
      </c>
      <c r="AP50" s="41">
        <v>10480</v>
      </c>
      <c r="AQ50" s="41">
        <v>163</v>
      </c>
      <c r="AR50" s="41">
        <v>1781</v>
      </c>
      <c r="AS50" s="42">
        <v>2016</v>
      </c>
      <c r="AT50" s="41">
        <v>5972</v>
      </c>
      <c r="AU50" s="41">
        <v>1061</v>
      </c>
      <c r="AV50" s="41">
        <v>1279</v>
      </c>
      <c r="AW50" s="41">
        <v>12053</v>
      </c>
      <c r="AX50" s="41">
        <v>3985</v>
      </c>
      <c r="AY50" s="41">
        <v>2661</v>
      </c>
      <c r="AZ50" s="42">
        <v>1169</v>
      </c>
      <c r="BA50" s="41">
        <v>2470</v>
      </c>
      <c r="BB50" s="41">
        <v>0</v>
      </c>
      <c r="BC50" s="43">
        <v>1608</v>
      </c>
      <c r="BD50" s="44">
        <f t="shared" si="0"/>
        <v>279939</v>
      </c>
      <c r="BE50" s="41">
        <v>88</v>
      </c>
      <c r="BF50" s="41">
        <v>1763</v>
      </c>
      <c r="BG50" s="42">
        <v>0</v>
      </c>
      <c r="BH50" s="41">
        <v>5339</v>
      </c>
      <c r="BI50" s="41">
        <v>73745</v>
      </c>
      <c r="BJ50" s="41">
        <v>0</v>
      </c>
      <c r="BK50" s="41">
        <v>0</v>
      </c>
      <c r="BL50" s="45">
        <v>-183631</v>
      </c>
      <c r="BM50" s="42">
        <f t="shared" si="1"/>
        <v>-102696</v>
      </c>
      <c r="BN50" s="46">
        <v>177243</v>
      </c>
      <c r="BO50" s="18"/>
      <c r="BP50" s="18">
        <f t="shared" si="2"/>
        <v>0</v>
      </c>
      <c r="BQ50" s="18"/>
      <c r="BR50" s="18"/>
      <c r="BS50" s="18"/>
      <c r="BT50" s="18"/>
      <c r="BU50" s="18"/>
    </row>
    <row r="51" spans="2:73" ht="12" customHeight="1">
      <c r="B51" s="144" t="s">
        <v>27</v>
      </c>
      <c r="C51" s="145" t="s">
        <v>78</v>
      </c>
      <c r="D51" s="41">
        <v>0</v>
      </c>
      <c r="E51" s="41">
        <v>0</v>
      </c>
      <c r="F51" s="41">
        <v>2</v>
      </c>
      <c r="G51" s="41">
        <v>151</v>
      </c>
      <c r="H51" s="41">
        <v>25</v>
      </c>
      <c r="I51" s="41">
        <v>27</v>
      </c>
      <c r="J51" s="42">
        <v>42</v>
      </c>
      <c r="K51" s="41">
        <v>1</v>
      </c>
      <c r="L51" s="41">
        <v>16</v>
      </c>
      <c r="M51" s="41">
        <v>24</v>
      </c>
      <c r="N51" s="41">
        <v>12</v>
      </c>
      <c r="O51" s="41">
        <v>45</v>
      </c>
      <c r="P51" s="41">
        <v>58</v>
      </c>
      <c r="Q51" s="42">
        <v>43</v>
      </c>
      <c r="R51" s="41">
        <v>35</v>
      </c>
      <c r="S51" s="41">
        <v>131</v>
      </c>
      <c r="T51" s="41">
        <v>48</v>
      </c>
      <c r="U51" s="41">
        <v>73</v>
      </c>
      <c r="V51" s="41">
        <v>4</v>
      </c>
      <c r="W51" s="41">
        <v>4</v>
      </c>
      <c r="X51" s="42">
        <v>99</v>
      </c>
      <c r="Y51" s="41">
        <v>2</v>
      </c>
      <c r="Z51" s="41">
        <v>2</v>
      </c>
      <c r="AA51" s="41">
        <v>2</v>
      </c>
      <c r="AB51" s="41">
        <v>19</v>
      </c>
      <c r="AC51" s="41">
        <v>8</v>
      </c>
      <c r="AD51" s="41">
        <v>106</v>
      </c>
      <c r="AE51" s="42">
        <v>18</v>
      </c>
      <c r="AF51" s="41">
        <v>18</v>
      </c>
      <c r="AG51" s="41">
        <v>87</v>
      </c>
      <c r="AH51" s="41">
        <v>241</v>
      </c>
      <c r="AI51" s="41">
        <v>162</v>
      </c>
      <c r="AJ51" s="41">
        <v>14</v>
      </c>
      <c r="AK51" s="41">
        <v>217</v>
      </c>
      <c r="AL51" s="42">
        <v>1810</v>
      </c>
      <c r="AM51" s="41">
        <v>40</v>
      </c>
      <c r="AN51" s="41">
        <v>640</v>
      </c>
      <c r="AO51" s="41">
        <v>242</v>
      </c>
      <c r="AP51" s="41">
        <v>29</v>
      </c>
      <c r="AQ51" s="41">
        <v>1</v>
      </c>
      <c r="AR51" s="41">
        <v>11</v>
      </c>
      <c r="AS51" s="42">
        <v>81</v>
      </c>
      <c r="AT51" s="41">
        <v>958</v>
      </c>
      <c r="AU51" s="41">
        <v>250</v>
      </c>
      <c r="AV51" s="41">
        <v>1</v>
      </c>
      <c r="AW51" s="41">
        <v>27</v>
      </c>
      <c r="AX51" s="41">
        <v>2958</v>
      </c>
      <c r="AY51" s="41">
        <v>561</v>
      </c>
      <c r="AZ51" s="42">
        <v>480</v>
      </c>
      <c r="BA51" s="41">
        <v>629</v>
      </c>
      <c r="BB51" s="41">
        <v>0</v>
      </c>
      <c r="BC51" s="43">
        <v>288</v>
      </c>
      <c r="BD51" s="44">
        <f t="shared" si="0"/>
        <v>10742</v>
      </c>
      <c r="BE51" s="41">
        <v>24723</v>
      </c>
      <c r="BF51" s="41">
        <v>143287</v>
      </c>
      <c r="BG51" s="42">
        <v>0</v>
      </c>
      <c r="BH51" s="41">
        <v>0</v>
      </c>
      <c r="BI51" s="41">
        <v>0</v>
      </c>
      <c r="BJ51" s="41">
        <v>0</v>
      </c>
      <c r="BK51" s="41">
        <v>68879</v>
      </c>
      <c r="BL51" s="45">
        <v>-15765</v>
      </c>
      <c r="BM51" s="42">
        <f t="shared" si="1"/>
        <v>221124</v>
      </c>
      <c r="BN51" s="46">
        <v>231866</v>
      </c>
      <c r="BO51" s="18"/>
      <c r="BP51" s="18">
        <f t="shared" si="2"/>
        <v>0</v>
      </c>
      <c r="BQ51" s="18"/>
      <c r="BR51" s="18"/>
      <c r="BS51" s="18"/>
      <c r="BT51" s="18"/>
      <c r="BU51" s="18"/>
    </row>
    <row r="52" spans="2:73" ht="12" customHeight="1">
      <c r="B52" s="144" t="s">
        <v>28</v>
      </c>
      <c r="C52" s="145" t="s">
        <v>79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2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2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2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2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2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2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2">
        <v>0</v>
      </c>
      <c r="BA52" s="41">
        <v>0</v>
      </c>
      <c r="BB52" s="41">
        <v>0</v>
      </c>
      <c r="BC52" s="43">
        <v>0</v>
      </c>
      <c r="BD52" s="44">
        <f t="shared" si="0"/>
        <v>0</v>
      </c>
      <c r="BE52" s="41">
        <v>159542</v>
      </c>
      <c r="BF52" s="41">
        <v>184168</v>
      </c>
      <c r="BG52" s="42">
        <v>0</v>
      </c>
      <c r="BH52" s="41">
        <v>0</v>
      </c>
      <c r="BI52" s="41">
        <v>0</v>
      </c>
      <c r="BJ52" s="41">
        <v>0</v>
      </c>
      <c r="BK52" s="41">
        <v>7856</v>
      </c>
      <c r="BL52" s="45">
        <v>-27577</v>
      </c>
      <c r="BM52" s="42">
        <f t="shared" si="1"/>
        <v>323989</v>
      </c>
      <c r="BN52" s="46">
        <v>323989</v>
      </c>
      <c r="BO52" s="18"/>
      <c r="BP52" s="18">
        <f t="shared" si="2"/>
        <v>0</v>
      </c>
      <c r="BQ52" s="18"/>
      <c r="BR52" s="18"/>
      <c r="BS52" s="18"/>
      <c r="BT52" s="18"/>
      <c r="BU52" s="18"/>
    </row>
    <row r="53" spans="2:73" ht="12" customHeight="1">
      <c r="B53" s="144" t="s">
        <v>29</v>
      </c>
      <c r="C53" s="145" t="s">
        <v>80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2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2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2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2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2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2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2">
        <v>0</v>
      </c>
      <c r="BA53" s="41">
        <v>0</v>
      </c>
      <c r="BB53" s="41">
        <v>0</v>
      </c>
      <c r="BC53" s="43">
        <v>0</v>
      </c>
      <c r="BD53" s="44">
        <f t="shared" si="0"/>
        <v>0</v>
      </c>
      <c r="BE53" s="41">
        <v>46629</v>
      </c>
      <c r="BF53" s="41">
        <v>73647</v>
      </c>
      <c r="BG53" s="42">
        <v>0</v>
      </c>
      <c r="BH53" s="41">
        <v>0</v>
      </c>
      <c r="BI53" s="41">
        <v>0</v>
      </c>
      <c r="BJ53" s="41">
        <v>0</v>
      </c>
      <c r="BK53" s="41">
        <v>124012</v>
      </c>
      <c r="BL53" s="45">
        <v>-62598</v>
      </c>
      <c r="BM53" s="42">
        <f t="shared" si="1"/>
        <v>181690</v>
      </c>
      <c r="BN53" s="46">
        <v>181690</v>
      </c>
      <c r="BO53" s="18"/>
      <c r="BP53" s="18">
        <f t="shared" si="2"/>
        <v>0</v>
      </c>
      <c r="BQ53" s="18"/>
      <c r="BR53" s="18"/>
      <c r="BS53" s="18"/>
      <c r="BT53" s="18"/>
      <c r="BU53" s="18"/>
    </row>
    <row r="54" spans="2:73" s="22" customFormat="1" ht="12" customHeight="1">
      <c r="B54" s="146" t="s">
        <v>30</v>
      </c>
      <c r="C54" s="147" t="s">
        <v>81</v>
      </c>
      <c r="D54" s="47">
        <v>14</v>
      </c>
      <c r="E54" s="47">
        <v>4</v>
      </c>
      <c r="F54" s="47">
        <v>0</v>
      </c>
      <c r="G54" s="47">
        <v>120</v>
      </c>
      <c r="H54" s="47">
        <v>36</v>
      </c>
      <c r="I54" s="47">
        <v>41</v>
      </c>
      <c r="J54" s="48">
        <v>47</v>
      </c>
      <c r="K54" s="47">
        <v>0</v>
      </c>
      <c r="L54" s="47">
        <v>18</v>
      </c>
      <c r="M54" s="47">
        <v>28</v>
      </c>
      <c r="N54" s="47">
        <v>11</v>
      </c>
      <c r="O54" s="47">
        <v>58</v>
      </c>
      <c r="P54" s="47">
        <v>70</v>
      </c>
      <c r="Q54" s="48">
        <v>48</v>
      </c>
      <c r="R54" s="47">
        <v>52</v>
      </c>
      <c r="S54" s="47">
        <v>164</v>
      </c>
      <c r="T54" s="47">
        <v>83</v>
      </c>
      <c r="U54" s="47">
        <v>227</v>
      </c>
      <c r="V54" s="47">
        <v>4</v>
      </c>
      <c r="W54" s="47">
        <v>6</v>
      </c>
      <c r="X54" s="48">
        <v>106</v>
      </c>
      <c r="Y54" s="47">
        <v>137</v>
      </c>
      <c r="Z54" s="47">
        <v>109</v>
      </c>
      <c r="AA54" s="47">
        <v>48</v>
      </c>
      <c r="AB54" s="47">
        <v>161</v>
      </c>
      <c r="AC54" s="47">
        <v>118</v>
      </c>
      <c r="AD54" s="47">
        <v>48</v>
      </c>
      <c r="AE54" s="48">
        <v>12</v>
      </c>
      <c r="AF54" s="47">
        <v>3</v>
      </c>
      <c r="AG54" s="47">
        <v>684</v>
      </c>
      <c r="AH54" s="47">
        <v>767</v>
      </c>
      <c r="AI54" s="47">
        <v>98</v>
      </c>
      <c r="AJ54" s="47">
        <v>469</v>
      </c>
      <c r="AK54" s="47">
        <v>163</v>
      </c>
      <c r="AL54" s="48">
        <v>201</v>
      </c>
      <c r="AM54" s="47">
        <v>171</v>
      </c>
      <c r="AN54" s="47">
        <v>300</v>
      </c>
      <c r="AO54" s="47">
        <v>739</v>
      </c>
      <c r="AP54" s="47">
        <v>6180</v>
      </c>
      <c r="AQ54" s="47">
        <v>38</v>
      </c>
      <c r="AR54" s="47">
        <v>911</v>
      </c>
      <c r="AS54" s="48">
        <v>144</v>
      </c>
      <c r="AT54" s="47">
        <v>315</v>
      </c>
      <c r="AU54" s="47">
        <v>80</v>
      </c>
      <c r="AV54" s="47">
        <v>34</v>
      </c>
      <c r="AW54" s="47">
        <v>347</v>
      </c>
      <c r="AX54" s="47">
        <v>545</v>
      </c>
      <c r="AY54" s="47">
        <v>1006</v>
      </c>
      <c r="AZ54" s="48">
        <v>2032</v>
      </c>
      <c r="BA54" s="47">
        <v>4028</v>
      </c>
      <c r="BB54" s="47">
        <v>0</v>
      </c>
      <c r="BC54" s="47">
        <v>442</v>
      </c>
      <c r="BD54" s="49">
        <f t="shared" si="0"/>
        <v>21467</v>
      </c>
      <c r="BE54" s="47">
        <v>1355</v>
      </c>
      <c r="BF54" s="47">
        <v>142349</v>
      </c>
      <c r="BG54" s="48">
        <v>0</v>
      </c>
      <c r="BH54" s="47">
        <v>0</v>
      </c>
      <c r="BI54" s="47">
        <v>0</v>
      </c>
      <c r="BJ54" s="47">
        <v>0</v>
      </c>
      <c r="BK54" s="47">
        <v>68</v>
      </c>
      <c r="BL54" s="50">
        <v>-2245</v>
      </c>
      <c r="BM54" s="48">
        <f t="shared" si="1"/>
        <v>141527</v>
      </c>
      <c r="BN54" s="51">
        <v>162994</v>
      </c>
      <c r="BO54" s="18"/>
      <c r="BP54" s="18">
        <f t="shared" si="2"/>
        <v>0</v>
      </c>
      <c r="BQ54" s="18"/>
      <c r="BR54" s="18"/>
      <c r="BS54" s="18"/>
      <c r="BT54" s="18"/>
      <c r="BU54" s="18"/>
    </row>
    <row r="55" spans="2:73" ht="12" customHeight="1">
      <c r="B55" s="144" t="s">
        <v>105</v>
      </c>
      <c r="C55" s="145" t="s">
        <v>82</v>
      </c>
      <c r="D55" s="41">
        <v>63</v>
      </c>
      <c r="E55" s="41">
        <v>18</v>
      </c>
      <c r="F55" s="41">
        <v>26</v>
      </c>
      <c r="G55" s="41">
        <v>1708</v>
      </c>
      <c r="H55" s="41">
        <v>622</v>
      </c>
      <c r="I55" s="41">
        <v>486</v>
      </c>
      <c r="J55" s="42">
        <v>256</v>
      </c>
      <c r="K55" s="41">
        <v>5</v>
      </c>
      <c r="L55" s="41">
        <v>242</v>
      </c>
      <c r="M55" s="41">
        <v>178</v>
      </c>
      <c r="N55" s="41">
        <v>64</v>
      </c>
      <c r="O55" s="41">
        <v>1113</v>
      </c>
      <c r="P55" s="41">
        <v>1100</v>
      </c>
      <c r="Q55" s="42">
        <v>353</v>
      </c>
      <c r="R55" s="41">
        <v>712</v>
      </c>
      <c r="S55" s="41">
        <v>1771</v>
      </c>
      <c r="T55" s="41">
        <v>778</v>
      </c>
      <c r="U55" s="41">
        <v>1248</v>
      </c>
      <c r="V55" s="41">
        <v>67</v>
      </c>
      <c r="W55" s="41">
        <v>72</v>
      </c>
      <c r="X55" s="42">
        <v>911</v>
      </c>
      <c r="Y55" s="41">
        <v>41</v>
      </c>
      <c r="Z55" s="41">
        <v>108</v>
      </c>
      <c r="AA55" s="41">
        <v>5</v>
      </c>
      <c r="AB55" s="41">
        <v>334</v>
      </c>
      <c r="AC55" s="41">
        <v>75</v>
      </c>
      <c r="AD55" s="41">
        <v>115</v>
      </c>
      <c r="AE55" s="42">
        <v>54</v>
      </c>
      <c r="AF55" s="41">
        <v>223</v>
      </c>
      <c r="AG55" s="41">
        <v>1972</v>
      </c>
      <c r="AH55" s="41">
        <v>3693</v>
      </c>
      <c r="AI55" s="41">
        <v>1883</v>
      </c>
      <c r="AJ55" s="41">
        <v>300</v>
      </c>
      <c r="AK55" s="41">
        <v>869</v>
      </c>
      <c r="AL55" s="42">
        <v>394</v>
      </c>
      <c r="AM55" s="41">
        <v>446</v>
      </c>
      <c r="AN55" s="41">
        <v>1940</v>
      </c>
      <c r="AO55" s="41">
        <v>3916</v>
      </c>
      <c r="AP55" s="41">
        <v>1196</v>
      </c>
      <c r="AQ55" s="41">
        <v>49</v>
      </c>
      <c r="AR55" s="41">
        <v>540</v>
      </c>
      <c r="AS55" s="42">
        <v>305</v>
      </c>
      <c r="AT55" s="41">
        <v>589</v>
      </c>
      <c r="AU55" s="41">
        <v>52</v>
      </c>
      <c r="AV55" s="41">
        <v>308</v>
      </c>
      <c r="AW55" s="41">
        <v>546</v>
      </c>
      <c r="AX55" s="41">
        <v>490</v>
      </c>
      <c r="AY55" s="41">
        <v>439</v>
      </c>
      <c r="AZ55" s="42">
        <v>650</v>
      </c>
      <c r="BA55" s="41">
        <v>859</v>
      </c>
      <c r="BB55" s="41">
        <v>0</v>
      </c>
      <c r="BC55" s="43">
        <v>16</v>
      </c>
      <c r="BD55" s="44">
        <f t="shared" si="0"/>
        <v>34200</v>
      </c>
      <c r="BE55" s="41">
        <v>0</v>
      </c>
      <c r="BF55" s="41">
        <v>0</v>
      </c>
      <c r="BG55" s="42">
        <v>0</v>
      </c>
      <c r="BH55" s="41">
        <v>0</v>
      </c>
      <c r="BI55" s="41">
        <v>0</v>
      </c>
      <c r="BJ55" s="41">
        <v>0</v>
      </c>
      <c r="BK55" s="41">
        <v>0</v>
      </c>
      <c r="BL55" s="45">
        <v>-999</v>
      </c>
      <c r="BM55" s="42">
        <f t="shared" si="1"/>
        <v>-999</v>
      </c>
      <c r="BN55" s="46">
        <v>33201</v>
      </c>
      <c r="BO55" s="18"/>
      <c r="BP55" s="18">
        <f t="shared" si="2"/>
        <v>0</v>
      </c>
      <c r="BQ55" s="18"/>
      <c r="BR55" s="18"/>
      <c r="BS55" s="18"/>
      <c r="BT55" s="18"/>
      <c r="BU55" s="18"/>
    </row>
    <row r="56" spans="2:73" s="22" customFormat="1" ht="12" customHeight="1">
      <c r="B56" s="146" t="s">
        <v>106</v>
      </c>
      <c r="C56" s="147" t="s">
        <v>83</v>
      </c>
      <c r="D56" s="47">
        <v>2674</v>
      </c>
      <c r="E56" s="47">
        <v>301</v>
      </c>
      <c r="F56" s="47">
        <v>236</v>
      </c>
      <c r="G56" s="47">
        <v>6989</v>
      </c>
      <c r="H56" s="47">
        <v>1951</v>
      </c>
      <c r="I56" s="47">
        <v>2541</v>
      </c>
      <c r="J56" s="48">
        <v>5135</v>
      </c>
      <c r="K56" s="47">
        <v>77</v>
      </c>
      <c r="L56" s="47">
        <v>661</v>
      </c>
      <c r="M56" s="47">
        <v>2609</v>
      </c>
      <c r="N56" s="47">
        <v>553</v>
      </c>
      <c r="O56" s="47">
        <v>4322</v>
      </c>
      <c r="P56" s="47">
        <v>5966</v>
      </c>
      <c r="Q56" s="48">
        <v>5224</v>
      </c>
      <c r="R56" s="47">
        <v>979</v>
      </c>
      <c r="S56" s="47">
        <v>8916</v>
      </c>
      <c r="T56" s="47">
        <v>3092</v>
      </c>
      <c r="U56" s="47">
        <v>2355</v>
      </c>
      <c r="V56" s="47">
        <v>348</v>
      </c>
      <c r="W56" s="47">
        <v>181</v>
      </c>
      <c r="X56" s="48">
        <v>5441</v>
      </c>
      <c r="Y56" s="47">
        <v>655</v>
      </c>
      <c r="Z56" s="47">
        <v>763</v>
      </c>
      <c r="AA56" s="47">
        <v>187</v>
      </c>
      <c r="AB56" s="47">
        <v>665</v>
      </c>
      <c r="AC56" s="47">
        <v>347</v>
      </c>
      <c r="AD56" s="47">
        <v>1505</v>
      </c>
      <c r="AE56" s="48">
        <v>514</v>
      </c>
      <c r="AF56" s="47">
        <v>389</v>
      </c>
      <c r="AG56" s="47">
        <v>4206</v>
      </c>
      <c r="AH56" s="47">
        <v>1140</v>
      </c>
      <c r="AI56" s="47">
        <v>1950</v>
      </c>
      <c r="AJ56" s="47">
        <v>6568</v>
      </c>
      <c r="AK56" s="47">
        <v>2541</v>
      </c>
      <c r="AL56" s="48">
        <v>1107</v>
      </c>
      <c r="AM56" s="47">
        <v>2333</v>
      </c>
      <c r="AN56" s="47">
        <v>9317</v>
      </c>
      <c r="AO56" s="47">
        <v>5388</v>
      </c>
      <c r="AP56" s="47">
        <v>1441</v>
      </c>
      <c r="AQ56" s="47">
        <v>14</v>
      </c>
      <c r="AR56" s="47">
        <v>84</v>
      </c>
      <c r="AS56" s="48">
        <v>462</v>
      </c>
      <c r="AT56" s="47">
        <v>693</v>
      </c>
      <c r="AU56" s="47">
        <v>272</v>
      </c>
      <c r="AV56" s="47">
        <v>705</v>
      </c>
      <c r="AW56" s="47">
        <v>1313</v>
      </c>
      <c r="AX56" s="47">
        <v>1070</v>
      </c>
      <c r="AY56" s="47">
        <v>1743</v>
      </c>
      <c r="AZ56" s="48">
        <v>743</v>
      </c>
      <c r="BA56" s="47">
        <v>489</v>
      </c>
      <c r="BB56" s="47">
        <v>3</v>
      </c>
      <c r="BC56" s="47">
        <v>0</v>
      </c>
      <c r="BD56" s="49">
        <f t="shared" si="0"/>
        <v>109158</v>
      </c>
      <c r="BE56" s="47">
        <v>0</v>
      </c>
      <c r="BF56" s="47">
        <v>63</v>
      </c>
      <c r="BG56" s="48">
        <v>0</v>
      </c>
      <c r="BH56" s="47">
        <v>0</v>
      </c>
      <c r="BI56" s="47">
        <v>0</v>
      </c>
      <c r="BJ56" s="47">
        <v>0</v>
      </c>
      <c r="BK56" s="47">
        <v>800</v>
      </c>
      <c r="BL56" s="50">
        <v>-14337</v>
      </c>
      <c r="BM56" s="48">
        <f t="shared" si="1"/>
        <v>-13474</v>
      </c>
      <c r="BN56" s="51">
        <v>95684</v>
      </c>
      <c r="BO56" s="18"/>
      <c r="BP56" s="18">
        <f t="shared" si="2"/>
        <v>0</v>
      </c>
      <c r="BQ56" s="18"/>
      <c r="BR56" s="18"/>
      <c r="BS56" s="18"/>
      <c r="BT56" s="18"/>
      <c r="BU56" s="18"/>
    </row>
    <row r="57" spans="2:73" s="23" customFormat="1" ht="12" customHeight="1">
      <c r="B57" s="148" t="s">
        <v>119</v>
      </c>
      <c r="C57" s="149" t="s">
        <v>120</v>
      </c>
      <c r="D57" s="52">
        <f>SUM(D5:D56)</f>
        <v>132726</v>
      </c>
      <c r="E57" s="52">
        <f aca="true" t="shared" si="3" ref="E57:BN57">SUM(E5:E56)</f>
        <v>13278</v>
      </c>
      <c r="F57" s="52">
        <f t="shared" si="3"/>
        <v>8545</v>
      </c>
      <c r="G57" s="52">
        <f t="shared" si="3"/>
        <v>632266</v>
      </c>
      <c r="H57" s="52">
        <f t="shared" si="3"/>
        <v>157141</v>
      </c>
      <c r="I57" s="52">
        <f t="shared" si="3"/>
        <v>193692</v>
      </c>
      <c r="J57" s="53">
        <f t="shared" si="3"/>
        <v>258354</v>
      </c>
      <c r="K57" s="52">
        <f t="shared" si="3"/>
        <v>5291</v>
      </c>
      <c r="L57" s="52">
        <f t="shared" si="3"/>
        <v>88937</v>
      </c>
      <c r="M57" s="52">
        <f t="shared" si="3"/>
        <v>135045</v>
      </c>
      <c r="N57" s="52">
        <f t="shared" si="3"/>
        <v>62718</v>
      </c>
      <c r="O57" s="52">
        <f t="shared" si="3"/>
        <v>227270</v>
      </c>
      <c r="P57" s="52">
        <f t="shared" si="3"/>
        <v>316327</v>
      </c>
      <c r="Q57" s="53">
        <f t="shared" si="3"/>
        <v>241220</v>
      </c>
      <c r="R57" s="52">
        <f t="shared" si="3"/>
        <v>250737</v>
      </c>
      <c r="S57" s="52">
        <f t="shared" si="3"/>
        <v>824543</v>
      </c>
      <c r="T57" s="52">
        <f t="shared" si="3"/>
        <v>256453</v>
      </c>
      <c r="U57" s="52">
        <f t="shared" si="3"/>
        <v>1399809</v>
      </c>
      <c r="V57" s="52">
        <f t="shared" si="3"/>
        <v>24832</v>
      </c>
      <c r="W57" s="52">
        <f t="shared" si="3"/>
        <v>23035</v>
      </c>
      <c r="X57" s="53">
        <f t="shared" si="3"/>
        <v>352426</v>
      </c>
      <c r="Y57" s="52">
        <f t="shared" si="3"/>
        <v>214297</v>
      </c>
      <c r="Z57" s="52">
        <f t="shared" si="3"/>
        <v>166582</v>
      </c>
      <c r="AA57" s="52">
        <f t="shared" si="3"/>
        <v>76597</v>
      </c>
      <c r="AB57" s="52">
        <f t="shared" si="3"/>
        <v>154230</v>
      </c>
      <c r="AC57" s="52">
        <f t="shared" si="3"/>
        <v>132039</v>
      </c>
      <c r="AD57" s="52">
        <f t="shared" si="3"/>
        <v>111477</v>
      </c>
      <c r="AE57" s="53">
        <f t="shared" si="3"/>
        <v>21136</v>
      </c>
      <c r="AF57" s="52">
        <f t="shared" si="3"/>
        <v>14409</v>
      </c>
      <c r="AG57" s="52">
        <f t="shared" si="3"/>
        <v>148921</v>
      </c>
      <c r="AH57" s="52">
        <f t="shared" si="3"/>
        <v>168910</v>
      </c>
      <c r="AI57" s="52">
        <f t="shared" si="3"/>
        <v>132519</v>
      </c>
      <c r="AJ57" s="52">
        <f t="shared" si="3"/>
        <v>104277</v>
      </c>
      <c r="AK57" s="52">
        <f t="shared" si="3"/>
        <v>282198</v>
      </c>
      <c r="AL57" s="53">
        <f t="shared" si="3"/>
        <v>38392</v>
      </c>
      <c r="AM57" s="52">
        <f t="shared" si="3"/>
        <v>55116</v>
      </c>
      <c r="AN57" s="52">
        <f t="shared" si="3"/>
        <v>148826</v>
      </c>
      <c r="AO57" s="52">
        <f t="shared" si="3"/>
        <v>154189</v>
      </c>
      <c r="AP57" s="52">
        <f t="shared" si="3"/>
        <v>197922</v>
      </c>
      <c r="AQ57" s="52">
        <f t="shared" si="3"/>
        <v>2455</v>
      </c>
      <c r="AR57" s="52">
        <f t="shared" si="3"/>
        <v>29615</v>
      </c>
      <c r="AS57" s="53">
        <f t="shared" si="3"/>
        <v>17780</v>
      </c>
      <c r="AT57" s="52">
        <f t="shared" si="3"/>
        <v>42081</v>
      </c>
      <c r="AU57" s="52">
        <f t="shared" si="3"/>
        <v>20029</v>
      </c>
      <c r="AV57" s="52">
        <f t="shared" si="3"/>
        <v>99085</v>
      </c>
      <c r="AW57" s="52">
        <f t="shared" si="3"/>
        <v>51135</v>
      </c>
      <c r="AX57" s="52">
        <f t="shared" si="3"/>
        <v>68707</v>
      </c>
      <c r="AY57" s="52">
        <f t="shared" si="3"/>
        <v>171326</v>
      </c>
      <c r="AZ57" s="53">
        <f t="shared" si="3"/>
        <v>91517</v>
      </c>
      <c r="BA57" s="52">
        <f t="shared" si="3"/>
        <v>43591</v>
      </c>
      <c r="BB57" s="52">
        <f t="shared" si="3"/>
        <v>33201</v>
      </c>
      <c r="BC57" s="52">
        <f t="shared" si="3"/>
        <v>52993</v>
      </c>
      <c r="BD57" s="54">
        <f t="shared" si="3"/>
        <v>8650197</v>
      </c>
      <c r="BE57" s="52">
        <f t="shared" si="3"/>
        <v>345661</v>
      </c>
      <c r="BF57" s="52">
        <f t="shared" si="3"/>
        <v>3545500</v>
      </c>
      <c r="BG57" s="53">
        <f t="shared" si="3"/>
        <v>1069614</v>
      </c>
      <c r="BH57" s="52">
        <f t="shared" si="3"/>
        <v>520617</v>
      </c>
      <c r="BI57" s="52">
        <f t="shared" si="3"/>
        <v>1420838</v>
      </c>
      <c r="BJ57" s="52">
        <f t="shared" si="3"/>
        <v>41530</v>
      </c>
      <c r="BK57" s="52">
        <f t="shared" si="3"/>
        <v>7296125</v>
      </c>
      <c r="BL57" s="55">
        <f t="shared" si="3"/>
        <v>-6418358</v>
      </c>
      <c r="BM57" s="53">
        <f t="shared" si="3"/>
        <v>7821527</v>
      </c>
      <c r="BN57" s="56">
        <f t="shared" si="3"/>
        <v>16471724</v>
      </c>
      <c r="BO57" s="18"/>
      <c r="BP57" s="18">
        <f t="shared" si="2"/>
        <v>0</v>
      </c>
      <c r="BQ57" s="18"/>
      <c r="BR57" s="18"/>
      <c r="BS57" s="18"/>
      <c r="BT57" s="18"/>
      <c r="BU57" s="18"/>
    </row>
    <row r="58" spans="2:73" ht="12" customHeight="1">
      <c r="B58" s="144" t="s">
        <v>121</v>
      </c>
      <c r="C58" s="145" t="s">
        <v>122</v>
      </c>
      <c r="D58" s="41">
        <v>165</v>
      </c>
      <c r="E58" s="41">
        <v>145</v>
      </c>
      <c r="F58" s="41">
        <v>943</v>
      </c>
      <c r="G58" s="41">
        <v>22002</v>
      </c>
      <c r="H58" s="41">
        <v>4327</v>
      </c>
      <c r="I58" s="41">
        <v>5617</v>
      </c>
      <c r="J58" s="42">
        <v>13610</v>
      </c>
      <c r="K58" s="41">
        <v>223</v>
      </c>
      <c r="L58" s="41">
        <v>4431</v>
      </c>
      <c r="M58" s="41">
        <v>2743</v>
      </c>
      <c r="N58" s="41">
        <v>1320</v>
      </c>
      <c r="O58" s="41">
        <v>10166</v>
      </c>
      <c r="P58" s="41">
        <v>12755</v>
      </c>
      <c r="Q58" s="42">
        <v>10708</v>
      </c>
      <c r="R58" s="41">
        <v>6678</v>
      </c>
      <c r="S58" s="41">
        <v>39338</v>
      </c>
      <c r="T58" s="41">
        <v>10143</v>
      </c>
      <c r="U58" s="41">
        <v>16736</v>
      </c>
      <c r="V58" s="41">
        <v>511</v>
      </c>
      <c r="W58" s="41">
        <v>884</v>
      </c>
      <c r="X58" s="42">
        <v>14923</v>
      </c>
      <c r="Y58" s="41">
        <v>8632</v>
      </c>
      <c r="Z58" s="41">
        <v>6412</v>
      </c>
      <c r="AA58" s="41">
        <v>2289</v>
      </c>
      <c r="AB58" s="41">
        <v>5396</v>
      </c>
      <c r="AC58" s="41">
        <v>3490</v>
      </c>
      <c r="AD58" s="41">
        <v>11206</v>
      </c>
      <c r="AE58" s="42">
        <v>957</v>
      </c>
      <c r="AF58" s="41">
        <v>1666</v>
      </c>
      <c r="AG58" s="41">
        <v>15350</v>
      </c>
      <c r="AH58" s="41">
        <v>12766</v>
      </c>
      <c r="AI58" s="41">
        <v>14836</v>
      </c>
      <c r="AJ58" s="41">
        <v>3128</v>
      </c>
      <c r="AK58" s="41">
        <v>11470</v>
      </c>
      <c r="AL58" s="42">
        <v>1903</v>
      </c>
      <c r="AM58" s="41">
        <v>2123</v>
      </c>
      <c r="AN58" s="41">
        <v>6936</v>
      </c>
      <c r="AO58" s="41">
        <v>7911</v>
      </c>
      <c r="AP58" s="41">
        <v>5629</v>
      </c>
      <c r="AQ58" s="41">
        <v>340</v>
      </c>
      <c r="AR58" s="41">
        <v>3133</v>
      </c>
      <c r="AS58" s="42">
        <v>2024</v>
      </c>
      <c r="AT58" s="41">
        <v>2834</v>
      </c>
      <c r="AU58" s="41">
        <v>753</v>
      </c>
      <c r="AV58" s="41">
        <v>4998</v>
      </c>
      <c r="AW58" s="41">
        <v>6825</v>
      </c>
      <c r="AX58" s="41">
        <v>6576</v>
      </c>
      <c r="AY58" s="41">
        <v>7275</v>
      </c>
      <c r="AZ58" s="42">
        <v>3936</v>
      </c>
      <c r="BA58" s="41">
        <v>6100</v>
      </c>
      <c r="BB58" s="41">
        <v>0</v>
      </c>
      <c r="BC58" s="43">
        <v>399</v>
      </c>
      <c r="BD58" s="44">
        <f t="shared" si="0"/>
        <v>345661</v>
      </c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18"/>
      <c r="BP58" s="18">
        <f>SUM(BP5:BP57)</f>
        <v>0</v>
      </c>
      <c r="BQ58" s="18"/>
      <c r="BR58" s="18"/>
      <c r="BS58" s="18"/>
      <c r="BT58" s="18"/>
      <c r="BU58" s="18"/>
    </row>
    <row r="59" spans="2:73" ht="12" customHeight="1">
      <c r="B59" s="144" t="s">
        <v>123</v>
      </c>
      <c r="C59" s="145" t="s">
        <v>124</v>
      </c>
      <c r="D59" s="41">
        <v>10562</v>
      </c>
      <c r="E59" s="41">
        <v>4721</v>
      </c>
      <c r="F59" s="41">
        <v>3695</v>
      </c>
      <c r="G59" s="41">
        <v>117850</v>
      </c>
      <c r="H59" s="41">
        <v>58282</v>
      </c>
      <c r="I59" s="41">
        <v>58707</v>
      </c>
      <c r="J59" s="42">
        <v>42098</v>
      </c>
      <c r="K59" s="41">
        <v>1221</v>
      </c>
      <c r="L59" s="41">
        <v>35714</v>
      </c>
      <c r="M59" s="41">
        <v>38870</v>
      </c>
      <c r="N59" s="41">
        <v>13951</v>
      </c>
      <c r="O59" s="41">
        <v>105662</v>
      </c>
      <c r="P59" s="41">
        <v>119102</v>
      </c>
      <c r="Q59" s="42">
        <v>40655</v>
      </c>
      <c r="R59" s="41">
        <v>58577</v>
      </c>
      <c r="S59" s="41">
        <v>205368</v>
      </c>
      <c r="T59" s="41">
        <v>84084</v>
      </c>
      <c r="U59" s="41">
        <v>226562</v>
      </c>
      <c r="V59" s="41">
        <v>7436</v>
      </c>
      <c r="W59" s="41">
        <v>10187</v>
      </c>
      <c r="X59" s="42">
        <v>128481</v>
      </c>
      <c r="Y59" s="41">
        <v>121112</v>
      </c>
      <c r="Z59" s="41">
        <v>103105</v>
      </c>
      <c r="AA59" s="41">
        <v>45600</v>
      </c>
      <c r="AB59" s="41">
        <v>102488</v>
      </c>
      <c r="AC59" s="41">
        <v>78786</v>
      </c>
      <c r="AD59" s="41">
        <v>33441</v>
      </c>
      <c r="AE59" s="42">
        <v>11235</v>
      </c>
      <c r="AF59" s="41">
        <v>25664</v>
      </c>
      <c r="AG59" s="41">
        <v>237447</v>
      </c>
      <c r="AH59" s="41">
        <v>321526</v>
      </c>
      <c r="AI59" s="41">
        <v>166016</v>
      </c>
      <c r="AJ59" s="41">
        <v>25202</v>
      </c>
      <c r="AK59" s="41">
        <v>195218</v>
      </c>
      <c r="AL59" s="42">
        <v>47260</v>
      </c>
      <c r="AM59" s="41">
        <v>38048</v>
      </c>
      <c r="AN59" s="41">
        <v>171370</v>
      </c>
      <c r="AO59" s="41">
        <v>384415</v>
      </c>
      <c r="AP59" s="41">
        <v>191910</v>
      </c>
      <c r="AQ59" s="41">
        <v>7453</v>
      </c>
      <c r="AR59" s="41">
        <v>62076</v>
      </c>
      <c r="AS59" s="42">
        <v>27773</v>
      </c>
      <c r="AT59" s="41">
        <v>30854</v>
      </c>
      <c r="AU59" s="41">
        <v>6893</v>
      </c>
      <c r="AV59" s="41">
        <v>50552</v>
      </c>
      <c r="AW59" s="41">
        <v>80733</v>
      </c>
      <c r="AX59" s="41">
        <v>49705</v>
      </c>
      <c r="AY59" s="41">
        <v>104262</v>
      </c>
      <c r="AZ59" s="42">
        <v>51563</v>
      </c>
      <c r="BA59" s="41">
        <v>59282</v>
      </c>
      <c r="BB59" s="41">
        <v>0</v>
      </c>
      <c r="BC59" s="43">
        <v>2612</v>
      </c>
      <c r="BD59" s="44">
        <f t="shared" si="0"/>
        <v>4205386</v>
      </c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18"/>
      <c r="BP59" s="18"/>
      <c r="BQ59" s="18"/>
      <c r="BR59" s="18"/>
      <c r="BS59" s="18"/>
      <c r="BT59" s="18"/>
      <c r="BU59" s="18"/>
    </row>
    <row r="60" spans="2:73" ht="12" customHeight="1">
      <c r="B60" s="144" t="s">
        <v>125</v>
      </c>
      <c r="C60" s="145" t="s">
        <v>126</v>
      </c>
      <c r="D60" s="41">
        <v>100097</v>
      </c>
      <c r="E60" s="41">
        <v>4222</v>
      </c>
      <c r="F60" s="41">
        <v>2549</v>
      </c>
      <c r="G60" s="41">
        <v>71559</v>
      </c>
      <c r="H60" s="41">
        <v>13471</v>
      </c>
      <c r="I60" s="41">
        <v>22412</v>
      </c>
      <c r="J60" s="42">
        <v>49158</v>
      </c>
      <c r="K60" s="41">
        <v>709</v>
      </c>
      <c r="L60" s="41">
        <v>15629</v>
      </c>
      <c r="M60" s="41">
        <v>9593</v>
      </c>
      <c r="N60" s="41">
        <v>4254</v>
      </c>
      <c r="O60" s="41">
        <v>29955</v>
      </c>
      <c r="P60" s="41">
        <v>42535</v>
      </c>
      <c r="Q60" s="42">
        <v>33053</v>
      </c>
      <c r="R60" s="41">
        <v>24793</v>
      </c>
      <c r="S60" s="41">
        <v>75511</v>
      </c>
      <c r="T60" s="41">
        <v>27349</v>
      </c>
      <c r="U60" s="41">
        <v>51464</v>
      </c>
      <c r="V60" s="41">
        <v>1007</v>
      </c>
      <c r="W60" s="41">
        <v>2637</v>
      </c>
      <c r="X60" s="42">
        <v>37411</v>
      </c>
      <c r="Y60" s="41">
        <v>25373</v>
      </c>
      <c r="Z60" s="41">
        <v>9054</v>
      </c>
      <c r="AA60" s="41">
        <v>2803</v>
      </c>
      <c r="AB60" s="41">
        <v>8763</v>
      </c>
      <c r="AC60" s="41">
        <v>5043</v>
      </c>
      <c r="AD60" s="41">
        <v>82040</v>
      </c>
      <c r="AE60" s="42">
        <v>6670</v>
      </c>
      <c r="AF60" s="41">
        <v>4923</v>
      </c>
      <c r="AG60" s="41">
        <v>66177</v>
      </c>
      <c r="AH60" s="41">
        <v>48329</v>
      </c>
      <c r="AI60" s="41">
        <v>69339</v>
      </c>
      <c r="AJ60" s="41">
        <v>381563</v>
      </c>
      <c r="AK60" s="41">
        <v>37064</v>
      </c>
      <c r="AL60" s="42">
        <v>13116</v>
      </c>
      <c r="AM60" s="41">
        <v>0</v>
      </c>
      <c r="AN60" s="41">
        <v>0</v>
      </c>
      <c r="AO60" s="41">
        <v>1828</v>
      </c>
      <c r="AP60" s="41">
        <v>27861</v>
      </c>
      <c r="AQ60" s="41">
        <v>12</v>
      </c>
      <c r="AR60" s="41">
        <v>0</v>
      </c>
      <c r="AS60" s="42">
        <v>1537</v>
      </c>
      <c r="AT60" s="41">
        <v>7022</v>
      </c>
      <c r="AU60" s="41">
        <v>7630</v>
      </c>
      <c r="AV60" s="41">
        <v>6619</v>
      </c>
      <c r="AW60" s="41">
        <v>21667</v>
      </c>
      <c r="AX60" s="41">
        <v>50313</v>
      </c>
      <c r="AY60" s="41">
        <v>18736</v>
      </c>
      <c r="AZ60" s="42">
        <v>13650</v>
      </c>
      <c r="BA60" s="41">
        <v>33887</v>
      </c>
      <c r="BB60" s="41">
        <v>0</v>
      </c>
      <c r="BC60" s="43">
        <v>35730</v>
      </c>
      <c r="BD60" s="44">
        <f t="shared" si="0"/>
        <v>1606117</v>
      </c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18"/>
      <c r="BP60" s="18"/>
      <c r="BQ60" s="18"/>
      <c r="BR60" s="18"/>
      <c r="BS60" s="18"/>
      <c r="BT60" s="18"/>
      <c r="BU60" s="18"/>
    </row>
    <row r="61" spans="2:73" ht="12" customHeight="1">
      <c r="B61" s="144" t="s">
        <v>127</v>
      </c>
      <c r="C61" s="145" t="s">
        <v>128</v>
      </c>
      <c r="D61" s="41">
        <v>27495</v>
      </c>
      <c r="E61" s="41">
        <v>2626</v>
      </c>
      <c r="F61" s="41">
        <v>1344</v>
      </c>
      <c r="G61" s="41">
        <v>28837</v>
      </c>
      <c r="H61" s="41">
        <v>7470</v>
      </c>
      <c r="I61" s="41">
        <v>7458</v>
      </c>
      <c r="J61" s="42">
        <v>15472</v>
      </c>
      <c r="K61" s="41">
        <v>270</v>
      </c>
      <c r="L61" s="41">
        <v>6965</v>
      </c>
      <c r="M61" s="41">
        <v>7973</v>
      </c>
      <c r="N61" s="41">
        <v>4014</v>
      </c>
      <c r="O61" s="41">
        <v>16749</v>
      </c>
      <c r="P61" s="41">
        <v>21373</v>
      </c>
      <c r="Q61" s="42">
        <v>11495</v>
      </c>
      <c r="R61" s="41">
        <v>9842</v>
      </c>
      <c r="S61" s="41">
        <v>58236</v>
      </c>
      <c r="T61" s="41">
        <v>18145</v>
      </c>
      <c r="U61" s="41">
        <v>59945</v>
      </c>
      <c r="V61" s="41">
        <v>974</v>
      </c>
      <c r="W61" s="41">
        <v>1475</v>
      </c>
      <c r="X61" s="42">
        <v>22610</v>
      </c>
      <c r="Y61" s="41">
        <v>18205</v>
      </c>
      <c r="Z61" s="41">
        <v>13158</v>
      </c>
      <c r="AA61" s="41">
        <v>4666</v>
      </c>
      <c r="AB61" s="41">
        <v>17000</v>
      </c>
      <c r="AC61" s="41">
        <v>18643</v>
      </c>
      <c r="AD61" s="41">
        <v>67097</v>
      </c>
      <c r="AE61" s="42">
        <v>17990</v>
      </c>
      <c r="AF61" s="41">
        <v>3319</v>
      </c>
      <c r="AG61" s="41">
        <v>22255</v>
      </c>
      <c r="AH61" s="41">
        <v>35372</v>
      </c>
      <c r="AI61" s="41">
        <v>42948</v>
      </c>
      <c r="AJ61" s="41">
        <v>288863</v>
      </c>
      <c r="AK61" s="41">
        <v>30548</v>
      </c>
      <c r="AL61" s="42">
        <v>27126</v>
      </c>
      <c r="AM61" s="41">
        <v>5131</v>
      </c>
      <c r="AN61" s="41">
        <v>6018</v>
      </c>
      <c r="AO61" s="41">
        <v>51284</v>
      </c>
      <c r="AP61" s="41">
        <v>23280</v>
      </c>
      <c r="AQ61" s="41">
        <v>290</v>
      </c>
      <c r="AR61" s="41">
        <v>3268</v>
      </c>
      <c r="AS61" s="42">
        <v>3477</v>
      </c>
      <c r="AT61" s="41">
        <v>6809</v>
      </c>
      <c r="AU61" s="41">
        <v>24037</v>
      </c>
      <c r="AV61" s="41">
        <v>6769</v>
      </c>
      <c r="AW61" s="41">
        <v>9596</v>
      </c>
      <c r="AX61" s="41">
        <v>20733</v>
      </c>
      <c r="AY61" s="41">
        <v>15551</v>
      </c>
      <c r="AZ61" s="42">
        <v>14866</v>
      </c>
      <c r="BA61" s="41">
        <v>13418</v>
      </c>
      <c r="BB61" s="41">
        <v>0</v>
      </c>
      <c r="BC61" s="43">
        <v>3267</v>
      </c>
      <c r="BD61" s="44">
        <f t="shared" si="0"/>
        <v>1145752</v>
      </c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18"/>
      <c r="BP61" s="18"/>
      <c r="BQ61" s="18"/>
      <c r="BR61" s="18"/>
      <c r="BS61" s="18"/>
      <c r="BT61" s="18"/>
      <c r="BU61" s="18"/>
    </row>
    <row r="62" spans="2:73" ht="12" customHeight="1">
      <c r="B62" s="144" t="s">
        <v>129</v>
      </c>
      <c r="C62" s="145" t="s">
        <v>130</v>
      </c>
      <c r="D62" s="41">
        <v>11078</v>
      </c>
      <c r="E62" s="41">
        <v>589</v>
      </c>
      <c r="F62" s="41">
        <v>787</v>
      </c>
      <c r="G62" s="41">
        <v>127953</v>
      </c>
      <c r="H62" s="41">
        <v>7018</v>
      </c>
      <c r="I62" s="41">
        <v>7929</v>
      </c>
      <c r="J62" s="42">
        <v>9928</v>
      </c>
      <c r="K62" s="41">
        <v>142</v>
      </c>
      <c r="L62" s="41">
        <v>4906</v>
      </c>
      <c r="M62" s="41">
        <v>4936</v>
      </c>
      <c r="N62" s="41">
        <v>2988</v>
      </c>
      <c r="O62" s="41">
        <v>14259</v>
      </c>
      <c r="P62" s="41">
        <v>11262</v>
      </c>
      <c r="Q62" s="42">
        <v>9801</v>
      </c>
      <c r="R62" s="41">
        <v>5432</v>
      </c>
      <c r="S62" s="41">
        <v>22776</v>
      </c>
      <c r="T62" s="41">
        <v>6370</v>
      </c>
      <c r="U62" s="41">
        <v>19365</v>
      </c>
      <c r="V62" s="41">
        <v>504</v>
      </c>
      <c r="W62" s="41">
        <v>833</v>
      </c>
      <c r="X62" s="42">
        <v>14856</v>
      </c>
      <c r="Y62" s="41">
        <v>11318</v>
      </c>
      <c r="Z62" s="41">
        <v>7930</v>
      </c>
      <c r="AA62" s="41">
        <v>2625</v>
      </c>
      <c r="AB62" s="41">
        <v>6413</v>
      </c>
      <c r="AC62" s="41">
        <v>7214</v>
      </c>
      <c r="AD62" s="41">
        <v>29950</v>
      </c>
      <c r="AE62" s="42">
        <v>1598</v>
      </c>
      <c r="AF62" s="41">
        <v>2551</v>
      </c>
      <c r="AG62" s="41">
        <v>16430</v>
      </c>
      <c r="AH62" s="41">
        <v>30219</v>
      </c>
      <c r="AI62" s="41">
        <v>17841</v>
      </c>
      <c r="AJ62" s="41">
        <v>53060</v>
      </c>
      <c r="AK62" s="41">
        <v>16144</v>
      </c>
      <c r="AL62" s="42">
        <v>5420</v>
      </c>
      <c r="AM62" s="41">
        <v>571</v>
      </c>
      <c r="AN62" s="41">
        <v>53</v>
      </c>
      <c r="AO62" s="41">
        <v>5779</v>
      </c>
      <c r="AP62" s="41">
        <v>5602</v>
      </c>
      <c r="AQ62" s="41">
        <v>59</v>
      </c>
      <c r="AR62" s="41">
        <v>562</v>
      </c>
      <c r="AS62" s="42">
        <v>1073</v>
      </c>
      <c r="AT62" s="41">
        <v>3003</v>
      </c>
      <c r="AU62" s="41">
        <v>1815</v>
      </c>
      <c r="AV62" s="41">
        <v>5424</v>
      </c>
      <c r="AW62" s="41">
        <v>7522</v>
      </c>
      <c r="AX62" s="41">
        <v>35922</v>
      </c>
      <c r="AY62" s="41">
        <v>6851</v>
      </c>
      <c r="AZ62" s="42">
        <v>6268</v>
      </c>
      <c r="BA62" s="41">
        <v>6843</v>
      </c>
      <c r="BB62" s="41">
        <v>0</v>
      </c>
      <c r="BC62" s="43">
        <v>725</v>
      </c>
      <c r="BD62" s="44">
        <f t="shared" si="0"/>
        <v>580497</v>
      </c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18"/>
      <c r="BP62" s="18"/>
      <c r="BQ62" s="18"/>
      <c r="BR62" s="18"/>
      <c r="BS62" s="18"/>
      <c r="BT62" s="18"/>
      <c r="BU62" s="18"/>
    </row>
    <row r="63" spans="2:73" s="22" customFormat="1" ht="12" customHeight="1">
      <c r="B63" s="146" t="s">
        <v>131</v>
      </c>
      <c r="C63" s="147" t="s">
        <v>132</v>
      </c>
      <c r="D63" s="47">
        <v>-7247</v>
      </c>
      <c r="E63" s="47">
        <v>-255</v>
      </c>
      <c r="F63" s="47">
        <v>-7</v>
      </c>
      <c r="G63" s="47">
        <v>-5185</v>
      </c>
      <c r="H63" s="47">
        <v>-235</v>
      </c>
      <c r="I63" s="47">
        <v>-120</v>
      </c>
      <c r="J63" s="48">
        <v>-87</v>
      </c>
      <c r="K63" s="47">
        <v>0</v>
      </c>
      <c r="L63" s="47">
        <v>-75</v>
      </c>
      <c r="M63" s="47">
        <v>-56</v>
      </c>
      <c r="N63" s="47">
        <v>-20</v>
      </c>
      <c r="O63" s="47">
        <v>-219</v>
      </c>
      <c r="P63" s="47">
        <v>-149</v>
      </c>
      <c r="Q63" s="48">
        <v>-62</v>
      </c>
      <c r="R63" s="47">
        <v>-74</v>
      </c>
      <c r="S63" s="47">
        <v>-258</v>
      </c>
      <c r="T63" s="47">
        <v>-112</v>
      </c>
      <c r="U63" s="47">
        <v>-339</v>
      </c>
      <c r="V63" s="47">
        <v>-17</v>
      </c>
      <c r="W63" s="47">
        <v>-19</v>
      </c>
      <c r="X63" s="48">
        <v>-191</v>
      </c>
      <c r="Y63" s="47">
        <v>-121</v>
      </c>
      <c r="Z63" s="47">
        <v>-86</v>
      </c>
      <c r="AA63" s="47">
        <v>-30</v>
      </c>
      <c r="AB63" s="47">
        <v>-141</v>
      </c>
      <c r="AC63" s="47">
        <v>-2390</v>
      </c>
      <c r="AD63" s="47">
        <v>-108</v>
      </c>
      <c r="AE63" s="48">
        <v>-2293</v>
      </c>
      <c r="AF63" s="47">
        <v>-8</v>
      </c>
      <c r="AG63" s="47">
        <v>-1184</v>
      </c>
      <c r="AH63" s="47">
        <v>-371</v>
      </c>
      <c r="AI63" s="47">
        <v>-17506</v>
      </c>
      <c r="AJ63" s="47">
        <v>-2375</v>
      </c>
      <c r="AK63" s="47">
        <v>-3870</v>
      </c>
      <c r="AL63" s="48">
        <v>-40</v>
      </c>
      <c r="AM63" s="47">
        <v>0</v>
      </c>
      <c r="AN63" s="47">
        <v>0</v>
      </c>
      <c r="AO63" s="47">
        <v>-676</v>
      </c>
      <c r="AP63" s="47">
        <v>-13236</v>
      </c>
      <c r="AQ63" s="47">
        <v>0</v>
      </c>
      <c r="AR63" s="47">
        <v>0</v>
      </c>
      <c r="AS63" s="48">
        <v>-1900</v>
      </c>
      <c r="AT63" s="47">
        <v>-98</v>
      </c>
      <c r="AU63" s="47">
        <v>-14</v>
      </c>
      <c r="AV63" s="47">
        <v>-96</v>
      </c>
      <c r="AW63" s="47">
        <v>-235</v>
      </c>
      <c r="AX63" s="47">
        <v>-90</v>
      </c>
      <c r="AY63" s="47">
        <v>-12</v>
      </c>
      <c r="AZ63" s="48">
        <v>-110</v>
      </c>
      <c r="BA63" s="47">
        <v>-127</v>
      </c>
      <c r="BB63" s="47">
        <v>0</v>
      </c>
      <c r="BC63" s="47">
        <v>-42</v>
      </c>
      <c r="BD63" s="49">
        <f t="shared" si="0"/>
        <v>-61886</v>
      </c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18"/>
      <c r="BP63" s="18"/>
      <c r="BQ63" s="18"/>
      <c r="BR63" s="18"/>
      <c r="BS63" s="18"/>
      <c r="BT63" s="18"/>
      <c r="BU63" s="18"/>
    </row>
    <row r="64" spans="2:73" s="23" customFormat="1" ht="12" customHeight="1">
      <c r="B64" s="148" t="s">
        <v>131</v>
      </c>
      <c r="C64" s="149" t="s">
        <v>133</v>
      </c>
      <c r="D64" s="52">
        <f>SUM(D58:D63)</f>
        <v>142150</v>
      </c>
      <c r="E64" s="52">
        <f aca="true" t="shared" si="4" ref="E64:BD64">SUM(E58:E63)</f>
        <v>12048</v>
      </c>
      <c r="F64" s="52">
        <f t="shared" si="4"/>
        <v>9311</v>
      </c>
      <c r="G64" s="52">
        <f t="shared" si="4"/>
        <v>363016</v>
      </c>
      <c r="H64" s="52">
        <f t="shared" si="4"/>
        <v>90333</v>
      </c>
      <c r="I64" s="52">
        <f t="shared" si="4"/>
        <v>102003</v>
      </c>
      <c r="J64" s="53">
        <f t="shared" si="4"/>
        <v>130179</v>
      </c>
      <c r="K64" s="52">
        <f t="shared" si="4"/>
        <v>2565</v>
      </c>
      <c r="L64" s="52">
        <f t="shared" si="4"/>
        <v>67570</v>
      </c>
      <c r="M64" s="52">
        <f t="shared" si="4"/>
        <v>64059</v>
      </c>
      <c r="N64" s="52">
        <f t="shared" si="4"/>
        <v>26507</v>
      </c>
      <c r="O64" s="52">
        <f t="shared" si="4"/>
        <v>176572</v>
      </c>
      <c r="P64" s="52">
        <f t="shared" si="4"/>
        <v>206878</v>
      </c>
      <c r="Q64" s="53">
        <f t="shared" si="4"/>
        <v>105650</v>
      </c>
      <c r="R64" s="52">
        <f t="shared" si="4"/>
        <v>105248</v>
      </c>
      <c r="S64" s="52">
        <f t="shared" si="4"/>
        <v>400971</v>
      </c>
      <c r="T64" s="52">
        <f t="shared" si="4"/>
        <v>145979</v>
      </c>
      <c r="U64" s="52">
        <f t="shared" si="4"/>
        <v>373733</v>
      </c>
      <c r="V64" s="52">
        <f t="shared" si="4"/>
        <v>10415</v>
      </c>
      <c r="W64" s="52">
        <f t="shared" si="4"/>
        <v>15997</v>
      </c>
      <c r="X64" s="53">
        <f t="shared" si="4"/>
        <v>218090</v>
      </c>
      <c r="Y64" s="52">
        <f t="shared" si="4"/>
        <v>184519</v>
      </c>
      <c r="Z64" s="52">
        <f t="shared" si="4"/>
        <v>139573</v>
      </c>
      <c r="AA64" s="52">
        <f t="shared" si="4"/>
        <v>57953</v>
      </c>
      <c r="AB64" s="52">
        <f t="shared" si="4"/>
        <v>139919</v>
      </c>
      <c r="AC64" s="52">
        <f t="shared" si="4"/>
        <v>110786</v>
      </c>
      <c r="AD64" s="52">
        <f t="shared" si="4"/>
        <v>223626</v>
      </c>
      <c r="AE64" s="53">
        <f t="shared" si="4"/>
        <v>36157</v>
      </c>
      <c r="AF64" s="52">
        <f t="shared" si="4"/>
        <v>38115</v>
      </c>
      <c r="AG64" s="52">
        <f t="shared" si="4"/>
        <v>356475</v>
      </c>
      <c r="AH64" s="52">
        <f t="shared" si="4"/>
        <v>447841</v>
      </c>
      <c r="AI64" s="52">
        <f t="shared" si="4"/>
        <v>293474</v>
      </c>
      <c r="AJ64" s="52">
        <f t="shared" si="4"/>
        <v>749441</v>
      </c>
      <c r="AK64" s="52">
        <f t="shared" si="4"/>
        <v>286574</v>
      </c>
      <c r="AL64" s="53">
        <f t="shared" si="4"/>
        <v>94785</v>
      </c>
      <c r="AM64" s="52">
        <f t="shared" si="4"/>
        <v>45873</v>
      </c>
      <c r="AN64" s="52">
        <f t="shared" si="4"/>
        <v>184377</v>
      </c>
      <c r="AO64" s="52">
        <f t="shared" si="4"/>
        <v>450541</v>
      </c>
      <c r="AP64" s="52">
        <f t="shared" si="4"/>
        <v>241046</v>
      </c>
      <c r="AQ64" s="52">
        <f t="shared" si="4"/>
        <v>8154</v>
      </c>
      <c r="AR64" s="52">
        <f t="shared" si="4"/>
        <v>69039</v>
      </c>
      <c r="AS64" s="53">
        <f t="shared" si="4"/>
        <v>33984</v>
      </c>
      <c r="AT64" s="52">
        <f t="shared" si="4"/>
        <v>50424</v>
      </c>
      <c r="AU64" s="52">
        <f t="shared" si="4"/>
        <v>41114</v>
      </c>
      <c r="AV64" s="52">
        <f t="shared" si="4"/>
        <v>74266</v>
      </c>
      <c r="AW64" s="52">
        <f t="shared" si="4"/>
        <v>126108</v>
      </c>
      <c r="AX64" s="52">
        <f t="shared" si="4"/>
        <v>163159</v>
      </c>
      <c r="AY64" s="52">
        <f t="shared" si="4"/>
        <v>152663</v>
      </c>
      <c r="AZ64" s="53">
        <f t="shared" si="4"/>
        <v>90173</v>
      </c>
      <c r="BA64" s="52">
        <f t="shared" si="4"/>
        <v>119403</v>
      </c>
      <c r="BB64" s="52">
        <f t="shared" si="4"/>
        <v>0</v>
      </c>
      <c r="BC64" s="52">
        <f t="shared" si="4"/>
        <v>42691</v>
      </c>
      <c r="BD64" s="44">
        <f t="shared" si="4"/>
        <v>7821527</v>
      </c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18"/>
      <c r="BP64" s="18"/>
      <c r="BQ64" s="18"/>
      <c r="BR64" s="18"/>
      <c r="BS64" s="18"/>
      <c r="BT64" s="18"/>
      <c r="BU64" s="18"/>
    </row>
    <row r="65" spans="2:73" s="24" customFormat="1" ht="12" customHeight="1">
      <c r="B65" s="150" t="s">
        <v>218</v>
      </c>
      <c r="C65" s="151" t="s">
        <v>134</v>
      </c>
      <c r="D65" s="57">
        <v>274876</v>
      </c>
      <c r="E65" s="57">
        <v>25326</v>
      </c>
      <c r="F65" s="57">
        <v>17856</v>
      </c>
      <c r="G65" s="57">
        <v>995282</v>
      </c>
      <c r="H65" s="57">
        <v>247474</v>
      </c>
      <c r="I65" s="57">
        <v>295695</v>
      </c>
      <c r="J65" s="58">
        <v>388533</v>
      </c>
      <c r="K65" s="57">
        <v>7856</v>
      </c>
      <c r="L65" s="57">
        <v>156507</v>
      </c>
      <c r="M65" s="57">
        <v>199104</v>
      </c>
      <c r="N65" s="57">
        <v>89225</v>
      </c>
      <c r="O65" s="57">
        <v>403842</v>
      </c>
      <c r="P65" s="57">
        <v>523205</v>
      </c>
      <c r="Q65" s="58">
        <v>346870</v>
      </c>
      <c r="R65" s="57">
        <v>355985</v>
      </c>
      <c r="S65" s="57">
        <v>1225514</v>
      </c>
      <c r="T65" s="57">
        <v>402432</v>
      </c>
      <c r="U65" s="57">
        <v>1773542</v>
      </c>
      <c r="V65" s="57">
        <v>35247</v>
      </c>
      <c r="W65" s="57">
        <v>39032</v>
      </c>
      <c r="X65" s="58">
        <v>570516</v>
      </c>
      <c r="Y65" s="57">
        <v>398816</v>
      </c>
      <c r="Z65" s="57">
        <v>306155</v>
      </c>
      <c r="AA65" s="57">
        <v>134550</v>
      </c>
      <c r="AB65" s="57">
        <v>294149</v>
      </c>
      <c r="AC65" s="57">
        <v>242825</v>
      </c>
      <c r="AD65" s="57">
        <v>335103</v>
      </c>
      <c r="AE65" s="58">
        <v>57293</v>
      </c>
      <c r="AF65" s="57">
        <v>52524</v>
      </c>
      <c r="AG65" s="57">
        <v>505396</v>
      </c>
      <c r="AH65" s="57">
        <v>616751</v>
      </c>
      <c r="AI65" s="57">
        <v>425993</v>
      </c>
      <c r="AJ65" s="57">
        <v>853718</v>
      </c>
      <c r="AK65" s="57">
        <v>568772</v>
      </c>
      <c r="AL65" s="58">
        <v>133177</v>
      </c>
      <c r="AM65" s="57">
        <v>100989</v>
      </c>
      <c r="AN65" s="57">
        <v>333203</v>
      </c>
      <c r="AO65" s="57">
        <v>604730</v>
      </c>
      <c r="AP65" s="57">
        <v>438968</v>
      </c>
      <c r="AQ65" s="57">
        <v>10609</v>
      </c>
      <c r="AR65" s="57">
        <v>98654</v>
      </c>
      <c r="AS65" s="58">
        <v>51764</v>
      </c>
      <c r="AT65" s="57">
        <v>92505</v>
      </c>
      <c r="AU65" s="57">
        <v>61143</v>
      </c>
      <c r="AV65" s="57">
        <v>173351</v>
      </c>
      <c r="AW65" s="57">
        <v>177243</v>
      </c>
      <c r="AX65" s="57">
        <v>231866</v>
      </c>
      <c r="AY65" s="57">
        <v>323989</v>
      </c>
      <c r="AZ65" s="58">
        <v>181690</v>
      </c>
      <c r="BA65" s="57">
        <v>162994</v>
      </c>
      <c r="BB65" s="57">
        <v>33201</v>
      </c>
      <c r="BC65" s="57">
        <v>95684</v>
      </c>
      <c r="BD65" s="59">
        <f t="shared" si="0"/>
        <v>16471724</v>
      </c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18"/>
      <c r="BP65" s="18"/>
      <c r="BQ65" s="18"/>
      <c r="BR65" s="18"/>
      <c r="BS65" s="18"/>
      <c r="BT65" s="18"/>
      <c r="BU65" s="18"/>
    </row>
    <row r="66" spans="4:73" ht="11.25" customHeight="1"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18"/>
      <c r="BP66" s="18"/>
      <c r="BQ66" s="18"/>
      <c r="BR66" s="18"/>
      <c r="BS66" s="18"/>
      <c r="BT66" s="18"/>
      <c r="BU66" s="18"/>
    </row>
    <row r="67" spans="3:73" ht="11.25" customHeight="1">
      <c r="C67" s="15" t="s">
        <v>109</v>
      </c>
      <c r="D67" s="17">
        <f>D64+D57-D65</f>
        <v>0</v>
      </c>
      <c r="E67" s="17">
        <f aca="true" t="shared" si="5" ref="E67:BD67">E64+E57-E65</f>
        <v>0</v>
      </c>
      <c r="F67" s="17">
        <f t="shared" si="5"/>
        <v>0</v>
      </c>
      <c r="G67" s="17">
        <f t="shared" si="5"/>
        <v>0</v>
      </c>
      <c r="H67" s="17">
        <f t="shared" si="5"/>
        <v>0</v>
      </c>
      <c r="I67" s="17">
        <f t="shared" si="5"/>
        <v>0</v>
      </c>
      <c r="J67" s="17">
        <f t="shared" si="5"/>
        <v>0</v>
      </c>
      <c r="K67" s="17">
        <f t="shared" si="5"/>
        <v>0</v>
      </c>
      <c r="L67" s="17">
        <f t="shared" si="5"/>
        <v>0</v>
      </c>
      <c r="M67" s="17">
        <f t="shared" si="5"/>
        <v>0</v>
      </c>
      <c r="N67" s="17">
        <f t="shared" si="5"/>
        <v>0</v>
      </c>
      <c r="O67" s="17">
        <f t="shared" si="5"/>
        <v>0</v>
      </c>
      <c r="P67" s="17">
        <f t="shared" si="5"/>
        <v>0</v>
      </c>
      <c r="Q67" s="17">
        <f t="shared" si="5"/>
        <v>0</v>
      </c>
      <c r="R67" s="17">
        <f t="shared" si="5"/>
        <v>0</v>
      </c>
      <c r="S67" s="17">
        <f t="shared" si="5"/>
        <v>0</v>
      </c>
      <c r="T67" s="17">
        <f t="shared" si="5"/>
        <v>0</v>
      </c>
      <c r="U67" s="17">
        <f t="shared" si="5"/>
        <v>0</v>
      </c>
      <c r="V67" s="17">
        <f t="shared" si="5"/>
        <v>0</v>
      </c>
      <c r="W67" s="17">
        <f t="shared" si="5"/>
        <v>0</v>
      </c>
      <c r="X67" s="17">
        <f t="shared" si="5"/>
        <v>0</v>
      </c>
      <c r="Y67" s="17">
        <f t="shared" si="5"/>
        <v>0</v>
      </c>
      <c r="Z67" s="17">
        <f t="shared" si="5"/>
        <v>0</v>
      </c>
      <c r="AA67" s="17">
        <f t="shared" si="5"/>
        <v>0</v>
      </c>
      <c r="AB67" s="17">
        <f t="shared" si="5"/>
        <v>0</v>
      </c>
      <c r="AC67" s="17">
        <f t="shared" si="5"/>
        <v>0</v>
      </c>
      <c r="AD67" s="17">
        <f t="shared" si="5"/>
        <v>0</v>
      </c>
      <c r="AE67" s="17">
        <f t="shared" si="5"/>
        <v>0</v>
      </c>
      <c r="AF67" s="17">
        <f t="shared" si="5"/>
        <v>0</v>
      </c>
      <c r="AG67" s="17">
        <f t="shared" si="5"/>
        <v>0</v>
      </c>
      <c r="AH67" s="17">
        <f t="shared" si="5"/>
        <v>0</v>
      </c>
      <c r="AI67" s="17">
        <f t="shared" si="5"/>
        <v>0</v>
      </c>
      <c r="AJ67" s="17">
        <f t="shared" si="5"/>
        <v>0</v>
      </c>
      <c r="AK67" s="17">
        <f t="shared" si="5"/>
        <v>0</v>
      </c>
      <c r="AL67" s="17">
        <f t="shared" si="5"/>
        <v>0</v>
      </c>
      <c r="AM67" s="17">
        <f t="shared" si="5"/>
        <v>0</v>
      </c>
      <c r="AN67" s="17">
        <f t="shared" si="5"/>
        <v>0</v>
      </c>
      <c r="AO67" s="17">
        <f t="shared" si="5"/>
        <v>0</v>
      </c>
      <c r="AP67" s="17">
        <f t="shared" si="5"/>
        <v>0</v>
      </c>
      <c r="AQ67" s="17">
        <f t="shared" si="5"/>
        <v>0</v>
      </c>
      <c r="AR67" s="17">
        <f t="shared" si="5"/>
        <v>0</v>
      </c>
      <c r="AS67" s="17">
        <f t="shared" si="5"/>
        <v>0</v>
      </c>
      <c r="AT67" s="17">
        <f t="shared" si="5"/>
        <v>0</v>
      </c>
      <c r="AU67" s="17">
        <f t="shared" si="5"/>
        <v>0</v>
      </c>
      <c r="AV67" s="17">
        <f t="shared" si="5"/>
        <v>0</v>
      </c>
      <c r="AW67" s="17">
        <f t="shared" si="5"/>
        <v>0</v>
      </c>
      <c r="AX67" s="17">
        <f t="shared" si="5"/>
        <v>0</v>
      </c>
      <c r="AY67" s="17">
        <f t="shared" si="5"/>
        <v>0</v>
      </c>
      <c r="AZ67" s="17">
        <f t="shared" si="5"/>
        <v>0</v>
      </c>
      <c r="BA67" s="17">
        <f t="shared" si="5"/>
        <v>0</v>
      </c>
      <c r="BB67" s="17">
        <f t="shared" si="5"/>
        <v>0</v>
      </c>
      <c r="BC67" s="17">
        <f t="shared" si="5"/>
        <v>0</v>
      </c>
      <c r="BD67" s="17">
        <f t="shared" si="5"/>
        <v>0</v>
      </c>
      <c r="BE67" s="17">
        <f>SUM(D67:BD67)</f>
        <v>0</v>
      </c>
      <c r="BO67" s="18"/>
      <c r="BP67" s="18"/>
      <c r="BQ67" s="18"/>
      <c r="BR67" s="18"/>
      <c r="BS67" s="18"/>
      <c r="BT67" s="18"/>
      <c r="BU67" s="18"/>
    </row>
    <row r="68" spans="67:73" ht="11.25" customHeight="1">
      <c r="BO68" s="18"/>
      <c r="BP68" s="18"/>
      <c r="BQ68" s="18"/>
      <c r="BR68" s="18"/>
      <c r="BS68" s="18"/>
      <c r="BT68" s="18"/>
      <c r="BU68" s="18"/>
    </row>
    <row r="69" spans="67:73" ht="11.25" customHeight="1">
      <c r="BO69" s="18"/>
      <c r="BP69" s="18"/>
      <c r="BQ69" s="18"/>
      <c r="BR69" s="18"/>
      <c r="BS69" s="18"/>
      <c r="BT69" s="18"/>
      <c r="BU69" s="18"/>
    </row>
    <row r="70" spans="67:73" ht="11.25" customHeight="1">
      <c r="BO70" s="18"/>
      <c r="BP70" s="18"/>
      <c r="BQ70" s="18"/>
      <c r="BR70" s="18"/>
      <c r="BS70" s="18"/>
      <c r="BT70" s="18"/>
      <c r="BU70" s="18"/>
    </row>
    <row r="71" spans="67:73" ht="11.25" customHeight="1">
      <c r="BO71" s="18"/>
      <c r="BP71" s="18"/>
      <c r="BQ71" s="18"/>
      <c r="BR71" s="18"/>
      <c r="BS71" s="18"/>
      <c r="BT71" s="18"/>
      <c r="BU71" s="18"/>
    </row>
    <row r="72" spans="67:73" ht="11.25" customHeight="1">
      <c r="BO72" s="18"/>
      <c r="BP72" s="18"/>
      <c r="BQ72" s="18"/>
      <c r="BR72" s="18"/>
      <c r="BS72" s="18"/>
      <c r="BT72" s="18"/>
      <c r="BU72" s="18"/>
    </row>
    <row r="73" spans="67:73" ht="11.25" customHeight="1">
      <c r="BO73" s="18"/>
      <c r="BP73" s="18"/>
      <c r="BQ73" s="18"/>
      <c r="BR73" s="18"/>
      <c r="BS73" s="18"/>
      <c r="BT73" s="18"/>
      <c r="BU73" s="18"/>
    </row>
    <row r="74" spans="67:73" ht="11.25" customHeight="1">
      <c r="BO74" s="18"/>
      <c r="BP74" s="18"/>
      <c r="BQ74" s="18"/>
      <c r="BR74" s="18"/>
      <c r="BS74" s="18"/>
      <c r="BT74" s="18"/>
      <c r="BU74" s="18"/>
    </row>
    <row r="75" spans="67:73" ht="11.25" customHeight="1">
      <c r="BO75" s="18"/>
      <c r="BP75" s="18"/>
      <c r="BQ75" s="18"/>
      <c r="BR75" s="18"/>
      <c r="BS75" s="18"/>
      <c r="BT75" s="18"/>
      <c r="BU75" s="18"/>
    </row>
    <row r="76" spans="67:73" ht="11.25" customHeight="1">
      <c r="BO76" s="18"/>
      <c r="BP76" s="18"/>
      <c r="BQ76" s="18"/>
      <c r="BR76" s="18"/>
      <c r="BS76" s="18"/>
      <c r="BT76" s="18"/>
      <c r="BU76" s="18"/>
    </row>
    <row r="77" spans="67:73" ht="11.25" customHeight="1">
      <c r="BO77" s="18"/>
      <c r="BP77" s="18"/>
      <c r="BQ77" s="18"/>
      <c r="BR77" s="18"/>
      <c r="BS77" s="18"/>
      <c r="BT77" s="18"/>
      <c r="BU77" s="18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K70"/>
  <sheetViews>
    <sheetView workbookViewId="0" topLeftCell="A1">
      <selection activeCell="A23" sqref="A23"/>
    </sheetView>
  </sheetViews>
  <sheetFormatPr defaultColWidth="9.00390625" defaultRowHeight="13.5"/>
  <cols>
    <col min="1" max="1" width="2.625" style="10" customWidth="1"/>
    <col min="2" max="2" width="3.375" style="28" customWidth="1"/>
    <col min="3" max="3" width="20.375" style="13" customWidth="1"/>
    <col min="4" max="16384" width="8.625" style="10" customWidth="1"/>
  </cols>
  <sheetData>
    <row r="1" spans="2:55" s="26" customFormat="1" ht="13.5" customHeight="1">
      <c r="B1" s="60" t="s">
        <v>239</v>
      </c>
      <c r="C1" s="2"/>
      <c r="E1" s="38"/>
      <c r="F1" s="38"/>
      <c r="G1" s="38"/>
      <c r="H1" s="38"/>
      <c r="BC1" s="27"/>
    </row>
    <row r="2" spans="2:55" s="26" customFormat="1" ht="12" customHeight="1">
      <c r="B2" s="88"/>
      <c r="C2" s="2"/>
      <c r="E2" s="89"/>
      <c r="F2" s="89"/>
      <c r="G2" s="89"/>
      <c r="H2" s="89"/>
      <c r="BC2" s="27"/>
    </row>
    <row r="3" spans="2:55" s="29" customFormat="1" ht="12" customHeight="1">
      <c r="B3" s="109"/>
      <c r="C3" s="94"/>
      <c r="D3" s="92" t="s">
        <v>0</v>
      </c>
      <c r="E3" s="93" t="s">
        <v>1</v>
      </c>
      <c r="F3" s="93">
        <v>20</v>
      </c>
      <c r="G3" s="93">
        <v>30</v>
      </c>
      <c r="H3" s="93">
        <v>40</v>
      </c>
      <c r="I3" s="93">
        <v>50</v>
      </c>
      <c r="J3" s="94">
        <v>60</v>
      </c>
      <c r="K3" s="93">
        <v>70</v>
      </c>
      <c r="L3" s="93">
        <v>80</v>
      </c>
      <c r="M3" s="93">
        <v>90</v>
      </c>
      <c r="N3" s="93">
        <v>100</v>
      </c>
      <c r="O3" s="93">
        <v>110</v>
      </c>
      <c r="P3" s="93" t="s">
        <v>2</v>
      </c>
      <c r="Q3" s="94" t="s">
        <v>3</v>
      </c>
      <c r="R3" s="93" t="s">
        <v>4</v>
      </c>
      <c r="S3" s="93" t="s">
        <v>5</v>
      </c>
      <c r="T3" s="93" t="s">
        <v>6</v>
      </c>
      <c r="U3" s="93" t="s">
        <v>7</v>
      </c>
      <c r="V3" s="93" t="s">
        <v>8</v>
      </c>
      <c r="W3" s="93">
        <v>150</v>
      </c>
      <c r="X3" s="94">
        <v>160</v>
      </c>
      <c r="Y3" s="93" t="s">
        <v>9</v>
      </c>
      <c r="Z3" s="93" t="s">
        <v>10</v>
      </c>
      <c r="AA3" s="93" t="s">
        <v>11</v>
      </c>
      <c r="AB3" s="93" t="s">
        <v>12</v>
      </c>
      <c r="AC3" s="93" t="s">
        <v>13</v>
      </c>
      <c r="AD3" s="93">
        <v>180</v>
      </c>
      <c r="AE3" s="94" t="s">
        <v>14</v>
      </c>
      <c r="AF3" s="93" t="s">
        <v>15</v>
      </c>
      <c r="AG3" s="93" t="s">
        <v>16</v>
      </c>
      <c r="AH3" s="93" t="s">
        <v>17</v>
      </c>
      <c r="AI3" s="93">
        <v>210</v>
      </c>
      <c r="AJ3" s="93">
        <v>220</v>
      </c>
      <c r="AK3" s="93">
        <v>230</v>
      </c>
      <c r="AL3" s="94">
        <v>240</v>
      </c>
      <c r="AM3" s="93" t="s">
        <v>18</v>
      </c>
      <c r="AN3" s="93" t="s">
        <v>19</v>
      </c>
      <c r="AO3" s="93">
        <v>260</v>
      </c>
      <c r="AP3" s="93" t="s">
        <v>20</v>
      </c>
      <c r="AQ3" s="93" t="s">
        <v>21</v>
      </c>
      <c r="AR3" s="93" t="s">
        <v>22</v>
      </c>
      <c r="AS3" s="94">
        <v>280</v>
      </c>
      <c r="AT3" s="93" t="s">
        <v>23</v>
      </c>
      <c r="AU3" s="93" t="s">
        <v>24</v>
      </c>
      <c r="AV3" s="93" t="s">
        <v>25</v>
      </c>
      <c r="AW3" s="93" t="s">
        <v>26</v>
      </c>
      <c r="AX3" s="93" t="s">
        <v>27</v>
      </c>
      <c r="AY3" s="93" t="s">
        <v>28</v>
      </c>
      <c r="AZ3" s="94" t="s">
        <v>29</v>
      </c>
      <c r="BA3" s="93" t="s">
        <v>30</v>
      </c>
      <c r="BB3" s="93">
        <v>310</v>
      </c>
      <c r="BC3" s="94">
        <v>320</v>
      </c>
    </row>
    <row r="4" spans="2:89" s="8" customFormat="1" ht="12" customHeight="1">
      <c r="B4" s="110"/>
      <c r="C4" s="104"/>
      <c r="D4" s="102" t="s">
        <v>32</v>
      </c>
      <c r="E4" s="103" t="s">
        <v>33</v>
      </c>
      <c r="F4" s="103" t="s">
        <v>34</v>
      </c>
      <c r="G4" s="103" t="s">
        <v>35</v>
      </c>
      <c r="H4" s="103" t="s">
        <v>36</v>
      </c>
      <c r="I4" s="103" t="s">
        <v>37</v>
      </c>
      <c r="J4" s="104" t="s">
        <v>38</v>
      </c>
      <c r="K4" s="103" t="s">
        <v>39</v>
      </c>
      <c r="L4" s="103" t="s">
        <v>40</v>
      </c>
      <c r="M4" s="103" t="s">
        <v>41</v>
      </c>
      <c r="N4" s="103" t="s">
        <v>42</v>
      </c>
      <c r="O4" s="103" t="s">
        <v>43</v>
      </c>
      <c r="P4" s="103" t="s">
        <v>44</v>
      </c>
      <c r="Q4" s="104" t="s">
        <v>45</v>
      </c>
      <c r="R4" s="103" t="s">
        <v>46</v>
      </c>
      <c r="S4" s="103" t="s">
        <v>47</v>
      </c>
      <c r="T4" s="103" t="s">
        <v>48</v>
      </c>
      <c r="U4" s="103" t="s">
        <v>49</v>
      </c>
      <c r="V4" s="103" t="s">
        <v>50</v>
      </c>
      <c r="W4" s="103" t="s">
        <v>51</v>
      </c>
      <c r="X4" s="104" t="s">
        <v>52</v>
      </c>
      <c r="Y4" s="103" t="s">
        <v>53</v>
      </c>
      <c r="Z4" s="103" t="s">
        <v>54</v>
      </c>
      <c r="AA4" s="103" t="s">
        <v>55</v>
      </c>
      <c r="AB4" s="103" t="s">
        <v>56</v>
      </c>
      <c r="AC4" s="103" t="s">
        <v>57</v>
      </c>
      <c r="AD4" s="103" t="s">
        <v>58</v>
      </c>
      <c r="AE4" s="104" t="s">
        <v>59</v>
      </c>
      <c r="AF4" s="103" t="s">
        <v>60</v>
      </c>
      <c r="AG4" s="103" t="s">
        <v>61</v>
      </c>
      <c r="AH4" s="103" t="s">
        <v>62</v>
      </c>
      <c r="AI4" s="103" t="s">
        <v>63</v>
      </c>
      <c r="AJ4" s="103" t="s">
        <v>64</v>
      </c>
      <c r="AK4" s="103" t="s">
        <v>65</v>
      </c>
      <c r="AL4" s="104" t="s">
        <v>66</v>
      </c>
      <c r="AM4" s="103" t="s">
        <v>67</v>
      </c>
      <c r="AN4" s="103" t="s">
        <v>68</v>
      </c>
      <c r="AO4" s="103" t="s">
        <v>69</v>
      </c>
      <c r="AP4" s="103" t="s">
        <v>70</v>
      </c>
      <c r="AQ4" s="103" t="s">
        <v>71</v>
      </c>
      <c r="AR4" s="103" t="s">
        <v>72</v>
      </c>
      <c r="AS4" s="104" t="s">
        <v>73</v>
      </c>
      <c r="AT4" s="103" t="s">
        <v>74</v>
      </c>
      <c r="AU4" s="103" t="s">
        <v>75</v>
      </c>
      <c r="AV4" s="103" t="s">
        <v>76</v>
      </c>
      <c r="AW4" s="103" t="s">
        <v>77</v>
      </c>
      <c r="AX4" s="103" t="s">
        <v>78</v>
      </c>
      <c r="AY4" s="103" t="s">
        <v>79</v>
      </c>
      <c r="AZ4" s="104" t="s">
        <v>80</v>
      </c>
      <c r="BA4" s="103" t="s">
        <v>81</v>
      </c>
      <c r="BB4" s="103" t="s">
        <v>82</v>
      </c>
      <c r="BC4" s="104" t="s">
        <v>83</v>
      </c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</row>
    <row r="5" spans="2:89" ht="12" customHeight="1">
      <c r="B5" s="136" t="s">
        <v>0</v>
      </c>
      <c r="C5" s="131" t="s">
        <v>32</v>
      </c>
      <c r="D5" s="61">
        <v>0.132274189088</v>
      </c>
      <c r="E5" s="61">
        <v>0.002566532417</v>
      </c>
      <c r="F5" s="61">
        <v>0</v>
      </c>
      <c r="G5" s="61">
        <v>0.158743953974</v>
      </c>
      <c r="H5" s="61">
        <v>0.015427883333</v>
      </c>
      <c r="I5" s="61">
        <v>3.381863068364E-06</v>
      </c>
      <c r="J5" s="62">
        <v>0.0009651689817853</v>
      </c>
      <c r="K5" s="61">
        <v>0.001400203665</v>
      </c>
      <c r="L5" s="61">
        <v>8.306337735692E-05</v>
      </c>
      <c r="M5" s="61">
        <v>0</v>
      </c>
      <c r="N5" s="61">
        <v>2.24152423648E-05</v>
      </c>
      <c r="O5" s="61">
        <v>0</v>
      </c>
      <c r="P5" s="61">
        <v>0</v>
      </c>
      <c r="Q5" s="62">
        <v>0</v>
      </c>
      <c r="R5" s="61">
        <v>0</v>
      </c>
      <c r="S5" s="61">
        <v>0</v>
      </c>
      <c r="T5" s="61">
        <v>0</v>
      </c>
      <c r="U5" s="61">
        <v>0</v>
      </c>
      <c r="V5" s="61">
        <v>0</v>
      </c>
      <c r="W5" s="61">
        <v>0</v>
      </c>
      <c r="X5" s="62">
        <v>0.005519564744</v>
      </c>
      <c r="Y5" s="61">
        <v>0.0003861429832303</v>
      </c>
      <c r="Z5" s="61">
        <v>0.0007512534500498</v>
      </c>
      <c r="AA5" s="61">
        <v>2.972872538089E-05</v>
      </c>
      <c r="AB5" s="61">
        <v>0.003443832887</v>
      </c>
      <c r="AC5" s="61">
        <v>0.004591784206</v>
      </c>
      <c r="AD5" s="61">
        <v>0</v>
      </c>
      <c r="AE5" s="62">
        <v>0</v>
      </c>
      <c r="AF5" s="61">
        <v>0</v>
      </c>
      <c r="AG5" s="61">
        <v>0</v>
      </c>
      <c r="AH5" s="61">
        <v>0.0002837449797406</v>
      </c>
      <c r="AI5" s="61">
        <v>0</v>
      </c>
      <c r="AJ5" s="61">
        <v>1.171346978744E-06</v>
      </c>
      <c r="AK5" s="61">
        <v>0</v>
      </c>
      <c r="AL5" s="62">
        <v>0</v>
      </c>
      <c r="AM5" s="61">
        <v>0.0002772579191793</v>
      </c>
      <c r="AN5" s="61">
        <v>0</v>
      </c>
      <c r="AO5" s="61">
        <v>0.001255105584</v>
      </c>
      <c r="AP5" s="61">
        <v>0.00303211168</v>
      </c>
      <c r="AQ5" s="61">
        <v>0</v>
      </c>
      <c r="AR5" s="61">
        <v>0.009447158756</v>
      </c>
      <c r="AS5" s="62">
        <v>0</v>
      </c>
      <c r="AT5" s="61">
        <v>0</v>
      </c>
      <c r="AU5" s="61">
        <v>0.0001308408157924</v>
      </c>
      <c r="AV5" s="61">
        <v>0</v>
      </c>
      <c r="AW5" s="61">
        <v>0</v>
      </c>
      <c r="AX5" s="61">
        <v>0.002993108088</v>
      </c>
      <c r="AY5" s="61">
        <v>0.026365092642</v>
      </c>
      <c r="AZ5" s="62">
        <v>0.020133193901</v>
      </c>
      <c r="BA5" s="61">
        <v>0.00307986797</v>
      </c>
      <c r="BB5" s="61">
        <v>0</v>
      </c>
      <c r="BC5" s="62">
        <v>0</v>
      </c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</row>
    <row r="6" spans="2:89" ht="12" customHeight="1">
      <c r="B6" s="137" t="s">
        <v>1</v>
      </c>
      <c r="C6" s="132" t="s">
        <v>33</v>
      </c>
      <c r="D6" s="61">
        <v>0.0002000902225003</v>
      </c>
      <c r="E6" s="61">
        <v>0.221195609255</v>
      </c>
      <c r="F6" s="61">
        <v>0.0003360215053763</v>
      </c>
      <c r="G6" s="61">
        <v>0.003327700089</v>
      </c>
      <c r="H6" s="61">
        <v>0.0001050615418185</v>
      </c>
      <c r="I6" s="61">
        <v>0.04832005952</v>
      </c>
      <c r="J6" s="62">
        <v>0.0005945440927797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2">
        <v>0</v>
      </c>
      <c r="R6" s="61">
        <v>0</v>
      </c>
      <c r="S6" s="61">
        <v>0</v>
      </c>
      <c r="T6" s="61">
        <v>0</v>
      </c>
      <c r="U6" s="61">
        <v>0</v>
      </c>
      <c r="V6" s="61">
        <v>8.511362669163E-05</v>
      </c>
      <c r="W6" s="61">
        <v>0</v>
      </c>
      <c r="X6" s="62">
        <v>0.003274228943</v>
      </c>
      <c r="Y6" s="61">
        <v>0.0001379082082965</v>
      </c>
      <c r="Z6" s="61">
        <v>5.552742891672E-05</v>
      </c>
      <c r="AA6" s="61">
        <v>8.175399479747E-05</v>
      </c>
      <c r="AB6" s="61">
        <v>0.0002685713702919</v>
      </c>
      <c r="AC6" s="61">
        <v>0.0003088644085246</v>
      </c>
      <c r="AD6" s="61">
        <v>0</v>
      </c>
      <c r="AE6" s="62">
        <v>0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v>0</v>
      </c>
      <c r="AL6" s="62">
        <v>0</v>
      </c>
      <c r="AM6" s="61">
        <v>9.902068542118E-05</v>
      </c>
      <c r="AN6" s="61">
        <v>0</v>
      </c>
      <c r="AO6" s="61">
        <v>0</v>
      </c>
      <c r="AP6" s="61">
        <v>0.001063858868</v>
      </c>
      <c r="AQ6" s="61">
        <v>0</v>
      </c>
      <c r="AR6" s="61">
        <v>0.003375433332</v>
      </c>
      <c r="AS6" s="62">
        <v>0</v>
      </c>
      <c r="AT6" s="61">
        <v>0</v>
      </c>
      <c r="AU6" s="61">
        <v>0</v>
      </c>
      <c r="AV6" s="61">
        <v>0</v>
      </c>
      <c r="AW6" s="61">
        <v>0</v>
      </c>
      <c r="AX6" s="61">
        <v>1.293850758627E-05</v>
      </c>
      <c r="AY6" s="61">
        <v>0.012309059875</v>
      </c>
      <c r="AZ6" s="62">
        <v>0.009081402388</v>
      </c>
      <c r="BA6" s="61">
        <v>0</v>
      </c>
      <c r="BB6" s="61">
        <v>0</v>
      </c>
      <c r="BC6" s="62">
        <v>0</v>
      </c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</row>
    <row r="7" spans="2:89" ht="12" customHeight="1">
      <c r="B7" s="137" t="s">
        <v>86</v>
      </c>
      <c r="C7" s="132" t="s">
        <v>34</v>
      </c>
      <c r="D7" s="61">
        <v>0</v>
      </c>
      <c r="E7" s="61">
        <v>0</v>
      </c>
      <c r="F7" s="61">
        <v>0.004928315412</v>
      </c>
      <c r="G7" s="61">
        <v>0</v>
      </c>
      <c r="H7" s="61">
        <v>1.212248559444E-05</v>
      </c>
      <c r="I7" s="61">
        <v>7.101912443565E-05</v>
      </c>
      <c r="J7" s="62">
        <v>0.002983015599</v>
      </c>
      <c r="K7" s="61">
        <v>0.058553971486</v>
      </c>
      <c r="L7" s="61">
        <v>0.076967803357</v>
      </c>
      <c r="M7" s="61">
        <v>0.001230512696</v>
      </c>
      <c r="N7" s="61">
        <v>0.044113196973</v>
      </c>
      <c r="O7" s="61">
        <v>6.685783053768E-05</v>
      </c>
      <c r="P7" s="61">
        <v>7.836316548962E-05</v>
      </c>
      <c r="Q7" s="62">
        <v>0</v>
      </c>
      <c r="R7" s="61">
        <v>0</v>
      </c>
      <c r="S7" s="61">
        <v>2.447952450971E-06</v>
      </c>
      <c r="T7" s="61">
        <v>4.969783715012E-06</v>
      </c>
      <c r="U7" s="61">
        <v>1.747914625083E-05</v>
      </c>
      <c r="V7" s="61">
        <v>0</v>
      </c>
      <c r="W7" s="61">
        <v>5.12400081984E-05</v>
      </c>
      <c r="X7" s="62">
        <v>0.001251498643</v>
      </c>
      <c r="Y7" s="61">
        <v>0.001690002407</v>
      </c>
      <c r="Z7" s="61">
        <v>0.001871600986</v>
      </c>
      <c r="AA7" s="61">
        <v>0.0003047194351542</v>
      </c>
      <c r="AB7" s="61">
        <v>0.026309795375</v>
      </c>
      <c r="AC7" s="61">
        <v>0.019837331411</v>
      </c>
      <c r="AD7" s="61">
        <v>0.005872821192</v>
      </c>
      <c r="AE7" s="62">
        <v>0</v>
      </c>
      <c r="AF7" s="61">
        <v>3.807783108674E-05</v>
      </c>
      <c r="AG7" s="61">
        <v>0</v>
      </c>
      <c r="AH7" s="61">
        <v>0</v>
      </c>
      <c r="AI7" s="61">
        <v>0</v>
      </c>
      <c r="AJ7" s="61">
        <v>0</v>
      </c>
      <c r="AK7" s="61">
        <v>0</v>
      </c>
      <c r="AL7" s="62">
        <v>0</v>
      </c>
      <c r="AM7" s="61">
        <v>0.0001188248225054</v>
      </c>
      <c r="AN7" s="61">
        <v>0</v>
      </c>
      <c r="AO7" s="61">
        <v>0.0001008714632976</v>
      </c>
      <c r="AP7" s="61">
        <v>0</v>
      </c>
      <c r="AQ7" s="61">
        <v>9.425959091337E-05</v>
      </c>
      <c r="AR7" s="61">
        <v>1.01364364344E-05</v>
      </c>
      <c r="AS7" s="62">
        <v>0</v>
      </c>
      <c r="AT7" s="61">
        <v>0</v>
      </c>
      <c r="AU7" s="61">
        <v>0</v>
      </c>
      <c r="AV7" s="61">
        <v>0</v>
      </c>
      <c r="AW7" s="61">
        <v>5.641971756289E-06</v>
      </c>
      <c r="AX7" s="61">
        <v>8.625671724185E-06</v>
      </c>
      <c r="AY7" s="61">
        <v>6.173049084999E-06</v>
      </c>
      <c r="AZ7" s="62">
        <v>7.155044306235E-05</v>
      </c>
      <c r="BA7" s="61">
        <v>1.840558548167E-05</v>
      </c>
      <c r="BB7" s="61">
        <v>0</v>
      </c>
      <c r="BC7" s="62">
        <v>0.0001463149533882</v>
      </c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2:89" ht="12" customHeight="1">
      <c r="B8" s="137" t="s">
        <v>87</v>
      </c>
      <c r="C8" s="132" t="s">
        <v>35</v>
      </c>
      <c r="D8" s="61">
        <v>0.113090993757</v>
      </c>
      <c r="E8" s="61">
        <v>0.058556424228</v>
      </c>
      <c r="F8" s="61">
        <v>0</v>
      </c>
      <c r="G8" s="61">
        <v>0.152305577715</v>
      </c>
      <c r="H8" s="61">
        <v>0.00187090361</v>
      </c>
      <c r="I8" s="61">
        <v>0.0005174250494597</v>
      </c>
      <c r="J8" s="62">
        <v>0.003631609155</v>
      </c>
      <c r="K8" s="61">
        <v>0</v>
      </c>
      <c r="L8" s="61">
        <v>0.0002811375849003</v>
      </c>
      <c r="M8" s="61">
        <v>0</v>
      </c>
      <c r="N8" s="61">
        <v>0</v>
      </c>
      <c r="O8" s="61">
        <v>0</v>
      </c>
      <c r="P8" s="61">
        <v>0</v>
      </c>
      <c r="Q8" s="62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2">
        <v>0.0005801765419374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2">
        <v>0</v>
      </c>
      <c r="AF8" s="61">
        <v>0</v>
      </c>
      <c r="AG8" s="61">
        <v>0.0001800568267259</v>
      </c>
      <c r="AH8" s="61">
        <v>0.0001199835914331</v>
      </c>
      <c r="AI8" s="61">
        <v>0</v>
      </c>
      <c r="AJ8" s="61">
        <v>0</v>
      </c>
      <c r="AK8" s="61">
        <v>0</v>
      </c>
      <c r="AL8" s="62">
        <v>0</v>
      </c>
      <c r="AM8" s="61">
        <v>0.001564526829</v>
      </c>
      <c r="AN8" s="61">
        <v>0</v>
      </c>
      <c r="AO8" s="61">
        <v>0.0008747705587617</v>
      </c>
      <c r="AP8" s="61">
        <v>0.012686573964</v>
      </c>
      <c r="AQ8" s="61">
        <v>0</v>
      </c>
      <c r="AR8" s="61">
        <v>0.036987856549</v>
      </c>
      <c r="AS8" s="62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0.0009013826951773</v>
      </c>
      <c r="AY8" s="61">
        <v>0.236541981363</v>
      </c>
      <c r="AZ8" s="62">
        <v>0.116021795365</v>
      </c>
      <c r="BA8" s="61">
        <v>0</v>
      </c>
      <c r="BB8" s="61">
        <v>0</v>
      </c>
      <c r="BC8" s="62">
        <v>5.225534049579E-05</v>
      </c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2:89" s="11" customFormat="1" ht="12" customHeight="1">
      <c r="B9" s="138" t="s">
        <v>88</v>
      </c>
      <c r="C9" s="133" t="s">
        <v>36</v>
      </c>
      <c r="D9" s="63">
        <v>0.00308502743</v>
      </c>
      <c r="E9" s="63">
        <v>0.013859275053</v>
      </c>
      <c r="F9" s="63">
        <v>0.006048387096</v>
      </c>
      <c r="G9" s="63">
        <v>0.002050675085</v>
      </c>
      <c r="H9" s="63">
        <v>0.263845898963</v>
      </c>
      <c r="I9" s="63">
        <v>0.008383638546</v>
      </c>
      <c r="J9" s="64">
        <v>0.00157000821</v>
      </c>
      <c r="K9" s="63">
        <v>0.014129327902</v>
      </c>
      <c r="L9" s="63">
        <v>0.003207524264</v>
      </c>
      <c r="M9" s="63">
        <v>0.001114995178</v>
      </c>
      <c r="N9" s="63">
        <v>0.001210423087</v>
      </c>
      <c r="O9" s="63">
        <v>0.002275642454</v>
      </c>
      <c r="P9" s="63">
        <v>0.001892183752</v>
      </c>
      <c r="Q9" s="64">
        <v>0.001072447891</v>
      </c>
      <c r="R9" s="63">
        <v>0.005087293003</v>
      </c>
      <c r="S9" s="63">
        <v>0.002922039242</v>
      </c>
      <c r="T9" s="63">
        <v>0.004266559319</v>
      </c>
      <c r="U9" s="63">
        <v>0.002105391358</v>
      </c>
      <c r="V9" s="63">
        <v>0.001390189235</v>
      </c>
      <c r="W9" s="63">
        <v>0.002203320352</v>
      </c>
      <c r="X9" s="64">
        <v>0.005221588877</v>
      </c>
      <c r="Y9" s="63">
        <v>0.00366835834</v>
      </c>
      <c r="Z9" s="63">
        <v>0.003952246411</v>
      </c>
      <c r="AA9" s="63">
        <v>0.006235600148</v>
      </c>
      <c r="AB9" s="63">
        <v>0.001591030396</v>
      </c>
      <c r="AC9" s="63">
        <v>0.001478430968</v>
      </c>
      <c r="AD9" s="63">
        <v>0.0006147363646401</v>
      </c>
      <c r="AE9" s="64">
        <v>0.000855252823207</v>
      </c>
      <c r="AF9" s="63">
        <v>0.010281014393</v>
      </c>
      <c r="AG9" s="63">
        <v>0.00357541413</v>
      </c>
      <c r="AH9" s="63">
        <v>0.00531332742</v>
      </c>
      <c r="AI9" s="63">
        <v>0.002387363172</v>
      </c>
      <c r="AJ9" s="63">
        <v>3.865445029857E-05</v>
      </c>
      <c r="AK9" s="63">
        <v>0.001761690097</v>
      </c>
      <c r="AL9" s="64">
        <v>0.00125397028</v>
      </c>
      <c r="AM9" s="63">
        <v>0.002614146095</v>
      </c>
      <c r="AN9" s="63">
        <v>0.011791610519</v>
      </c>
      <c r="AO9" s="63">
        <v>0.001833876275</v>
      </c>
      <c r="AP9" s="63">
        <v>0.003909168777</v>
      </c>
      <c r="AQ9" s="63">
        <v>0.008954661136</v>
      </c>
      <c r="AR9" s="63">
        <v>0.006669775173</v>
      </c>
      <c r="AS9" s="64">
        <v>0.027219689359</v>
      </c>
      <c r="AT9" s="63">
        <v>0.001664774877</v>
      </c>
      <c r="AU9" s="63">
        <v>0.002535040805</v>
      </c>
      <c r="AV9" s="63">
        <v>0.001794047914</v>
      </c>
      <c r="AW9" s="63">
        <v>0.003091800522</v>
      </c>
      <c r="AX9" s="63">
        <v>0.005761948711</v>
      </c>
      <c r="AY9" s="63">
        <v>0.0008241020528474</v>
      </c>
      <c r="AZ9" s="64">
        <v>0.010512411249</v>
      </c>
      <c r="BA9" s="63">
        <v>0.006141330355</v>
      </c>
      <c r="BB9" s="63">
        <v>0.019397006114</v>
      </c>
      <c r="BC9" s="64">
        <v>0.006636428242</v>
      </c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spans="2:89" ht="12" customHeight="1">
      <c r="B10" s="137" t="s">
        <v>89</v>
      </c>
      <c r="C10" s="132" t="s">
        <v>37</v>
      </c>
      <c r="D10" s="61">
        <v>0.017658871636</v>
      </c>
      <c r="E10" s="61">
        <v>0.010226644555</v>
      </c>
      <c r="F10" s="61">
        <v>0.0021281362</v>
      </c>
      <c r="G10" s="61">
        <v>0.026906946975</v>
      </c>
      <c r="H10" s="61">
        <v>0.010376847668</v>
      </c>
      <c r="I10" s="61">
        <v>0.280623615549</v>
      </c>
      <c r="J10" s="62">
        <v>0.02180767142</v>
      </c>
      <c r="K10" s="61">
        <v>0.0003818737270875</v>
      </c>
      <c r="L10" s="61">
        <v>0.008408569584</v>
      </c>
      <c r="M10" s="61">
        <v>0.00181312279</v>
      </c>
      <c r="N10" s="61">
        <v>0.003328663491</v>
      </c>
      <c r="O10" s="61">
        <v>0.007515315395</v>
      </c>
      <c r="P10" s="61">
        <v>0.002224749381</v>
      </c>
      <c r="Q10" s="62">
        <v>0.007239023265</v>
      </c>
      <c r="R10" s="61">
        <v>0.017955812744</v>
      </c>
      <c r="S10" s="61">
        <v>0.004079104767</v>
      </c>
      <c r="T10" s="61">
        <v>0.008473481234</v>
      </c>
      <c r="U10" s="61">
        <v>0.001331798175</v>
      </c>
      <c r="V10" s="61">
        <v>0.003461287485</v>
      </c>
      <c r="W10" s="61">
        <v>0.01093974175</v>
      </c>
      <c r="X10" s="62">
        <v>0.043599127807</v>
      </c>
      <c r="Y10" s="61">
        <v>0.15673393244</v>
      </c>
      <c r="Z10" s="61">
        <v>0.036439058646</v>
      </c>
      <c r="AA10" s="61">
        <v>0.056261612783</v>
      </c>
      <c r="AB10" s="61">
        <v>0.00465750351</v>
      </c>
      <c r="AC10" s="61">
        <v>0.00785339236</v>
      </c>
      <c r="AD10" s="61">
        <v>0.001089217345</v>
      </c>
      <c r="AE10" s="62">
        <v>0.00207704257</v>
      </c>
      <c r="AF10" s="61">
        <v>0.00491204021</v>
      </c>
      <c r="AG10" s="61">
        <v>0.008684279258</v>
      </c>
      <c r="AH10" s="61">
        <v>0.009819197698</v>
      </c>
      <c r="AI10" s="61">
        <v>0.005072853309</v>
      </c>
      <c r="AJ10" s="61">
        <v>0.0007133503100555</v>
      </c>
      <c r="AK10" s="61">
        <v>0.009847531172</v>
      </c>
      <c r="AL10" s="62">
        <v>0.002628081425</v>
      </c>
      <c r="AM10" s="61">
        <v>0.003148857796</v>
      </c>
      <c r="AN10" s="61">
        <v>0.00662058865</v>
      </c>
      <c r="AO10" s="61">
        <v>0.005200668066</v>
      </c>
      <c r="AP10" s="61">
        <v>0.003531009094</v>
      </c>
      <c r="AQ10" s="61">
        <v>0.006315392591</v>
      </c>
      <c r="AR10" s="61">
        <v>0.012994911508</v>
      </c>
      <c r="AS10" s="62">
        <v>0.017560466733</v>
      </c>
      <c r="AT10" s="61">
        <v>0.006291551808</v>
      </c>
      <c r="AU10" s="61">
        <v>0.0009813061184436</v>
      </c>
      <c r="AV10" s="61">
        <v>0.0006749312089344</v>
      </c>
      <c r="AW10" s="61">
        <v>0.010155549161</v>
      </c>
      <c r="AX10" s="61">
        <v>0.008000310524</v>
      </c>
      <c r="AY10" s="61">
        <v>0.006904555401</v>
      </c>
      <c r="AZ10" s="62">
        <v>0.007743959491</v>
      </c>
      <c r="BA10" s="61">
        <v>0.005110617568</v>
      </c>
      <c r="BB10" s="61">
        <v>0.48450347881</v>
      </c>
      <c r="BC10" s="62">
        <v>0.010095731783</v>
      </c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</row>
    <row r="11" spans="2:89" ht="12" customHeight="1">
      <c r="B11" s="137" t="s">
        <v>90</v>
      </c>
      <c r="C11" s="132" t="s">
        <v>38</v>
      </c>
      <c r="D11" s="61">
        <v>0.054580974694</v>
      </c>
      <c r="E11" s="61">
        <v>0.006080707573</v>
      </c>
      <c r="F11" s="61">
        <v>0.009184587813</v>
      </c>
      <c r="G11" s="61">
        <v>0.010346816279</v>
      </c>
      <c r="H11" s="61">
        <v>0.084477561279</v>
      </c>
      <c r="I11" s="61">
        <v>0.033094911987</v>
      </c>
      <c r="J11" s="62">
        <v>0.290793832184</v>
      </c>
      <c r="K11" s="61">
        <v>0.046334012219</v>
      </c>
      <c r="L11" s="61">
        <v>0.017788341735</v>
      </c>
      <c r="M11" s="61">
        <v>0.004650835744</v>
      </c>
      <c r="N11" s="61">
        <v>0.005671056318</v>
      </c>
      <c r="O11" s="61">
        <v>0.010256486447</v>
      </c>
      <c r="P11" s="61">
        <v>0.005235041714</v>
      </c>
      <c r="Q11" s="62">
        <v>0.009291665465</v>
      </c>
      <c r="R11" s="61">
        <v>0.013525850808</v>
      </c>
      <c r="S11" s="61">
        <v>0.007676778886</v>
      </c>
      <c r="T11" s="61">
        <v>0.010839098282</v>
      </c>
      <c r="U11" s="61">
        <v>0.007715069617</v>
      </c>
      <c r="V11" s="61">
        <v>0.005759355406</v>
      </c>
      <c r="W11" s="61">
        <v>0.015935642549</v>
      </c>
      <c r="X11" s="62">
        <v>0.162137433481</v>
      </c>
      <c r="Y11" s="61">
        <v>0.008056346786</v>
      </c>
      <c r="Z11" s="61">
        <v>0.005082392905</v>
      </c>
      <c r="AA11" s="61">
        <v>0.01000371609</v>
      </c>
      <c r="AB11" s="61">
        <v>0.001550234744</v>
      </c>
      <c r="AC11" s="61">
        <v>0.003545763409</v>
      </c>
      <c r="AD11" s="61">
        <v>0.0001074296559565</v>
      </c>
      <c r="AE11" s="62">
        <v>0.008639798928</v>
      </c>
      <c r="AF11" s="61">
        <v>0.019076993374</v>
      </c>
      <c r="AG11" s="61">
        <v>3.957292895076E-06</v>
      </c>
      <c r="AH11" s="61">
        <v>8.10699942116E-06</v>
      </c>
      <c r="AI11" s="61">
        <v>2.816947696323E-05</v>
      </c>
      <c r="AJ11" s="61">
        <v>2.342693957489E-05</v>
      </c>
      <c r="AK11" s="61">
        <v>0.0005362429936776</v>
      </c>
      <c r="AL11" s="62">
        <v>0.0007959332317141</v>
      </c>
      <c r="AM11" s="61">
        <v>0.00183188268</v>
      </c>
      <c r="AN11" s="61">
        <v>0.001515592596</v>
      </c>
      <c r="AO11" s="61">
        <v>0.005384221057</v>
      </c>
      <c r="AP11" s="61">
        <v>0.198522443549</v>
      </c>
      <c r="AQ11" s="61">
        <v>0.047601093411</v>
      </c>
      <c r="AR11" s="61">
        <v>0.016248707604</v>
      </c>
      <c r="AS11" s="62">
        <v>0.002395487211</v>
      </c>
      <c r="AT11" s="61">
        <v>0.002507972542</v>
      </c>
      <c r="AU11" s="61">
        <v>0.001471959177</v>
      </c>
      <c r="AV11" s="61">
        <v>0.007753055938</v>
      </c>
      <c r="AW11" s="61">
        <v>0.003120010381</v>
      </c>
      <c r="AX11" s="61">
        <v>0.003894490783</v>
      </c>
      <c r="AY11" s="61">
        <v>0.002669843729</v>
      </c>
      <c r="AZ11" s="62">
        <v>0.003445429027</v>
      </c>
      <c r="BA11" s="61">
        <v>0.019994601028</v>
      </c>
      <c r="BB11" s="61">
        <v>0.076021806572</v>
      </c>
      <c r="BC11" s="62">
        <v>0.009531374106</v>
      </c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</row>
    <row r="12" spans="2:89" ht="12" customHeight="1">
      <c r="B12" s="137" t="s">
        <v>91</v>
      </c>
      <c r="C12" s="132" t="s">
        <v>39</v>
      </c>
      <c r="D12" s="61">
        <v>0.003863560296</v>
      </c>
      <c r="E12" s="61">
        <v>0.022822395956</v>
      </c>
      <c r="F12" s="61">
        <v>0.008736559139</v>
      </c>
      <c r="G12" s="61">
        <v>0.002968003038</v>
      </c>
      <c r="H12" s="61">
        <v>0.004364094814</v>
      </c>
      <c r="I12" s="61">
        <v>0.002059554608</v>
      </c>
      <c r="J12" s="62">
        <v>0.00391472539</v>
      </c>
      <c r="K12" s="61">
        <v>0.257510183299</v>
      </c>
      <c r="L12" s="61">
        <v>0.009750362603</v>
      </c>
      <c r="M12" s="61">
        <v>0.017789697846</v>
      </c>
      <c r="N12" s="61">
        <v>0.007139254693</v>
      </c>
      <c r="O12" s="61">
        <v>0.002159260304</v>
      </c>
      <c r="P12" s="61">
        <v>0.001269101021</v>
      </c>
      <c r="Q12" s="62">
        <v>0.0004497362124138</v>
      </c>
      <c r="R12" s="61">
        <v>0.001179824992</v>
      </c>
      <c r="S12" s="61">
        <v>0.0007343857352914</v>
      </c>
      <c r="T12" s="61">
        <v>0.001299598441</v>
      </c>
      <c r="U12" s="61">
        <v>0.00114347447</v>
      </c>
      <c r="V12" s="61">
        <v>0.00178738616</v>
      </c>
      <c r="W12" s="61">
        <v>0.000768600122976</v>
      </c>
      <c r="X12" s="62">
        <v>0.001607316885</v>
      </c>
      <c r="Y12" s="61">
        <v>0.00079986760812</v>
      </c>
      <c r="Z12" s="61">
        <v>0.001936927373</v>
      </c>
      <c r="AA12" s="61">
        <v>0.001835748792</v>
      </c>
      <c r="AB12" s="61">
        <v>0.02294755379</v>
      </c>
      <c r="AC12" s="61">
        <v>0.011959229898</v>
      </c>
      <c r="AD12" s="61">
        <v>0.002503707815</v>
      </c>
      <c r="AE12" s="62">
        <v>0.009041244131</v>
      </c>
      <c r="AF12" s="61">
        <v>0.007653644048</v>
      </c>
      <c r="AG12" s="61">
        <v>0.0006351455096597</v>
      </c>
      <c r="AH12" s="61">
        <v>0.001635992483</v>
      </c>
      <c r="AI12" s="61">
        <v>0.0002793473132187</v>
      </c>
      <c r="AJ12" s="61">
        <v>0.0003748310331983</v>
      </c>
      <c r="AK12" s="61">
        <v>0.095062696475</v>
      </c>
      <c r="AL12" s="62">
        <v>0.0009536181172424</v>
      </c>
      <c r="AM12" s="61">
        <v>0.007693907257</v>
      </c>
      <c r="AN12" s="61">
        <v>0.005204034777</v>
      </c>
      <c r="AO12" s="61">
        <v>0.0041522663</v>
      </c>
      <c r="AP12" s="61">
        <v>0.003644912613</v>
      </c>
      <c r="AQ12" s="61">
        <v>0.006786690545</v>
      </c>
      <c r="AR12" s="61">
        <v>0.002919293693</v>
      </c>
      <c r="AS12" s="62">
        <v>0.002955722123</v>
      </c>
      <c r="AT12" s="61">
        <v>0.0007134749473001</v>
      </c>
      <c r="AU12" s="61">
        <v>0.001095791832</v>
      </c>
      <c r="AV12" s="61">
        <v>0.002192084268</v>
      </c>
      <c r="AW12" s="61">
        <v>0.001957764199</v>
      </c>
      <c r="AX12" s="61">
        <v>0.003445955853</v>
      </c>
      <c r="AY12" s="61">
        <v>0.002404402618</v>
      </c>
      <c r="AZ12" s="62">
        <v>0.001535582585</v>
      </c>
      <c r="BA12" s="61">
        <v>0.004202608684</v>
      </c>
      <c r="BB12" s="61">
        <v>0</v>
      </c>
      <c r="BC12" s="62">
        <v>0.007566573303</v>
      </c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</row>
    <row r="13" spans="2:89" ht="12" customHeight="1">
      <c r="B13" s="137" t="s">
        <v>92</v>
      </c>
      <c r="C13" s="132" t="s">
        <v>40</v>
      </c>
      <c r="D13" s="61">
        <v>0.001586169763</v>
      </c>
      <c r="E13" s="61">
        <v>0.001776830135</v>
      </c>
      <c r="F13" s="61">
        <v>5.600358422939E-05</v>
      </c>
      <c r="G13" s="61">
        <v>0.008944198729</v>
      </c>
      <c r="H13" s="61">
        <v>0.001014247961</v>
      </c>
      <c r="I13" s="61">
        <v>0.009719474458</v>
      </c>
      <c r="J13" s="62">
        <v>0.006367541495</v>
      </c>
      <c r="K13" s="61">
        <v>0.018711812627</v>
      </c>
      <c r="L13" s="61">
        <v>0.12014159111</v>
      </c>
      <c r="M13" s="61">
        <v>0.011506549341</v>
      </c>
      <c r="N13" s="61">
        <v>0.001389745026</v>
      </c>
      <c r="O13" s="61">
        <v>0.005333769147</v>
      </c>
      <c r="P13" s="61">
        <v>0.005659349585</v>
      </c>
      <c r="Q13" s="62">
        <v>0.003667079885</v>
      </c>
      <c r="R13" s="61">
        <v>0.003196763908</v>
      </c>
      <c r="S13" s="61">
        <v>0.006218615209</v>
      </c>
      <c r="T13" s="61">
        <v>0.00899033874</v>
      </c>
      <c r="U13" s="61">
        <v>0.005984634138</v>
      </c>
      <c r="V13" s="61">
        <v>0.004936590348</v>
      </c>
      <c r="W13" s="61">
        <v>0.010914121746</v>
      </c>
      <c r="X13" s="62">
        <v>0.004701007508</v>
      </c>
      <c r="Y13" s="61">
        <v>0.045231384899</v>
      </c>
      <c r="Z13" s="61">
        <v>0.058836210416</v>
      </c>
      <c r="AA13" s="61">
        <v>0.053578595317</v>
      </c>
      <c r="AB13" s="61">
        <v>0.102767644969</v>
      </c>
      <c r="AC13" s="61">
        <v>0.088504066714</v>
      </c>
      <c r="AD13" s="61">
        <v>0.0001432395412753</v>
      </c>
      <c r="AE13" s="62">
        <v>0.003752639938</v>
      </c>
      <c r="AF13" s="61">
        <v>0.0003998172264107</v>
      </c>
      <c r="AG13" s="61">
        <v>0.0002512880988373</v>
      </c>
      <c r="AH13" s="61">
        <v>0.0007053089496409</v>
      </c>
      <c r="AI13" s="61">
        <v>2.112710772242E-05</v>
      </c>
      <c r="AJ13" s="61">
        <v>5.5053308001E-05</v>
      </c>
      <c r="AK13" s="61">
        <v>8.790868748813E-05</v>
      </c>
      <c r="AL13" s="62">
        <v>0</v>
      </c>
      <c r="AM13" s="61">
        <v>0.0001287268910475</v>
      </c>
      <c r="AN13" s="61">
        <v>0.0008463309153879</v>
      </c>
      <c r="AO13" s="61">
        <v>0.001403932333</v>
      </c>
      <c r="AP13" s="61">
        <v>0.001259772921</v>
      </c>
      <c r="AQ13" s="61">
        <v>0.004995758318</v>
      </c>
      <c r="AR13" s="61">
        <v>0.00230097107</v>
      </c>
      <c r="AS13" s="62">
        <v>0.001371609612</v>
      </c>
      <c r="AT13" s="61">
        <v>2.162045294848E-05</v>
      </c>
      <c r="AU13" s="61">
        <v>0</v>
      </c>
      <c r="AV13" s="61">
        <v>0.004695675248</v>
      </c>
      <c r="AW13" s="61">
        <v>5.641971756289E-05</v>
      </c>
      <c r="AX13" s="61">
        <v>0.001807078226</v>
      </c>
      <c r="AY13" s="61">
        <v>0.003077264968</v>
      </c>
      <c r="AZ13" s="62">
        <v>0.005239693984</v>
      </c>
      <c r="BA13" s="61">
        <v>0.0007239530289458</v>
      </c>
      <c r="BB13" s="61">
        <v>0.003192674919</v>
      </c>
      <c r="BC13" s="62">
        <v>0.006855900673</v>
      </c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</row>
    <row r="14" spans="2:89" s="11" customFormat="1" ht="12" customHeight="1">
      <c r="B14" s="138" t="s">
        <v>93</v>
      </c>
      <c r="C14" s="133" t="s">
        <v>41</v>
      </c>
      <c r="D14" s="63">
        <v>1.81900202273E-05</v>
      </c>
      <c r="E14" s="63">
        <v>0</v>
      </c>
      <c r="F14" s="63">
        <v>0.0008400537634408</v>
      </c>
      <c r="G14" s="63">
        <v>0</v>
      </c>
      <c r="H14" s="63">
        <v>3.232662825185E-05</v>
      </c>
      <c r="I14" s="63">
        <v>0.015455114222</v>
      </c>
      <c r="J14" s="64">
        <v>1.286891975713E-05</v>
      </c>
      <c r="K14" s="63">
        <v>0</v>
      </c>
      <c r="L14" s="63">
        <v>0.025078750471</v>
      </c>
      <c r="M14" s="63">
        <v>0.425360615557</v>
      </c>
      <c r="N14" s="63">
        <v>0.0005043429532081</v>
      </c>
      <c r="O14" s="63">
        <v>0.197069646049</v>
      </c>
      <c r="P14" s="63">
        <v>0.096487992278</v>
      </c>
      <c r="Q14" s="64">
        <v>0.025366852134</v>
      </c>
      <c r="R14" s="63">
        <v>0.023644254673</v>
      </c>
      <c r="S14" s="63">
        <v>0.003347982968</v>
      </c>
      <c r="T14" s="63">
        <v>0.045453641857</v>
      </c>
      <c r="U14" s="63">
        <v>0.033453394393</v>
      </c>
      <c r="V14" s="63">
        <v>0.089823247368</v>
      </c>
      <c r="W14" s="63">
        <v>0.01406538225</v>
      </c>
      <c r="X14" s="64">
        <v>0.002886860315</v>
      </c>
      <c r="Y14" s="63">
        <v>0.012637406723</v>
      </c>
      <c r="Z14" s="63">
        <v>0.019855955316</v>
      </c>
      <c r="AA14" s="63">
        <v>0.011452991452</v>
      </c>
      <c r="AB14" s="63">
        <v>0.019027771639</v>
      </c>
      <c r="AC14" s="63">
        <v>0.029931020282</v>
      </c>
      <c r="AD14" s="63">
        <v>0</v>
      </c>
      <c r="AE14" s="64">
        <v>0.0006458031522175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0.0004870141286842</v>
      </c>
      <c r="AL14" s="64">
        <v>0</v>
      </c>
      <c r="AM14" s="63">
        <v>0.0001089227539633</v>
      </c>
      <c r="AN14" s="63">
        <v>0</v>
      </c>
      <c r="AO14" s="63">
        <v>0</v>
      </c>
      <c r="AP14" s="63">
        <v>1.366842229957E-05</v>
      </c>
      <c r="AQ14" s="63">
        <v>0</v>
      </c>
      <c r="AR14" s="63">
        <v>1.01364364344E-05</v>
      </c>
      <c r="AS14" s="64">
        <v>0</v>
      </c>
      <c r="AT14" s="63">
        <v>0</v>
      </c>
      <c r="AU14" s="63">
        <v>0</v>
      </c>
      <c r="AV14" s="63">
        <v>0.0005768642811405</v>
      </c>
      <c r="AW14" s="63">
        <v>0</v>
      </c>
      <c r="AX14" s="63">
        <v>0</v>
      </c>
      <c r="AY14" s="63">
        <v>3.395176996749E-05</v>
      </c>
      <c r="AZ14" s="64">
        <v>2.751940117783E-05</v>
      </c>
      <c r="BA14" s="63">
        <v>3.681117096334E-05</v>
      </c>
      <c r="BB14" s="63">
        <v>3.01195747116E-05</v>
      </c>
      <c r="BC14" s="64">
        <v>0.009061076041</v>
      </c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</row>
    <row r="15" spans="2:89" ht="12" customHeight="1">
      <c r="B15" s="137" t="s">
        <v>94</v>
      </c>
      <c r="C15" s="132" t="s">
        <v>42</v>
      </c>
      <c r="D15" s="61">
        <v>0</v>
      </c>
      <c r="E15" s="61">
        <v>0</v>
      </c>
      <c r="F15" s="61">
        <v>0.0001120071684587</v>
      </c>
      <c r="G15" s="61">
        <v>0.001177555707</v>
      </c>
      <c r="H15" s="61">
        <v>4.040828531482E-06</v>
      </c>
      <c r="I15" s="61">
        <v>0.002188065405</v>
      </c>
      <c r="J15" s="62">
        <v>0.001387269549</v>
      </c>
      <c r="K15" s="61">
        <v>0</v>
      </c>
      <c r="L15" s="61">
        <v>0.002242711188</v>
      </c>
      <c r="M15" s="61">
        <v>0.002486137897</v>
      </c>
      <c r="N15" s="61">
        <v>0.412944802465</v>
      </c>
      <c r="O15" s="61">
        <v>0.055425141515</v>
      </c>
      <c r="P15" s="61">
        <v>0.024869792911</v>
      </c>
      <c r="Q15" s="62">
        <v>0.007259203736</v>
      </c>
      <c r="R15" s="61">
        <v>0.021545851651</v>
      </c>
      <c r="S15" s="61">
        <v>0.016361298198</v>
      </c>
      <c r="T15" s="61">
        <v>0.087816078244</v>
      </c>
      <c r="U15" s="61">
        <v>0.023043153192</v>
      </c>
      <c r="V15" s="61">
        <v>0.017192952591</v>
      </c>
      <c r="W15" s="61">
        <v>0.026286124205</v>
      </c>
      <c r="X15" s="62">
        <v>0.006388953158</v>
      </c>
      <c r="Y15" s="61">
        <v>0.001857999679</v>
      </c>
      <c r="Z15" s="61">
        <v>0.003184661364</v>
      </c>
      <c r="AA15" s="61">
        <v>0.004949832775</v>
      </c>
      <c r="AB15" s="61">
        <v>0.006806074472</v>
      </c>
      <c r="AC15" s="61">
        <v>0.015982703593</v>
      </c>
      <c r="AD15" s="61">
        <v>0.0002118751548031</v>
      </c>
      <c r="AE15" s="62">
        <v>0.0002094496709894</v>
      </c>
      <c r="AF15" s="61">
        <v>0</v>
      </c>
      <c r="AG15" s="61">
        <v>1.187187868522E-05</v>
      </c>
      <c r="AH15" s="61">
        <v>9.728399305392E-06</v>
      </c>
      <c r="AI15" s="61">
        <v>0</v>
      </c>
      <c r="AJ15" s="61">
        <v>0</v>
      </c>
      <c r="AK15" s="61">
        <v>8.790868748813E-06</v>
      </c>
      <c r="AL15" s="62">
        <v>0</v>
      </c>
      <c r="AM15" s="61">
        <v>0.0006832427294061</v>
      </c>
      <c r="AN15" s="61">
        <v>6.902698955291E-05</v>
      </c>
      <c r="AO15" s="61">
        <v>0</v>
      </c>
      <c r="AP15" s="61">
        <v>0.001232436077</v>
      </c>
      <c r="AQ15" s="61">
        <v>0</v>
      </c>
      <c r="AR15" s="61">
        <v>0.0001419101100816</v>
      </c>
      <c r="AS15" s="62">
        <v>0.0001738660072637</v>
      </c>
      <c r="AT15" s="61">
        <v>0</v>
      </c>
      <c r="AU15" s="61">
        <v>0</v>
      </c>
      <c r="AV15" s="61">
        <v>0.0007614608511055</v>
      </c>
      <c r="AW15" s="61">
        <v>1.692591526886E-05</v>
      </c>
      <c r="AX15" s="61">
        <v>0</v>
      </c>
      <c r="AY15" s="61">
        <v>0.0003580368469299</v>
      </c>
      <c r="AZ15" s="62">
        <v>0.0007155044306235</v>
      </c>
      <c r="BA15" s="61">
        <v>0.0003926524902757</v>
      </c>
      <c r="BB15" s="61">
        <v>0.0003313153218276</v>
      </c>
      <c r="BC15" s="62">
        <v>0.004828393461</v>
      </c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</row>
    <row r="16" spans="2:89" ht="12" customHeight="1">
      <c r="B16" s="137" t="s">
        <v>95</v>
      </c>
      <c r="C16" s="132" t="s">
        <v>43</v>
      </c>
      <c r="D16" s="61">
        <v>0.001080487201</v>
      </c>
      <c r="E16" s="61">
        <v>0.001855800363</v>
      </c>
      <c r="F16" s="61">
        <v>0.015008960573</v>
      </c>
      <c r="G16" s="61">
        <v>0.039092438123</v>
      </c>
      <c r="H16" s="61">
        <v>0.002194169892</v>
      </c>
      <c r="I16" s="61">
        <v>0.020910059351</v>
      </c>
      <c r="J16" s="62">
        <v>0.012276949448</v>
      </c>
      <c r="K16" s="61">
        <v>0.004455193482</v>
      </c>
      <c r="L16" s="61">
        <v>0.014766112697</v>
      </c>
      <c r="M16" s="61">
        <v>0.002481115396</v>
      </c>
      <c r="N16" s="61">
        <v>0.0009638554216867</v>
      </c>
      <c r="O16" s="61">
        <v>0.076079258719</v>
      </c>
      <c r="P16" s="61">
        <v>0.040794717175</v>
      </c>
      <c r="Q16" s="62">
        <v>0.072058696341</v>
      </c>
      <c r="R16" s="61">
        <v>0.034745846032</v>
      </c>
      <c r="S16" s="61">
        <v>0.009737138865</v>
      </c>
      <c r="T16" s="61">
        <v>0.023956842398</v>
      </c>
      <c r="U16" s="61">
        <v>0.010139596355</v>
      </c>
      <c r="V16" s="61">
        <v>0.028598178568</v>
      </c>
      <c r="W16" s="61">
        <v>0.017267882762</v>
      </c>
      <c r="X16" s="62">
        <v>0.008904220039</v>
      </c>
      <c r="Y16" s="61">
        <v>0.080255054962</v>
      </c>
      <c r="Z16" s="61">
        <v>0.152938870833</v>
      </c>
      <c r="AA16" s="61">
        <v>0.182645856558</v>
      </c>
      <c r="AB16" s="61">
        <v>0.046670224954</v>
      </c>
      <c r="AC16" s="61">
        <v>0.084439411098</v>
      </c>
      <c r="AD16" s="61">
        <v>0.0004983542373538</v>
      </c>
      <c r="AE16" s="62">
        <v>0.0008901611017052</v>
      </c>
      <c r="AF16" s="61">
        <v>0.0001523113243469</v>
      </c>
      <c r="AG16" s="61">
        <v>0.003490332333</v>
      </c>
      <c r="AH16" s="61">
        <v>0.001582486287</v>
      </c>
      <c r="AI16" s="61">
        <v>5.164404109926E-05</v>
      </c>
      <c r="AJ16" s="61">
        <v>0.0002776092339625</v>
      </c>
      <c r="AK16" s="61">
        <v>0.002009592595</v>
      </c>
      <c r="AL16" s="62">
        <v>0.0001952289058921</v>
      </c>
      <c r="AM16" s="61">
        <v>0.020883462555</v>
      </c>
      <c r="AN16" s="61">
        <v>0.002382931726</v>
      </c>
      <c r="AO16" s="61">
        <v>7.937426620144E-05</v>
      </c>
      <c r="AP16" s="61">
        <v>0.000277924586758</v>
      </c>
      <c r="AQ16" s="61">
        <v>0</v>
      </c>
      <c r="AR16" s="61">
        <v>0.0004865489488515</v>
      </c>
      <c r="AS16" s="62">
        <v>0.001835252298</v>
      </c>
      <c r="AT16" s="61">
        <v>0.0001081022647424</v>
      </c>
      <c r="AU16" s="61">
        <v>0.0006214938750143</v>
      </c>
      <c r="AV16" s="61">
        <v>0.005503285242</v>
      </c>
      <c r="AW16" s="61">
        <v>0.0002313208420078</v>
      </c>
      <c r="AX16" s="61">
        <v>8.625671724185E-05</v>
      </c>
      <c r="AY16" s="61">
        <v>0.003024794051</v>
      </c>
      <c r="AZ16" s="62">
        <v>0.0008586053167483</v>
      </c>
      <c r="BA16" s="61">
        <v>0.003337546167</v>
      </c>
      <c r="BB16" s="61">
        <v>0.0002108370229812</v>
      </c>
      <c r="BC16" s="62">
        <v>0.009500020902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</row>
    <row r="17" spans="2:89" ht="12" customHeight="1">
      <c r="B17" s="137" t="s">
        <v>2</v>
      </c>
      <c r="C17" s="132" t="s">
        <v>44</v>
      </c>
      <c r="D17" s="61">
        <v>0</v>
      </c>
      <c r="E17" s="61">
        <v>0.0002763957987838</v>
      </c>
      <c r="F17" s="61">
        <v>0.004424283154</v>
      </c>
      <c r="G17" s="61">
        <v>0</v>
      </c>
      <c r="H17" s="61">
        <v>0</v>
      </c>
      <c r="I17" s="61">
        <v>0.005028830382</v>
      </c>
      <c r="J17" s="62">
        <v>1.544270370856E-05</v>
      </c>
      <c r="K17" s="61">
        <v>0.000254582484725</v>
      </c>
      <c r="L17" s="61">
        <v>0.001405687924</v>
      </c>
      <c r="M17" s="61">
        <v>0.001511772741</v>
      </c>
      <c r="N17" s="61">
        <v>0.0003138133931073</v>
      </c>
      <c r="O17" s="61">
        <v>0.00162439766</v>
      </c>
      <c r="P17" s="61">
        <v>0.157181219598</v>
      </c>
      <c r="Q17" s="62">
        <v>0.030288004151</v>
      </c>
      <c r="R17" s="61">
        <v>0.020852002191</v>
      </c>
      <c r="S17" s="61">
        <v>0.003973026827</v>
      </c>
      <c r="T17" s="61">
        <v>0.017553276081</v>
      </c>
      <c r="U17" s="61">
        <v>0.012322234263</v>
      </c>
      <c r="V17" s="61">
        <v>0.041024768065</v>
      </c>
      <c r="W17" s="61">
        <v>0.01150338184</v>
      </c>
      <c r="X17" s="62">
        <v>0.003158544195</v>
      </c>
      <c r="Y17" s="61">
        <v>0.001572153574</v>
      </c>
      <c r="Z17" s="61">
        <v>0.017344155738</v>
      </c>
      <c r="AA17" s="61">
        <v>0.00144184318</v>
      </c>
      <c r="AB17" s="61">
        <v>0.003148064416</v>
      </c>
      <c r="AC17" s="61">
        <v>0.005843714609</v>
      </c>
      <c r="AD17" s="61">
        <v>2.984157109903E-06</v>
      </c>
      <c r="AE17" s="62">
        <v>0.005620232838</v>
      </c>
      <c r="AF17" s="61">
        <v>0</v>
      </c>
      <c r="AG17" s="61">
        <v>7.914585790152E-06</v>
      </c>
      <c r="AH17" s="61">
        <v>6.485599536928E-06</v>
      </c>
      <c r="AI17" s="61">
        <v>0</v>
      </c>
      <c r="AJ17" s="61">
        <v>0</v>
      </c>
      <c r="AK17" s="61">
        <v>8.087599248908E-05</v>
      </c>
      <c r="AL17" s="62">
        <v>2.252641221832E-05</v>
      </c>
      <c r="AM17" s="61">
        <v>0.001316975116</v>
      </c>
      <c r="AN17" s="61">
        <v>6.002346917644E-05</v>
      </c>
      <c r="AO17" s="61">
        <v>0</v>
      </c>
      <c r="AP17" s="61">
        <v>0</v>
      </c>
      <c r="AQ17" s="61">
        <v>0</v>
      </c>
      <c r="AR17" s="61">
        <v>0</v>
      </c>
      <c r="AS17" s="62">
        <v>0</v>
      </c>
      <c r="AT17" s="61">
        <v>0</v>
      </c>
      <c r="AU17" s="61">
        <v>4.906530592218E-05</v>
      </c>
      <c r="AV17" s="61">
        <v>0.087596841091</v>
      </c>
      <c r="AW17" s="61">
        <v>0.0001636171809323</v>
      </c>
      <c r="AX17" s="61">
        <v>0</v>
      </c>
      <c r="AY17" s="61">
        <v>0</v>
      </c>
      <c r="AZ17" s="62">
        <v>0</v>
      </c>
      <c r="BA17" s="61">
        <v>5.521675644502E-05</v>
      </c>
      <c r="BB17" s="61">
        <v>0</v>
      </c>
      <c r="BC17" s="62">
        <v>0</v>
      </c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</row>
    <row r="18" spans="2:89" ht="12" customHeight="1">
      <c r="B18" s="137" t="s">
        <v>3</v>
      </c>
      <c r="C18" s="132" t="s">
        <v>45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2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2">
        <v>0.196802836797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2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2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2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2">
        <v>0</v>
      </c>
      <c r="AT18" s="61">
        <v>0</v>
      </c>
      <c r="AU18" s="61">
        <v>0.003810738759</v>
      </c>
      <c r="AV18" s="61">
        <v>0.018967297563</v>
      </c>
      <c r="AW18" s="61">
        <v>0</v>
      </c>
      <c r="AX18" s="61">
        <v>0.001086834637</v>
      </c>
      <c r="AY18" s="61">
        <v>0</v>
      </c>
      <c r="AZ18" s="62">
        <v>0</v>
      </c>
      <c r="BA18" s="61">
        <v>5.521675644502E-05</v>
      </c>
      <c r="BB18" s="61">
        <v>0.041896328423</v>
      </c>
      <c r="BC18" s="62">
        <v>0</v>
      </c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</row>
    <row r="19" spans="2:89" s="11" customFormat="1" ht="12" customHeight="1">
      <c r="B19" s="138" t="s">
        <v>4</v>
      </c>
      <c r="C19" s="133" t="s">
        <v>46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4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4">
        <v>0</v>
      </c>
      <c r="R19" s="63">
        <v>0.132522437743</v>
      </c>
      <c r="S19" s="63">
        <v>7.262258937882E-05</v>
      </c>
      <c r="T19" s="63">
        <v>0</v>
      </c>
      <c r="U19" s="63">
        <v>0.004802254471</v>
      </c>
      <c r="V19" s="63">
        <v>0.004936590348</v>
      </c>
      <c r="W19" s="63">
        <v>0</v>
      </c>
      <c r="X19" s="64">
        <v>2.979758674603E-05</v>
      </c>
      <c r="Y19" s="63">
        <v>0.00581972639</v>
      </c>
      <c r="Z19" s="63">
        <v>0.002691447142</v>
      </c>
      <c r="AA19" s="63">
        <v>0</v>
      </c>
      <c r="AB19" s="63">
        <v>0.0002617720950946</v>
      </c>
      <c r="AC19" s="63">
        <v>5.35364974776E-05</v>
      </c>
      <c r="AD19" s="63">
        <v>0</v>
      </c>
      <c r="AE19" s="64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1.933991124738E-05</v>
      </c>
      <c r="AL19" s="64">
        <v>2.252641221832E-05</v>
      </c>
      <c r="AM19" s="63">
        <v>0.002049728188</v>
      </c>
      <c r="AN19" s="63">
        <v>0.0008193203542585</v>
      </c>
      <c r="AO19" s="63">
        <v>0</v>
      </c>
      <c r="AP19" s="63">
        <v>0</v>
      </c>
      <c r="AQ19" s="63">
        <v>0</v>
      </c>
      <c r="AR19" s="63">
        <v>0</v>
      </c>
      <c r="AS19" s="64">
        <v>0</v>
      </c>
      <c r="AT19" s="63">
        <v>0</v>
      </c>
      <c r="AU19" s="63">
        <v>0.0001308408157924</v>
      </c>
      <c r="AV19" s="63">
        <v>0.01450813667</v>
      </c>
      <c r="AW19" s="63">
        <v>0</v>
      </c>
      <c r="AX19" s="63">
        <v>0.0002544573158634</v>
      </c>
      <c r="AY19" s="63">
        <v>0</v>
      </c>
      <c r="AZ19" s="64">
        <v>0</v>
      </c>
      <c r="BA19" s="63">
        <v>0</v>
      </c>
      <c r="BB19" s="63">
        <v>0</v>
      </c>
      <c r="BC19" s="64">
        <v>0</v>
      </c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2:89" ht="12" customHeight="1">
      <c r="B20" s="137" t="s">
        <v>5</v>
      </c>
      <c r="C20" s="132" t="s">
        <v>47</v>
      </c>
      <c r="D20" s="61">
        <v>0</v>
      </c>
      <c r="E20" s="61">
        <v>0</v>
      </c>
      <c r="F20" s="61">
        <v>0</v>
      </c>
      <c r="G20" s="61">
        <v>3.014221095126E-06</v>
      </c>
      <c r="H20" s="61">
        <v>0</v>
      </c>
      <c r="I20" s="61">
        <v>1.014558920509E-05</v>
      </c>
      <c r="J20" s="62">
        <v>2.573783951427E-06</v>
      </c>
      <c r="K20" s="61">
        <v>0</v>
      </c>
      <c r="L20" s="61">
        <v>0</v>
      </c>
      <c r="M20" s="61">
        <v>0</v>
      </c>
      <c r="N20" s="61">
        <v>0.000112076211824</v>
      </c>
      <c r="O20" s="61">
        <v>0.004212043323</v>
      </c>
      <c r="P20" s="61">
        <v>0.012497969247</v>
      </c>
      <c r="Q20" s="62">
        <v>0.076855882607</v>
      </c>
      <c r="R20" s="61">
        <v>0.121016334957</v>
      </c>
      <c r="S20" s="61">
        <v>0.346312649223</v>
      </c>
      <c r="T20" s="61">
        <v>0.030698354007</v>
      </c>
      <c r="U20" s="61">
        <v>0.005923739048</v>
      </c>
      <c r="V20" s="61">
        <v>0.004652878259</v>
      </c>
      <c r="W20" s="61">
        <v>0.055851608936</v>
      </c>
      <c r="X20" s="62">
        <v>0.002124392655</v>
      </c>
      <c r="Y20" s="61">
        <v>0.0009528203482307</v>
      </c>
      <c r="Z20" s="61">
        <v>0.002260292988</v>
      </c>
      <c r="AA20" s="61">
        <v>2.972872538089E-05</v>
      </c>
      <c r="AB20" s="61">
        <v>0.001427847791</v>
      </c>
      <c r="AC20" s="61">
        <v>0.001074848141</v>
      </c>
      <c r="AD20" s="61">
        <v>5.968314219807E-06</v>
      </c>
      <c r="AE20" s="62">
        <v>0</v>
      </c>
      <c r="AF20" s="61">
        <v>0</v>
      </c>
      <c r="AG20" s="61">
        <v>4.15515753983E-05</v>
      </c>
      <c r="AH20" s="61">
        <v>0.0001021481927066</v>
      </c>
      <c r="AI20" s="61">
        <v>0.0001173728206801</v>
      </c>
      <c r="AJ20" s="61">
        <v>0</v>
      </c>
      <c r="AK20" s="61">
        <v>8.790868748813E-06</v>
      </c>
      <c r="AL20" s="62">
        <v>0.001839656997</v>
      </c>
      <c r="AM20" s="61">
        <v>0.035964312944</v>
      </c>
      <c r="AN20" s="61">
        <v>0.0005372100491292</v>
      </c>
      <c r="AO20" s="61">
        <v>0.002377920724</v>
      </c>
      <c r="AP20" s="61">
        <v>0</v>
      </c>
      <c r="AQ20" s="61">
        <v>0</v>
      </c>
      <c r="AR20" s="61">
        <v>0</v>
      </c>
      <c r="AS20" s="62">
        <v>0</v>
      </c>
      <c r="AT20" s="61">
        <v>0.002378249824</v>
      </c>
      <c r="AU20" s="61">
        <v>0</v>
      </c>
      <c r="AV20" s="61">
        <v>0.037726923986</v>
      </c>
      <c r="AW20" s="61">
        <v>0.0004400737969905</v>
      </c>
      <c r="AX20" s="61">
        <v>3.018985103464E-05</v>
      </c>
      <c r="AY20" s="61">
        <v>0</v>
      </c>
      <c r="AZ20" s="62">
        <v>0</v>
      </c>
      <c r="BA20" s="61">
        <v>0</v>
      </c>
      <c r="BB20" s="61">
        <v>0.015330863528</v>
      </c>
      <c r="BC20" s="62">
        <v>0</v>
      </c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2:89" ht="12" customHeight="1">
      <c r="B21" s="137" t="s">
        <v>6</v>
      </c>
      <c r="C21" s="145" t="s">
        <v>241</v>
      </c>
      <c r="D21" s="61">
        <v>9.458810518197E-05</v>
      </c>
      <c r="E21" s="61">
        <v>0</v>
      </c>
      <c r="F21" s="61">
        <v>0.000728046594982</v>
      </c>
      <c r="G21" s="61">
        <v>1.004740365042E-06</v>
      </c>
      <c r="H21" s="61">
        <v>0</v>
      </c>
      <c r="I21" s="61">
        <v>0.0003990598420669</v>
      </c>
      <c r="J21" s="62">
        <v>2.573783951427E-06</v>
      </c>
      <c r="K21" s="61">
        <v>0</v>
      </c>
      <c r="L21" s="61">
        <v>6.389490565917E-06</v>
      </c>
      <c r="M21" s="61">
        <v>0</v>
      </c>
      <c r="N21" s="61">
        <v>1.12076211824E-05</v>
      </c>
      <c r="O21" s="61">
        <v>0.001475824703</v>
      </c>
      <c r="P21" s="61">
        <v>0.038478225552</v>
      </c>
      <c r="Q21" s="62">
        <v>0.026148124657</v>
      </c>
      <c r="R21" s="61">
        <v>0.035313285672</v>
      </c>
      <c r="S21" s="61">
        <v>0.029419492555</v>
      </c>
      <c r="T21" s="61">
        <v>0.136867843511</v>
      </c>
      <c r="U21" s="61">
        <v>0.040530757095</v>
      </c>
      <c r="V21" s="61">
        <v>0.033137571991</v>
      </c>
      <c r="W21" s="61">
        <v>0.015986882557</v>
      </c>
      <c r="X21" s="62">
        <v>0.0002488974892903</v>
      </c>
      <c r="Y21" s="61">
        <v>0.006933021744</v>
      </c>
      <c r="Z21" s="61">
        <v>0.011196942725</v>
      </c>
      <c r="AA21" s="61">
        <v>0.012872538089</v>
      </c>
      <c r="AB21" s="61">
        <v>0.007118841131</v>
      </c>
      <c r="AC21" s="61">
        <v>0.007285081849</v>
      </c>
      <c r="AD21" s="61">
        <v>5.968314219807E-06</v>
      </c>
      <c r="AE21" s="62">
        <v>6.981655699649E-05</v>
      </c>
      <c r="AF21" s="61">
        <v>0</v>
      </c>
      <c r="AG21" s="61">
        <v>0.0002512880988373</v>
      </c>
      <c r="AH21" s="61">
        <v>0.0001637613883074</v>
      </c>
      <c r="AI21" s="61">
        <v>7.042369240809E-06</v>
      </c>
      <c r="AJ21" s="61">
        <v>1.171346978744E-05</v>
      </c>
      <c r="AK21" s="61">
        <v>0.0001758173749762</v>
      </c>
      <c r="AL21" s="62">
        <v>0.0001351584733099</v>
      </c>
      <c r="AM21" s="61">
        <v>0.001019913059</v>
      </c>
      <c r="AN21" s="61">
        <v>0.0001260492852705</v>
      </c>
      <c r="AO21" s="61">
        <v>0.0001752848378615</v>
      </c>
      <c r="AP21" s="61">
        <v>6.606404111461E-05</v>
      </c>
      <c r="AQ21" s="61">
        <v>9.425959091337E-05</v>
      </c>
      <c r="AR21" s="61">
        <v>0</v>
      </c>
      <c r="AS21" s="62">
        <v>0</v>
      </c>
      <c r="AT21" s="61">
        <v>2.162045294848E-05</v>
      </c>
      <c r="AU21" s="61">
        <v>0</v>
      </c>
      <c r="AV21" s="61">
        <v>0.025278192799</v>
      </c>
      <c r="AW21" s="61">
        <v>4.513577405031E-05</v>
      </c>
      <c r="AX21" s="61">
        <v>0.001142901503</v>
      </c>
      <c r="AY21" s="61">
        <v>5.247091722249E-05</v>
      </c>
      <c r="AZ21" s="62">
        <v>0.0002036435687159</v>
      </c>
      <c r="BA21" s="61">
        <v>0.0001042983177294</v>
      </c>
      <c r="BB21" s="61">
        <v>0</v>
      </c>
      <c r="BC21" s="62">
        <v>0.001003302537</v>
      </c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2:89" ht="12" customHeight="1">
      <c r="B22" s="137" t="s">
        <v>7</v>
      </c>
      <c r="C22" s="145" t="s">
        <v>49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2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2">
        <v>0</v>
      </c>
      <c r="R22" s="61">
        <v>0</v>
      </c>
      <c r="S22" s="61">
        <v>0</v>
      </c>
      <c r="T22" s="61">
        <v>0</v>
      </c>
      <c r="U22" s="61">
        <v>0.453159834951</v>
      </c>
      <c r="V22" s="61">
        <v>0.040003404545</v>
      </c>
      <c r="W22" s="61">
        <v>0</v>
      </c>
      <c r="X22" s="62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2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5.098703874311E-05</v>
      </c>
      <c r="AL22" s="62">
        <v>0</v>
      </c>
      <c r="AM22" s="61">
        <v>0.00461436394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2">
        <v>0</v>
      </c>
      <c r="AT22" s="61">
        <v>0</v>
      </c>
      <c r="AU22" s="61">
        <v>0</v>
      </c>
      <c r="AV22" s="61">
        <v>0.147319600117</v>
      </c>
      <c r="AW22" s="61">
        <v>0</v>
      </c>
      <c r="AX22" s="61">
        <v>0</v>
      </c>
      <c r="AY22" s="61">
        <v>0</v>
      </c>
      <c r="AZ22" s="62">
        <v>0</v>
      </c>
      <c r="BA22" s="61">
        <v>0</v>
      </c>
      <c r="BB22" s="61">
        <v>0</v>
      </c>
      <c r="BC22" s="62">
        <v>0</v>
      </c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2:89" ht="12" customHeight="1">
      <c r="B23" s="137" t="s">
        <v>8</v>
      </c>
      <c r="C23" s="145" t="s">
        <v>50</v>
      </c>
      <c r="D23" s="61">
        <v>0</v>
      </c>
      <c r="E23" s="61">
        <v>0.0003158809128958</v>
      </c>
      <c r="F23" s="61">
        <v>5.600358422939E-05</v>
      </c>
      <c r="G23" s="61">
        <v>0</v>
      </c>
      <c r="H23" s="61">
        <v>0</v>
      </c>
      <c r="I23" s="61">
        <v>0</v>
      </c>
      <c r="J23" s="62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2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0.201066757454</v>
      </c>
      <c r="W23" s="61">
        <v>0</v>
      </c>
      <c r="X23" s="62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2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0.004861350418</v>
      </c>
      <c r="AL23" s="62">
        <v>0</v>
      </c>
      <c r="AM23" s="61">
        <v>0.09922862886</v>
      </c>
      <c r="AN23" s="61">
        <v>0.0006092382121409</v>
      </c>
      <c r="AO23" s="61">
        <v>1.984356655036E-05</v>
      </c>
      <c r="AP23" s="61">
        <v>0</v>
      </c>
      <c r="AQ23" s="61">
        <v>0</v>
      </c>
      <c r="AR23" s="61">
        <v>0</v>
      </c>
      <c r="AS23" s="62">
        <v>0</v>
      </c>
      <c r="AT23" s="61">
        <v>0</v>
      </c>
      <c r="AU23" s="61">
        <v>0</v>
      </c>
      <c r="AV23" s="61">
        <v>0.004920652318</v>
      </c>
      <c r="AW23" s="61">
        <v>5.641971756289E-06</v>
      </c>
      <c r="AX23" s="61">
        <v>8.625671724185E-06</v>
      </c>
      <c r="AY23" s="61">
        <v>0</v>
      </c>
      <c r="AZ23" s="62">
        <v>0</v>
      </c>
      <c r="BA23" s="61">
        <v>0.0001227039032111</v>
      </c>
      <c r="BB23" s="61">
        <v>0</v>
      </c>
      <c r="BC23" s="62">
        <v>0</v>
      </c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2:89" s="11" customFormat="1" ht="12" customHeight="1">
      <c r="B24" s="138" t="s">
        <v>96</v>
      </c>
      <c r="C24" s="147" t="s">
        <v>51</v>
      </c>
      <c r="D24" s="63">
        <v>9.458810518197E-05</v>
      </c>
      <c r="E24" s="63">
        <v>3.948511411197E-05</v>
      </c>
      <c r="F24" s="63">
        <v>0</v>
      </c>
      <c r="G24" s="63">
        <v>2.009480730084E-06</v>
      </c>
      <c r="H24" s="63">
        <v>1.616331412592E-05</v>
      </c>
      <c r="I24" s="63">
        <v>2.705490454691E-05</v>
      </c>
      <c r="J24" s="64">
        <v>1.801648765999E-05</v>
      </c>
      <c r="K24" s="63">
        <v>0</v>
      </c>
      <c r="L24" s="63">
        <v>6.389490565917E-06</v>
      </c>
      <c r="M24" s="63">
        <v>0</v>
      </c>
      <c r="N24" s="63">
        <v>0</v>
      </c>
      <c r="O24" s="63">
        <v>2.723837540424E-05</v>
      </c>
      <c r="P24" s="63">
        <v>0.00438069208</v>
      </c>
      <c r="Q24" s="64">
        <v>0.0009859601579842</v>
      </c>
      <c r="R24" s="63">
        <v>0.001831537845</v>
      </c>
      <c r="S24" s="63">
        <v>0.0001615648617641</v>
      </c>
      <c r="T24" s="63">
        <v>0.0009069855279898</v>
      </c>
      <c r="U24" s="63">
        <v>0.0005503111851876</v>
      </c>
      <c r="V24" s="63">
        <v>0.0003688257156637</v>
      </c>
      <c r="W24" s="63">
        <v>0.124461979913</v>
      </c>
      <c r="X24" s="64">
        <v>8.413436257703E-05</v>
      </c>
      <c r="Y24" s="63">
        <v>3.761132953542E-05</v>
      </c>
      <c r="Z24" s="63">
        <v>0.0001796475641423</v>
      </c>
      <c r="AA24" s="63">
        <v>0</v>
      </c>
      <c r="AB24" s="63">
        <v>4.079565118358E-05</v>
      </c>
      <c r="AC24" s="63">
        <v>4.118192113662E-06</v>
      </c>
      <c r="AD24" s="63">
        <v>0</v>
      </c>
      <c r="AE24" s="64">
        <v>6.981655699649E-05</v>
      </c>
      <c r="AF24" s="63">
        <v>0.0001142334932602</v>
      </c>
      <c r="AG24" s="63">
        <v>0.002142874102</v>
      </c>
      <c r="AH24" s="63">
        <v>0.0004491277679322</v>
      </c>
      <c r="AI24" s="63">
        <v>4.694912827206E-05</v>
      </c>
      <c r="AJ24" s="63">
        <v>5.856734893723E-06</v>
      </c>
      <c r="AK24" s="63">
        <v>2.109808499715E-05</v>
      </c>
      <c r="AL24" s="64">
        <v>4.505282443665E-05</v>
      </c>
      <c r="AM24" s="63">
        <v>0.002267573696</v>
      </c>
      <c r="AN24" s="63">
        <v>0.000708276936282</v>
      </c>
      <c r="AO24" s="63">
        <v>1.32290443669E-05</v>
      </c>
      <c r="AP24" s="63">
        <v>0.006572233055</v>
      </c>
      <c r="AQ24" s="63">
        <v>0.0051842775</v>
      </c>
      <c r="AR24" s="63">
        <v>0.00230097107</v>
      </c>
      <c r="AS24" s="64">
        <v>1.931844525152E-05</v>
      </c>
      <c r="AT24" s="63">
        <v>0.0002378249824333</v>
      </c>
      <c r="AU24" s="63">
        <v>6.542040789624E-05</v>
      </c>
      <c r="AV24" s="63">
        <v>0.00246321048</v>
      </c>
      <c r="AW24" s="63">
        <v>0.0001354073221509</v>
      </c>
      <c r="AX24" s="63">
        <v>0.0004959761241406</v>
      </c>
      <c r="AY24" s="63">
        <v>2.160567179749E-05</v>
      </c>
      <c r="AZ24" s="64">
        <v>8.806208376905E-05</v>
      </c>
      <c r="BA24" s="63">
        <v>0.0004969508080052</v>
      </c>
      <c r="BB24" s="63">
        <v>0</v>
      </c>
      <c r="BC24" s="64">
        <v>0</v>
      </c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</row>
    <row r="25" spans="2:89" ht="12" customHeight="1">
      <c r="B25" s="137" t="s">
        <v>97</v>
      </c>
      <c r="C25" s="145" t="s">
        <v>52</v>
      </c>
      <c r="D25" s="61">
        <v>0.006537493269</v>
      </c>
      <c r="E25" s="61">
        <v>0.014254126194</v>
      </c>
      <c r="F25" s="61">
        <v>0.013328853046</v>
      </c>
      <c r="G25" s="61">
        <v>0.036767468918</v>
      </c>
      <c r="H25" s="61">
        <v>0.040327468744</v>
      </c>
      <c r="I25" s="61">
        <v>0.034674242039</v>
      </c>
      <c r="J25" s="62">
        <v>0.0300540752</v>
      </c>
      <c r="K25" s="61">
        <v>0.00432790224</v>
      </c>
      <c r="L25" s="61">
        <v>0.008050758113</v>
      </c>
      <c r="M25" s="61">
        <v>0.004304283188</v>
      </c>
      <c r="N25" s="61">
        <v>0.006713365088</v>
      </c>
      <c r="O25" s="61">
        <v>0.013542425007</v>
      </c>
      <c r="P25" s="61">
        <v>0.022794124673</v>
      </c>
      <c r="Q25" s="62">
        <v>0.037774958918</v>
      </c>
      <c r="R25" s="61">
        <v>0.062421169431</v>
      </c>
      <c r="S25" s="61">
        <v>0.02371086744</v>
      </c>
      <c r="T25" s="61">
        <v>0.045525703721</v>
      </c>
      <c r="U25" s="61">
        <v>0.048822638539</v>
      </c>
      <c r="V25" s="61">
        <v>0.029903254177</v>
      </c>
      <c r="W25" s="61">
        <v>0.061103709776</v>
      </c>
      <c r="X25" s="62">
        <v>0.175220326861</v>
      </c>
      <c r="Y25" s="61">
        <v>0.015470793548</v>
      </c>
      <c r="Z25" s="61">
        <v>0.012565530531</v>
      </c>
      <c r="AA25" s="61">
        <v>0.041761426978</v>
      </c>
      <c r="AB25" s="61">
        <v>0.02501453345</v>
      </c>
      <c r="AC25" s="61">
        <v>0.036211263255</v>
      </c>
      <c r="AD25" s="61">
        <v>0.003607845945</v>
      </c>
      <c r="AE25" s="62">
        <v>0.038224564955</v>
      </c>
      <c r="AF25" s="61">
        <v>0.0166590511</v>
      </c>
      <c r="AG25" s="61">
        <v>0.010601587665</v>
      </c>
      <c r="AH25" s="61">
        <v>0.020737704519</v>
      </c>
      <c r="AI25" s="61">
        <v>0.025951130652</v>
      </c>
      <c r="AJ25" s="61">
        <v>0.0005950442652023</v>
      </c>
      <c r="AK25" s="61">
        <v>0.006605458777</v>
      </c>
      <c r="AL25" s="62">
        <v>0.015257889875</v>
      </c>
      <c r="AM25" s="61">
        <v>0.093604253928</v>
      </c>
      <c r="AN25" s="61">
        <v>0.048691038195</v>
      </c>
      <c r="AO25" s="61">
        <v>0.042364360954</v>
      </c>
      <c r="AP25" s="61">
        <v>0.008463031473</v>
      </c>
      <c r="AQ25" s="61">
        <v>0.012065227636</v>
      </c>
      <c r="AR25" s="61">
        <v>0.01989782472</v>
      </c>
      <c r="AS25" s="62">
        <v>0.077351054787</v>
      </c>
      <c r="AT25" s="61">
        <v>0.139743797632</v>
      </c>
      <c r="AU25" s="61">
        <v>0.010483620365</v>
      </c>
      <c r="AV25" s="61">
        <v>0.050216035673</v>
      </c>
      <c r="AW25" s="61">
        <v>0.024435379676</v>
      </c>
      <c r="AX25" s="61">
        <v>0.032078873142</v>
      </c>
      <c r="AY25" s="61">
        <v>0.004833497433</v>
      </c>
      <c r="AZ25" s="62">
        <v>0.009472177885</v>
      </c>
      <c r="BA25" s="61">
        <v>0.014841037093</v>
      </c>
      <c r="BB25" s="61">
        <v>0.131712900213</v>
      </c>
      <c r="BC25" s="62">
        <v>0.021226119309</v>
      </c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</row>
    <row r="26" spans="2:89" ht="12" customHeight="1">
      <c r="B26" s="137" t="s">
        <v>9</v>
      </c>
      <c r="C26" s="145" t="s">
        <v>242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2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2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2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2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2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62">
        <v>0</v>
      </c>
      <c r="BA26" s="61">
        <v>0</v>
      </c>
      <c r="BB26" s="61">
        <v>0</v>
      </c>
      <c r="BC26" s="62">
        <v>0</v>
      </c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</row>
    <row r="27" spans="2:89" ht="12" customHeight="1">
      <c r="B27" s="137" t="s">
        <v>10</v>
      </c>
      <c r="C27" s="145" t="s">
        <v>243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2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2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2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2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2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2">
        <v>0</v>
      </c>
      <c r="AT27" s="61"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62">
        <v>0</v>
      </c>
      <c r="BA27" s="61">
        <v>0</v>
      </c>
      <c r="BB27" s="61">
        <v>0</v>
      </c>
      <c r="BC27" s="62">
        <v>0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</row>
    <row r="28" spans="2:89" ht="12" customHeight="1">
      <c r="B28" s="137" t="s">
        <v>11</v>
      </c>
      <c r="C28" s="145" t="s">
        <v>55</v>
      </c>
      <c r="D28" s="61">
        <v>0.002746693054</v>
      </c>
      <c r="E28" s="61">
        <v>0.003040353786</v>
      </c>
      <c r="F28" s="61">
        <v>0.005880376344</v>
      </c>
      <c r="G28" s="61">
        <v>0.002990107326</v>
      </c>
      <c r="H28" s="61">
        <v>0.004190339187</v>
      </c>
      <c r="I28" s="61">
        <v>0.005011921067</v>
      </c>
      <c r="J28" s="62">
        <v>0.006370115279</v>
      </c>
      <c r="K28" s="61">
        <v>0.015020366598</v>
      </c>
      <c r="L28" s="61">
        <v>0.019634904509</v>
      </c>
      <c r="M28" s="61">
        <v>0.007357963677</v>
      </c>
      <c r="N28" s="61">
        <v>0.004427010367</v>
      </c>
      <c r="O28" s="61">
        <v>0.007067120309</v>
      </c>
      <c r="P28" s="61">
        <v>0.002467484064</v>
      </c>
      <c r="Q28" s="62">
        <v>0.000288292443855</v>
      </c>
      <c r="R28" s="61">
        <v>0.003809149261</v>
      </c>
      <c r="S28" s="61">
        <v>0.002919591289</v>
      </c>
      <c r="T28" s="61">
        <v>0.003712428435</v>
      </c>
      <c r="U28" s="61">
        <v>0.001609209141</v>
      </c>
      <c r="V28" s="61">
        <v>0.002950605725</v>
      </c>
      <c r="W28" s="61">
        <v>0.00325374052</v>
      </c>
      <c r="X28" s="62">
        <v>0.004231257317</v>
      </c>
      <c r="Y28" s="61">
        <v>0.001216099654</v>
      </c>
      <c r="Z28" s="61">
        <v>0.001244467671</v>
      </c>
      <c r="AA28" s="61">
        <v>0.002095875139</v>
      </c>
      <c r="AB28" s="61">
        <v>0.003294248833</v>
      </c>
      <c r="AC28" s="61">
        <v>0.004595902398</v>
      </c>
      <c r="AD28" s="61">
        <v>0.073255088733</v>
      </c>
      <c r="AE28" s="62">
        <v>0.036287155498</v>
      </c>
      <c r="AF28" s="61">
        <v>0.006263803213</v>
      </c>
      <c r="AG28" s="61">
        <v>0.004499442021</v>
      </c>
      <c r="AH28" s="61">
        <v>0.006839064711</v>
      </c>
      <c r="AI28" s="61">
        <v>0.003739498066</v>
      </c>
      <c r="AJ28" s="61">
        <v>0.03435794958</v>
      </c>
      <c r="AK28" s="61">
        <v>0.00751619278</v>
      </c>
      <c r="AL28" s="62">
        <v>0.009678848449</v>
      </c>
      <c r="AM28" s="61">
        <v>0.002287377833</v>
      </c>
      <c r="AN28" s="61">
        <v>0.041494224241</v>
      </c>
      <c r="AO28" s="61">
        <v>0.010459213202</v>
      </c>
      <c r="AP28" s="61">
        <v>0.003581126642</v>
      </c>
      <c r="AQ28" s="61">
        <v>0.0008483363182203</v>
      </c>
      <c r="AR28" s="61">
        <v>0.015812840837</v>
      </c>
      <c r="AS28" s="62">
        <v>0.002125028977</v>
      </c>
      <c r="AT28" s="61">
        <v>0.001902599859</v>
      </c>
      <c r="AU28" s="61">
        <v>0.002665881621</v>
      </c>
      <c r="AV28" s="61">
        <v>0.00242282998</v>
      </c>
      <c r="AW28" s="61">
        <v>0.003661639669</v>
      </c>
      <c r="AX28" s="61">
        <v>0.014478189989</v>
      </c>
      <c r="AY28" s="61">
        <v>0.002672930253</v>
      </c>
      <c r="AZ28" s="62">
        <v>0.004034344212</v>
      </c>
      <c r="BA28" s="61">
        <v>0.007687399536</v>
      </c>
      <c r="BB28" s="61">
        <v>0</v>
      </c>
      <c r="BC28" s="62">
        <v>0</v>
      </c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</row>
    <row r="29" spans="2:89" s="11" customFormat="1" ht="12" customHeight="1">
      <c r="B29" s="138" t="s">
        <v>12</v>
      </c>
      <c r="C29" s="133" t="s">
        <v>56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4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4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4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4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4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4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4">
        <v>0</v>
      </c>
      <c r="BA29" s="63">
        <v>0</v>
      </c>
      <c r="BB29" s="63">
        <v>0</v>
      </c>
      <c r="BC29" s="64">
        <v>0</v>
      </c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</row>
    <row r="30" spans="2:89" ht="12" customHeight="1">
      <c r="B30" s="137" t="s">
        <v>13</v>
      </c>
      <c r="C30" s="132" t="s">
        <v>57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2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2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2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2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2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2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2">
        <v>0</v>
      </c>
      <c r="BA30" s="61">
        <v>0</v>
      </c>
      <c r="BB30" s="61">
        <v>0</v>
      </c>
      <c r="BC30" s="62">
        <v>0</v>
      </c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</row>
    <row r="31" spans="2:89" ht="12" customHeight="1">
      <c r="B31" s="137" t="s">
        <v>98</v>
      </c>
      <c r="C31" s="132" t="s">
        <v>58</v>
      </c>
      <c r="D31" s="61">
        <v>0.002670294969</v>
      </c>
      <c r="E31" s="61">
        <v>0.009476427386</v>
      </c>
      <c r="F31" s="61">
        <v>0.021729390681</v>
      </c>
      <c r="G31" s="61">
        <v>0.012945074863</v>
      </c>
      <c r="H31" s="61">
        <v>0.017512950855</v>
      </c>
      <c r="I31" s="61">
        <v>0.011586262872</v>
      </c>
      <c r="J31" s="62">
        <v>0.022808873377</v>
      </c>
      <c r="K31" s="61">
        <v>0.019220977596</v>
      </c>
      <c r="L31" s="61">
        <v>0.020120505792</v>
      </c>
      <c r="M31" s="61">
        <v>0.03419318547</v>
      </c>
      <c r="N31" s="61">
        <v>0.03564023536</v>
      </c>
      <c r="O31" s="61">
        <v>0.021996226246</v>
      </c>
      <c r="P31" s="61">
        <v>0.010525511032</v>
      </c>
      <c r="Q31" s="62">
        <v>0.004791420416</v>
      </c>
      <c r="R31" s="61">
        <v>0.006716575136</v>
      </c>
      <c r="S31" s="61">
        <v>0.009835056963</v>
      </c>
      <c r="T31" s="61">
        <v>0.015423723759</v>
      </c>
      <c r="U31" s="61">
        <v>0.009923644323</v>
      </c>
      <c r="V31" s="61">
        <v>0.011660566856</v>
      </c>
      <c r="W31" s="61">
        <v>0.009991801598</v>
      </c>
      <c r="X31" s="62">
        <v>0.019775080804</v>
      </c>
      <c r="Y31" s="61">
        <v>0.004573537671</v>
      </c>
      <c r="Z31" s="61">
        <v>0.005471084907</v>
      </c>
      <c r="AA31" s="61">
        <v>0.005566703827</v>
      </c>
      <c r="AB31" s="61">
        <v>0.00680947411</v>
      </c>
      <c r="AC31" s="61">
        <v>0.005744877998</v>
      </c>
      <c r="AD31" s="61">
        <v>0.090205101118</v>
      </c>
      <c r="AE31" s="62">
        <v>0.063655245841</v>
      </c>
      <c r="AF31" s="61">
        <v>0.020276445053</v>
      </c>
      <c r="AG31" s="61">
        <v>0.004089862207</v>
      </c>
      <c r="AH31" s="61">
        <v>0.017050641182</v>
      </c>
      <c r="AI31" s="61">
        <v>0.003666726918</v>
      </c>
      <c r="AJ31" s="61">
        <v>0.001960834842</v>
      </c>
      <c r="AK31" s="61">
        <v>0.011043089322</v>
      </c>
      <c r="AL31" s="62">
        <v>0.009100670536</v>
      </c>
      <c r="AM31" s="61">
        <v>0.011436889166</v>
      </c>
      <c r="AN31" s="61">
        <v>0.032433681569</v>
      </c>
      <c r="AO31" s="61">
        <v>0.024501843798</v>
      </c>
      <c r="AP31" s="61">
        <v>0.016078620765</v>
      </c>
      <c r="AQ31" s="61">
        <v>0.011122631727</v>
      </c>
      <c r="AR31" s="61">
        <v>0.017049486082</v>
      </c>
      <c r="AS31" s="62">
        <v>0.003825052159</v>
      </c>
      <c r="AT31" s="61">
        <v>0.006983406302</v>
      </c>
      <c r="AU31" s="61">
        <v>0.001848126523</v>
      </c>
      <c r="AV31" s="61">
        <v>0.009477880139</v>
      </c>
      <c r="AW31" s="61">
        <v>0.004857737682</v>
      </c>
      <c r="AX31" s="61">
        <v>0.025454357258</v>
      </c>
      <c r="AY31" s="61">
        <v>0.020284639293</v>
      </c>
      <c r="AZ31" s="62">
        <v>0.027458858495</v>
      </c>
      <c r="BA31" s="61">
        <v>0.017239898401</v>
      </c>
      <c r="BB31" s="61">
        <v>0</v>
      </c>
      <c r="BC31" s="62">
        <v>0.001839387985</v>
      </c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</row>
    <row r="32" spans="2:89" ht="12" customHeight="1">
      <c r="B32" s="137" t="s">
        <v>14</v>
      </c>
      <c r="C32" s="132" t="s">
        <v>59</v>
      </c>
      <c r="D32" s="61">
        <v>0.001015003128</v>
      </c>
      <c r="E32" s="61">
        <v>0.0003948511411197</v>
      </c>
      <c r="F32" s="61">
        <v>0.002744175627</v>
      </c>
      <c r="G32" s="61">
        <v>0.004217900052</v>
      </c>
      <c r="H32" s="61">
        <v>0.002400252147</v>
      </c>
      <c r="I32" s="61">
        <v>0.0009164848915267</v>
      </c>
      <c r="J32" s="62">
        <v>0.003816921599</v>
      </c>
      <c r="K32" s="61">
        <v>0.0008910386965376</v>
      </c>
      <c r="L32" s="61">
        <v>0.002658028075</v>
      </c>
      <c r="M32" s="61">
        <v>0.001757875281</v>
      </c>
      <c r="N32" s="61">
        <v>0.001266461193</v>
      </c>
      <c r="O32" s="61">
        <v>0.001141535551</v>
      </c>
      <c r="P32" s="61">
        <v>0.001045479305</v>
      </c>
      <c r="Q32" s="62">
        <v>0.0002681119727851</v>
      </c>
      <c r="R32" s="61">
        <v>0.0007416042810792</v>
      </c>
      <c r="S32" s="61">
        <v>0.0007694730537554</v>
      </c>
      <c r="T32" s="61">
        <v>0.001046139472</v>
      </c>
      <c r="U32" s="61">
        <v>0.0005311405086544</v>
      </c>
      <c r="V32" s="61">
        <v>0.00102136352</v>
      </c>
      <c r="W32" s="61">
        <v>0.001793400286</v>
      </c>
      <c r="X32" s="62">
        <v>0.001042915536</v>
      </c>
      <c r="Y32" s="61">
        <v>0.001196040279</v>
      </c>
      <c r="Z32" s="61">
        <v>0.001068086426</v>
      </c>
      <c r="AA32" s="61">
        <v>0.001062801932</v>
      </c>
      <c r="AB32" s="61">
        <v>0.0006697286069305</v>
      </c>
      <c r="AC32" s="61">
        <v>0.0007453927725728</v>
      </c>
      <c r="AD32" s="61">
        <v>0.001095185659</v>
      </c>
      <c r="AE32" s="62">
        <v>0.077601103101</v>
      </c>
      <c r="AF32" s="61">
        <v>0.008757901149</v>
      </c>
      <c r="AG32" s="61">
        <v>0.0005817220555762</v>
      </c>
      <c r="AH32" s="61">
        <v>0.002892577393</v>
      </c>
      <c r="AI32" s="61">
        <v>0.0008896859807555</v>
      </c>
      <c r="AJ32" s="61">
        <v>0.0003396906238359</v>
      </c>
      <c r="AK32" s="61">
        <v>0.001962121904</v>
      </c>
      <c r="AL32" s="62">
        <v>0.001216426259</v>
      </c>
      <c r="AM32" s="61">
        <v>0.003980631553</v>
      </c>
      <c r="AN32" s="61">
        <v>0.006803660231</v>
      </c>
      <c r="AO32" s="61">
        <v>0.006599639508</v>
      </c>
      <c r="AP32" s="61">
        <v>0.005866031236</v>
      </c>
      <c r="AQ32" s="61">
        <v>0.001602413045</v>
      </c>
      <c r="AR32" s="61">
        <v>0.007369189287</v>
      </c>
      <c r="AS32" s="62">
        <v>0.002743219225</v>
      </c>
      <c r="AT32" s="61">
        <v>0.0001513431706394</v>
      </c>
      <c r="AU32" s="61">
        <v>0.0001962612236887</v>
      </c>
      <c r="AV32" s="61">
        <v>0.002111323268</v>
      </c>
      <c r="AW32" s="61">
        <v>0.0006262588649481</v>
      </c>
      <c r="AX32" s="61">
        <v>0.004351651384</v>
      </c>
      <c r="AY32" s="61">
        <v>0.010710240162</v>
      </c>
      <c r="AZ32" s="62">
        <v>0.011382024327</v>
      </c>
      <c r="BA32" s="61">
        <v>0.008975790519</v>
      </c>
      <c r="BB32" s="61">
        <v>0</v>
      </c>
      <c r="BC32" s="62">
        <v>0.007179883784</v>
      </c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</row>
    <row r="33" spans="2:89" ht="12" customHeight="1">
      <c r="B33" s="137" t="s">
        <v>15</v>
      </c>
      <c r="C33" s="132" t="s">
        <v>60</v>
      </c>
      <c r="D33" s="61">
        <v>4.001804450006E-05</v>
      </c>
      <c r="E33" s="61">
        <v>0</v>
      </c>
      <c r="F33" s="61">
        <v>0.001120071684</v>
      </c>
      <c r="G33" s="61">
        <v>0.0001306162474554</v>
      </c>
      <c r="H33" s="61">
        <v>0.002808375829</v>
      </c>
      <c r="I33" s="61">
        <v>0.0003415681699048</v>
      </c>
      <c r="J33" s="62">
        <v>0.003322755081</v>
      </c>
      <c r="K33" s="61">
        <v>0</v>
      </c>
      <c r="L33" s="61">
        <v>0.003156408339</v>
      </c>
      <c r="M33" s="61">
        <v>0.0005625200900032</v>
      </c>
      <c r="N33" s="61">
        <v>0.000112076211824</v>
      </c>
      <c r="O33" s="61">
        <v>0.0003268605048509</v>
      </c>
      <c r="P33" s="61">
        <v>0.001414359572</v>
      </c>
      <c r="Q33" s="62">
        <v>0.001242540433</v>
      </c>
      <c r="R33" s="61">
        <v>0.0001769737488939</v>
      </c>
      <c r="S33" s="61">
        <v>0.0001150537651956</v>
      </c>
      <c r="T33" s="61">
        <v>0.0002932172391857</v>
      </c>
      <c r="U33" s="61">
        <v>0.0002063666944453</v>
      </c>
      <c r="V33" s="61">
        <v>0.001815757369</v>
      </c>
      <c r="W33" s="61">
        <v>0.0003330600532896</v>
      </c>
      <c r="X33" s="62">
        <v>0.0002085831072222</v>
      </c>
      <c r="Y33" s="61">
        <v>8.775976891599E-05</v>
      </c>
      <c r="Z33" s="61">
        <v>7.512534500498E-05</v>
      </c>
      <c r="AA33" s="61">
        <v>7.432181345224E-06</v>
      </c>
      <c r="AB33" s="61">
        <v>0.001308860475</v>
      </c>
      <c r="AC33" s="61">
        <v>0.001626685884</v>
      </c>
      <c r="AD33" s="61">
        <v>0.001444332041</v>
      </c>
      <c r="AE33" s="62">
        <v>0.001064702494</v>
      </c>
      <c r="AF33" s="61">
        <v>0</v>
      </c>
      <c r="AG33" s="61">
        <v>0.000702419488876</v>
      </c>
      <c r="AH33" s="61">
        <v>0.0008658275381799</v>
      </c>
      <c r="AI33" s="61">
        <v>0.0009131605448915</v>
      </c>
      <c r="AJ33" s="61">
        <v>1.757020468117E-05</v>
      </c>
      <c r="AK33" s="61">
        <v>0.001761690097</v>
      </c>
      <c r="AL33" s="62">
        <v>0.002643099033</v>
      </c>
      <c r="AM33" s="61">
        <v>0.002812187465</v>
      </c>
      <c r="AN33" s="61">
        <v>0.03388324835</v>
      </c>
      <c r="AO33" s="61">
        <v>0.002187753212</v>
      </c>
      <c r="AP33" s="61">
        <v>0.003485447686</v>
      </c>
      <c r="AQ33" s="61">
        <v>0.009708737864</v>
      </c>
      <c r="AR33" s="61">
        <v>0.002665882782</v>
      </c>
      <c r="AS33" s="62">
        <v>1.931844525152E-05</v>
      </c>
      <c r="AT33" s="61">
        <v>9.72920382682E-05</v>
      </c>
      <c r="AU33" s="61">
        <v>0.0001635510197406</v>
      </c>
      <c r="AV33" s="61">
        <v>0.0005018719245923</v>
      </c>
      <c r="AW33" s="61">
        <v>0.0001128394351257</v>
      </c>
      <c r="AX33" s="61">
        <v>0.004584544521</v>
      </c>
      <c r="AY33" s="61">
        <v>0.007932368074</v>
      </c>
      <c r="AZ33" s="62">
        <v>0.025758159502</v>
      </c>
      <c r="BA33" s="61">
        <v>0.007779427463</v>
      </c>
      <c r="BB33" s="61">
        <v>0</v>
      </c>
      <c r="BC33" s="62">
        <v>0.006040717361</v>
      </c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</row>
    <row r="34" spans="2:89" s="11" customFormat="1" ht="12" customHeight="1">
      <c r="B34" s="138" t="s">
        <v>16</v>
      </c>
      <c r="C34" s="133" t="s">
        <v>61</v>
      </c>
      <c r="D34" s="63">
        <v>0.019488787671</v>
      </c>
      <c r="E34" s="63">
        <v>0.034470504619</v>
      </c>
      <c r="F34" s="63">
        <v>0.011200716845</v>
      </c>
      <c r="G34" s="63">
        <v>0.062240651393</v>
      </c>
      <c r="H34" s="63">
        <v>0.050457825872</v>
      </c>
      <c r="I34" s="63">
        <v>0.05998072338</v>
      </c>
      <c r="J34" s="64">
        <v>0.033492650559</v>
      </c>
      <c r="K34" s="63">
        <v>0.090376782077</v>
      </c>
      <c r="L34" s="63">
        <v>0.035321103848</v>
      </c>
      <c r="M34" s="63">
        <v>0.047060832529</v>
      </c>
      <c r="N34" s="63">
        <v>0.068803586438</v>
      </c>
      <c r="O34" s="63">
        <v>0.03407520763</v>
      </c>
      <c r="P34" s="63">
        <v>0.037304689366</v>
      </c>
      <c r="Q34" s="64">
        <v>0.061063222532</v>
      </c>
      <c r="R34" s="63">
        <v>0.05596303215</v>
      </c>
      <c r="S34" s="63">
        <v>0.038118699582</v>
      </c>
      <c r="T34" s="63">
        <v>0.048097566793</v>
      </c>
      <c r="U34" s="63">
        <v>0.035327046103</v>
      </c>
      <c r="V34" s="63">
        <v>0.044713025222</v>
      </c>
      <c r="W34" s="63">
        <v>0.048652387784</v>
      </c>
      <c r="X34" s="64">
        <v>0.04658063928</v>
      </c>
      <c r="Y34" s="63">
        <v>0.054022406322</v>
      </c>
      <c r="Z34" s="63">
        <v>0.053587235223</v>
      </c>
      <c r="AA34" s="63">
        <v>0.058989223337</v>
      </c>
      <c r="AB34" s="63">
        <v>0.052667185678</v>
      </c>
      <c r="AC34" s="63">
        <v>0.057461134561</v>
      </c>
      <c r="AD34" s="63">
        <v>0.001423442941</v>
      </c>
      <c r="AE34" s="64">
        <v>0.0116070026</v>
      </c>
      <c r="AF34" s="63">
        <v>0.011271038001</v>
      </c>
      <c r="AG34" s="63">
        <v>0.006921305273</v>
      </c>
      <c r="AH34" s="63">
        <v>0.00601863637</v>
      </c>
      <c r="AI34" s="63">
        <v>0.003408506712</v>
      </c>
      <c r="AJ34" s="63">
        <v>0.0007543474543116</v>
      </c>
      <c r="AK34" s="63">
        <v>0.017101756063</v>
      </c>
      <c r="AL34" s="64">
        <v>0.002688151858</v>
      </c>
      <c r="AM34" s="63">
        <v>0.022160829397</v>
      </c>
      <c r="AN34" s="63">
        <v>0.011515502561</v>
      </c>
      <c r="AO34" s="63">
        <v>0.008898185967</v>
      </c>
      <c r="AP34" s="63">
        <v>0.048611743908</v>
      </c>
      <c r="AQ34" s="63">
        <v>0.016683947591</v>
      </c>
      <c r="AR34" s="63">
        <v>0.021256107202</v>
      </c>
      <c r="AS34" s="64">
        <v>0.01773433274</v>
      </c>
      <c r="AT34" s="63">
        <v>0.004918653045</v>
      </c>
      <c r="AU34" s="63">
        <v>0.005691575486</v>
      </c>
      <c r="AV34" s="63">
        <v>0.067112390467</v>
      </c>
      <c r="AW34" s="63">
        <v>0.006894489486</v>
      </c>
      <c r="AX34" s="63">
        <v>0.009910896811</v>
      </c>
      <c r="AY34" s="63">
        <v>0.059934133566</v>
      </c>
      <c r="AZ34" s="64">
        <v>0.037976773625</v>
      </c>
      <c r="BA34" s="63">
        <v>0.012018847319</v>
      </c>
      <c r="BB34" s="63">
        <v>0.145055871811</v>
      </c>
      <c r="BC34" s="64">
        <v>0.01269804774</v>
      </c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</row>
    <row r="35" spans="2:89" ht="12" customHeight="1">
      <c r="B35" s="137" t="s">
        <v>17</v>
      </c>
      <c r="C35" s="132" t="s">
        <v>62</v>
      </c>
      <c r="D35" s="61">
        <v>0.017258691191</v>
      </c>
      <c r="E35" s="61">
        <v>0.010897891494</v>
      </c>
      <c r="F35" s="61">
        <v>0.004592293906</v>
      </c>
      <c r="G35" s="61">
        <v>0.0009665602311706</v>
      </c>
      <c r="H35" s="61">
        <v>0.008008922149</v>
      </c>
      <c r="I35" s="61">
        <v>0.003003094404</v>
      </c>
      <c r="J35" s="62">
        <v>0.001315203599</v>
      </c>
      <c r="K35" s="61">
        <v>0.003182281059</v>
      </c>
      <c r="L35" s="61">
        <v>0.002504680301</v>
      </c>
      <c r="M35" s="61">
        <v>0.001074815171</v>
      </c>
      <c r="N35" s="61">
        <v>0.0007397029980386</v>
      </c>
      <c r="O35" s="61">
        <v>0.002367262444</v>
      </c>
      <c r="P35" s="61">
        <v>0.00232413681</v>
      </c>
      <c r="Q35" s="62">
        <v>0.001499120708</v>
      </c>
      <c r="R35" s="61">
        <v>0.002550669269</v>
      </c>
      <c r="S35" s="61">
        <v>0.001772317574</v>
      </c>
      <c r="T35" s="61">
        <v>0.001905912054</v>
      </c>
      <c r="U35" s="61">
        <v>0.001034088845</v>
      </c>
      <c r="V35" s="61">
        <v>0.002099469458</v>
      </c>
      <c r="W35" s="61">
        <v>0.002792580446</v>
      </c>
      <c r="X35" s="62">
        <v>0.002476705298</v>
      </c>
      <c r="Y35" s="61">
        <v>0.001667435609</v>
      </c>
      <c r="Z35" s="61">
        <v>0.001509039538</v>
      </c>
      <c r="AA35" s="61">
        <v>0.00254180602</v>
      </c>
      <c r="AB35" s="61">
        <v>0.003471029988</v>
      </c>
      <c r="AC35" s="61">
        <v>0.003393390301</v>
      </c>
      <c r="AD35" s="61">
        <v>0.0005699740079915</v>
      </c>
      <c r="AE35" s="62">
        <v>0.001256698025</v>
      </c>
      <c r="AF35" s="61">
        <v>0.003217576726</v>
      </c>
      <c r="AG35" s="61">
        <v>0.003019414478</v>
      </c>
      <c r="AH35" s="61">
        <v>0.003382240158</v>
      </c>
      <c r="AI35" s="61">
        <v>0.002075151469</v>
      </c>
      <c r="AJ35" s="61">
        <v>0.0006571256550757</v>
      </c>
      <c r="AK35" s="61">
        <v>0.02444740599</v>
      </c>
      <c r="AL35" s="62">
        <v>0.001621901679</v>
      </c>
      <c r="AM35" s="61">
        <v>0.005327312875</v>
      </c>
      <c r="AN35" s="61">
        <v>0.01084624088</v>
      </c>
      <c r="AO35" s="61">
        <v>0.009711772195</v>
      </c>
      <c r="AP35" s="61">
        <v>0.003674527528</v>
      </c>
      <c r="AQ35" s="61">
        <v>0.005561315863</v>
      </c>
      <c r="AR35" s="61">
        <v>0.010531757455</v>
      </c>
      <c r="AS35" s="62">
        <v>0.01427633104</v>
      </c>
      <c r="AT35" s="61">
        <v>0.00539430301</v>
      </c>
      <c r="AU35" s="61">
        <v>0.002028032644</v>
      </c>
      <c r="AV35" s="61">
        <v>0.001840197056</v>
      </c>
      <c r="AW35" s="61">
        <v>0.00420891093</v>
      </c>
      <c r="AX35" s="61">
        <v>0.004524164819</v>
      </c>
      <c r="AY35" s="61">
        <v>0.031927009867</v>
      </c>
      <c r="AZ35" s="62">
        <v>0.020749628488</v>
      </c>
      <c r="BA35" s="61">
        <v>0.006294710234</v>
      </c>
      <c r="BB35" s="61">
        <v>0.028975030872</v>
      </c>
      <c r="BC35" s="62">
        <v>0.002978554408</v>
      </c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</row>
    <row r="36" spans="2:89" ht="12" customHeight="1">
      <c r="B36" s="137" t="s">
        <v>99</v>
      </c>
      <c r="C36" s="132" t="s">
        <v>63</v>
      </c>
      <c r="D36" s="61">
        <v>0.03666380477</v>
      </c>
      <c r="E36" s="61">
        <v>0.016188896785</v>
      </c>
      <c r="F36" s="61">
        <v>0.042282706093</v>
      </c>
      <c r="G36" s="61">
        <v>0.008682966234</v>
      </c>
      <c r="H36" s="61">
        <v>0.033817693979</v>
      </c>
      <c r="I36" s="61">
        <v>0.018353370872</v>
      </c>
      <c r="J36" s="62">
        <v>0.019625102629</v>
      </c>
      <c r="K36" s="61">
        <v>0.004582484725</v>
      </c>
      <c r="L36" s="61">
        <v>0.032465001565</v>
      </c>
      <c r="M36" s="61">
        <v>0.013108727097</v>
      </c>
      <c r="N36" s="61">
        <v>0.014480246567</v>
      </c>
      <c r="O36" s="61">
        <v>0.016021117169</v>
      </c>
      <c r="P36" s="61">
        <v>0.015559866591</v>
      </c>
      <c r="Q36" s="62">
        <v>0.013146135439</v>
      </c>
      <c r="R36" s="61">
        <v>0.009447027262</v>
      </c>
      <c r="S36" s="61">
        <v>0.008665751676</v>
      </c>
      <c r="T36" s="61">
        <v>0.00931088979</v>
      </c>
      <c r="U36" s="61">
        <v>0.007447807833</v>
      </c>
      <c r="V36" s="61">
        <v>0.022271398984</v>
      </c>
      <c r="W36" s="61">
        <v>0.023570403771</v>
      </c>
      <c r="X36" s="62">
        <v>0.01535452117</v>
      </c>
      <c r="Y36" s="61">
        <v>0.009167134718</v>
      </c>
      <c r="Z36" s="61">
        <v>0.008828861197</v>
      </c>
      <c r="AA36" s="61">
        <v>0.005923448532</v>
      </c>
      <c r="AB36" s="61">
        <v>0.017494535082</v>
      </c>
      <c r="AC36" s="61">
        <v>0.010427262431</v>
      </c>
      <c r="AD36" s="61">
        <v>0.031103869556</v>
      </c>
      <c r="AE36" s="62">
        <v>0.010524845967</v>
      </c>
      <c r="AF36" s="61">
        <v>0.015154976772</v>
      </c>
      <c r="AG36" s="61">
        <v>0.06879753698</v>
      </c>
      <c r="AH36" s="61">
        <v>0.039301111793</v>
      </c>
      <c r="AI36" s="61">
        <v>0.092783214747</v>
      </c>
      <c r="AJ36" s="61">
        <v>0.052530226608</v>
      </c>
      <c r="AK36" s="61">
        <v>0.051030993086</v>
      </c>
      <c r="AL36" s="62">
        <v>0.014889958476</v>
      </c>
      <c r="AM36" s="61">
        <v>0.00406975017</v>
      </c>
      <c r="AN36" s="61">
        <v>0.005558173245</v>
      </c>
      <c r="AO36" s="61">
        <v>0.007102343194</v>
      </c>
      <c r="AP36" s="61">
        <v>0.01527673999</v>
      </c>
      <c r="AQ36" s="61">
        <v>0.005938354227</v>
      </c>
      <c r="AR36" s="61">
        <v>0.009680296794</v>
      </c>
      <c r="AS36" s="62">
        <v>0.019492311258</v>
      </c>
      <c r="AT36" s="61">
        <v>0.013966812604</v>
      </c>
      <c r="AU36" s="61">
        <v>0.133523052516</v>
      </c>
      <c r="AV36" s="61">
        <v>0.017029033579</v>
      </c>
      <c r="AW36" s="61">
        <v>0.053068386339</v>
      </c>
      <c r="AX36" s="61">
        <v>0.026204790698</v>
      </c>
      <c r="AY36" s="61">
        <v>0.016549944596</v>
      </c>
      <c r="AZ36" s="62">
        <v>0.064312840552</v>
      </c>
      <c r="BA36" s="61">
        <v>0.011791845098</v>
      </c>
      <c r="BB36" s="61">
        <v>0</v>
      </c>
      <c r="BC36" s="62">
        <v>0.150359516742</v>
      </c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</row>
    <row r="37" spans="2:89" ht="12" customHeight="1">
      <c r="B37" s="137" t="s">
        <v>100</v>
      </c>
      <c r="C37" s="132" t="s">
        <v>64</v>
      </c>
      <c r="D37" s="61">
        <v>6.912207686374E-05</v>
      </c>
      <c r="E37" s="61">
        <v>0.0004343362552317</v>
      </c>
      <c r="F37" s="61">
        <v>0.00756048387</v>
      </c>
      <c r="G37" s="61">
        <v>0.002655528784</v>
      </c>
      <c r="H37" s="61">
        <v>0.006946184245</v>
      </c>
      <c r="I37" s="61">
        <v>0.003993980283</v>
      </c>
      <c r="J37" s="62">
        <v>0.004746057606</v>
      </c>
      <c r="K37" s="61">
        <v>0.004582484725</v>
      </c>
      <c r="L37" s="61">
        <v>0.006862312867</v>
      </c>
      <c r="M37" s="61">
        <v>0.003721673095</v>
      </c>
      <c r="N37" s="61">
        <v>0.002342392827</v>
      </c>
      <c r="O37" s="61">
        <v>0.005103481064</v>
      </c>
      <c r="P37" s="61">
        <v>0.004745749753</v>
      </c>
      <c r="Q37" s="62">
        <v>0.002139129933</v>
      </c>
      <c r="R37" s="61">
        <v>0.003896231582</v>
      </c>
      <c r="S37" s="61">
        <v>0.002332082701</v>
      </c>
      <c r="T37" s="61">
        <v>0.004582140585</v>
      </c>
      <c r="U37" s="61">
        <v>0.001060025643</v>
      </c>
      <c r="V37" s="61">
        <v>0.004709620676</v>
      </c>
      <c r="W37" s="61">
        <v>0.004073580651</v>
      </c>
      <c r="X37" s="62">
        <v>0.005253139263</v>
      </c>
      <c r="Y37" s="61">
        <v>0.002956250501</v>
      </c>
      <c r="Z37" s="61">
        <v>0.003475363786</v>
      </c>
      <c r="AA37" s="61">
        <v>0.002697881828</v>
      </c>
      <c r="AB37" s="61">
        <v>0.002842097032</v>
      </c>
      <c r="AC37" s="61">
        <v>0.002746834139</v>
      </c>
      <c r="AD37" s="61">
        <v>0.011754594855</v>
      </c>
      <c r="AE37" s="62">
        <v>0.002757754001</v>
      </c>
      <c r="AF37" s="61">
        <v>0.003236615642</v>
      </c>
      <c r="AG37" s="61">
        <v>0.039849939453</v>
      </c>
      <c r="AH37" s="61">
        <v>0.027051435668</v>
      </c>
      <c r="AI37" s="61">
        <v>0.01767869425</v>
      </c>
      <c r="AJ37" s="61">
        <v>0.005142213236</v>
      </c>
      <c r="AK37" s="61">
        <v>0.010918258986</v>
      </c>
      <c r="AL37" s="62">
        <v>0.017615654354</v>
      </c>
      <c r="AM37" s="61">
        <v>0.004317301884</v>
      </c>
      <c r="AN37" s="61">
        <v>0.002139836676</v>
      </c>
      <c r="AO37" s="61">
        <v>0.021791543333</v>
      </c>
      <c r="AP37" s="61">
        <v>0.010025787756</v>
      </c>
      <c r="AQ37" s="61">
        <v>0.006503911773</v>
      </c>
      <c r="AR37" s="61">
        <v>0.001500192592</v>
      </c>
      <c r="AS37" s="62">
        <v>0.019704814156</v>
      </c>
      <c r="AT37" s="61">
        <v>0.024517593643</v>
      </c>
      <c r="AU37" s="61">
        <v>0.010401844855</v>
      </c>
      <c r="AV37" s="61">
        <v>0.003870759326</v>
      </c>
      <c r="AW37" s="61">
        <v>0.009613919872</v>
      </c>
      <c r="AX37" s="61">
        <v>0.015974744033</v>
      </c>
      <c r="AY37" s="61">
        <v>0.015142489405</v>
      </c>
      <c r="AZ37" s="62">
        <v>0.022389784798</v>
      </c>
      <c r="BA37" s="61">
        <v>0.023099009779</v>
      </c>
      <c r="BB37" s="61">
        <v>0</v>
      </c>
      <c r="BC37" s="62">
        <v>0.012144141131</v>
      </c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2:89" ht="12" customHeight="1">
      <c r="B38" s="137" t="s">
        <v>101</v>
      </c>
      <c r="C38" s="132" t="s">
        <v>65</v>
      </c>
      <c r="D38" s="61">
        <v>0.050109867722</v>
      </c>
      <c r="E38" s="61">
        <v>0.06511095317</v>
      </c>
      <c r="F38" s="61">
        <v>0.257448476702</v>
      </c>
      <c r="G38" s="61">
        <v>0.040293102859</v>
      </c>
      <c r="H38" s="61">
        <v>0.02547742389</v>
      </c>
      <c r="I38" s="61">
        <v>0.04431931551</v>
      </c>
      <c r="J38" s="62">
        <v>0.028535542669</v>
      </c>
      <c r="K38" s="61">
        <v>0.060463340122</v>
      </c>
      <c r="L38" s="61">
        <v>0.089951248186</v>
      </c>
      <c r="M38" s="61">
        <v>0.04469021215</v>
      </c>
      <c r="N38" s="61">
        <v>0.040739702998</v>
      </c>
      <c r="O38" s="61">
        <v>0.031217654429</v>
      </c>
      <c r="P38" s="61">
        <v>0.022077388404</v>
      </c>
      <c r="Q38" s="62">
        <v>0.019825871363</v>
      </c>
      <c r="R38" s="61">
        <v>0.017270390606</v>
      </c>
      <c r="S38" s="61">
        <v>0.015714222766</v>
      </c>
      <c r="T38" s="61">
        <v>0.022617485687</v>
      </c>
      <c r="U38" s="61">
        <v>0.016383598471</v>
      </c>
      <c r="V38" s="61">
        <v>0.015235339177</v>
      </c>
      <c r="W38" s="61">
        <v>0.017908382865</v>
      </c>
      <c r="X38" s="62">
        <v>0.028262134629</v>
      </c>
      <c r="Y38" s="61">
        <v>0.049737222177</v>
      </c>
      <c r="Z38" s="61">
        <v>0.053045026212</v>
      </c>
      <c r="AA38" s="61">
        <v>0.043916759568</v>
      </c>
      <c r="AB38" s="61">
        <v>0.061332861916</v>
      </c>
      <c r="AC38" s="61">
        <v>0.053730052506</v>
      </c>
      <c r="AD38" s="61">
        <v>0.008289988451</v>
      </c>
      <c r="AE38" s="62">
        <v>0.009303056219</v>
      </c>
      <c r="AF38" s="61">
        <v>0.067588150178</v>
      </c>
      <c r="AG38" s="61">
        <v>0.062192815139</v>
      </c>
      <c r="AH38" s="61">
        <v>0.036470147596</v>
      </c>
      <c r="AI38" s="61">
        <v>0.019847743977</v>
      </c>
      <c r="AJ38" s="61">
        <v>0.002204475013</v>
      </c>
      <c r="AK38" s="61">
        <v>0.079680434339</v>
      </c>
      <c r="AL38" s="62">
        <v>0.03084616713</v>
      </c>
      <c r="AM38" s="61">
        <v>0.045965402172</v>
      </c>
      <c r="AN38" s="61">
        <v>0.053123771394</v>
      </c>
      <c r="AO38" s="61">
        <v>0.015137334016</v>
      </c>
      <c r="AP38" s="61">
        <v>0.018869256984</v>
      </c>
      <c r="AQ38" s="61">
        <v>0.016212649637</v>
      </c>
      <c r="AR38" s="61">
        <v>0.013005047945</v>
      </c>
      <c r="AS38" s="62">
        <v>0.028011745614</v>
      </c>
      <c r="AT38" s="61">
        <v>0.017717961191</v>
      </c>
      <c r="AU38" s="61">
        <v>0.015586412181</v>
      </c>
      <c r="AV38" s="61">
        <v>0.014710039169</v>
      </c>
      <c r="AW38" s="61">
        <v>0.017196729913</v>
      </c>
      <c r="AX38" s="61">
        <v>0.029551551327</v>
      </c>
      <c r="AY38" s="61">
        <v>0.019932775495</v>
      </c>
      <c r="AZ38" s="62">
        <v>0.055671748582</v>
      </c>
      <c r="BA38" s="61">
        <v>0.028246438519</v>
      </c>
      <c r="BB38" s="61">
        <v>0.05325140809</v>
      </c>
      <c r="BC38" s="62">
        <v>0.02325362652</v>
      </c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</row>
    <row r="39" spans="2:89" s="11" customFormat="1" ht="12" customHeight="1">
      <c r="B39" s="138" t="s">
        <v>102</v>
      </c>
      <c r="C39" s="133" t="s">
        <v>66</v>
      </c>
      <c r="D39" s="63">
        <v>5.093205663644E-05</v>
      </c>
      <c r="E39" s="63">
        <v>0.001026612966</v>
      </c>
      <c r="F39" s="63">
        <v>0.002968189964</v>
      </c>
      <c r="G39" s="63">
        <v>0.002243585235</v>
      </c>
      <c r="H39" s="63">
        <v>0.004186298358</v>
      </c>
      <c r="I39" s="63">
        <v>0.002299666886</v>
      </c>
      <c r="J39" s="64">
        <v>0.004635384896</v>
      </c>
      <c r="K39" s="63">
        <v>0.002418533604</v>
      </c>
      <c r="L39" s="63">
        <v>0.002172426792</v>
      </c>
      <c r="M39" s="63">
        <v>0.001170242687</v>
      </c>
      <c r="N39" s="63">
        <v>0.001838049873</v>
      </c>
      <c r="O39" s="63">
        <v>0.003872801739</v>
      </c>
      <c r="P39" s="63">
        <v>0.003382995193</v>
      </c>
      <c r="Q39" s="64">
        <v>0.002015164182</v>
      </c>
      <c r="R39" s="63">
        <v>0.002438304984</v>
      </c>
      <c r="S39" s="63">
        <v>0.002478143864</v>
      </c>
      <c r="T39" s="63">
        <v>0.002489861641</v>
      </c>
      <c r="U39" s="63">
        <v>0.001195911909</v>
      </c>
      <c r="V39" s="63">
        <v>0.002014355831</v>
      </c>
      <c r="W39" s="63">
        <v>0.003509940561</v>
      </c>
      <c r="X39" s="64">
        <v>0.003328565719</v>
      </c>
      <c r="Y39" s="63">
        <v>0.001802836395</v>
      </c>
      <c r="Z39" s="63">
        <v>0.001309794058</v>
      </c>
      <c r="AA39" s="63">
        <v>0.013905611296</v>
      </c>
      <c r="AB39" s="63">
        <v>0.007897358141</v>
      </c>
      <c r="AC39" s="63">
        <v>0.00742510038</v>
      </c>
      <c r="AD39" s="63">
        <v>0.001680080452</v>
      </c>
      <c r="AE39" s="64">
        <v>0.004817342432</v>
      </c>
      <c r="AF39" s="63">
        <v>0.007767877541</v>
      </c>
      <c r="AG39" s="63">
        <v>0.019980371827</v>
      </c>
      <c r="AH39" s="63">
        <v>0.016437752026</v>
      </c>
      <c r="AI39" s="63">
        <v>0.01864115138</v>
      </c>
      <c r="AJ39" s="63">
        <v>0.0005388196102225</v>
      </c>
      <c r="AK39" s="63">
        <v>0.006783034326</v>
      </c>
      <c r="AL39" s="64">
        <v>0.053815598789</v>
      </c>
      <c r="AM39" s="63">
        <v>0.026458327144</v>
      </c>
      <c r="AN39" s="63">
        <v>0.02169248176</v>
      </c>
      <c r="AO39" s="63">
        <v>0.013981446265</v>
      </c>
      <c r="AP39" s="63">
        <v>0.003592516994</v>
      </c>
      <c r="AQ39" s="63">
        <v>0.012159487227</v>
      </c>
      <c r="AR39" s="63">
        <v>0.00986275265</v>
      </c>
      <c r="AS39" s="64">
        <v>0.019530948149</v>
      </c>
      <c r="AT39" s="63">
        <v>0.062083130641</v>
      </c>
      <c r="AU39" s="63">
        <v>0.00372896325</v>
      </c>
      <c r="AV39" s="63">
        <v>0.007337713656</v>
      </c>
      <c r="AW39" s="63">
        <v>0.012982177011</v>
      </c>
      <c r="AX39" s="63">
        <v>0.006728023944</v>
      </c>
      <c r="AY39" s="63">
        <v>0.008055829055</v>
      </c>
      <c r="AZ39" s="64">
        <v>0.008613572568</v>
      </c>
      <c r="BA39" s="63">
        <v>0.011558707682</v>
      </c>
      <c r="BB39" s="63">
        <v>0</v>
      </c>
      <c r="BC39" s="64">
        <v>0.002853141591</v>
      </c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</row>
    <row r="40" spans="2:89" ht="12" customHeight="1">
      <c r="B40" s="137" t="s">
        <v>18</v>
      </c>
      <c r="C40" s="132" t="s">
        <v>67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2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2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2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2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2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2">
        <v>0</v>
      </c>
      <c r="AT40" s="61">
        <v>0</v>
      </c>
      <c r="AU40" s="61">
        <v>0</v>
      </c>
      <c r="AV40" s="61">
        <v>0</v>
      </c>
      <c r="AW40" s="61">
        <v>0</v>
      </c>
      <c r="AX40" s="61">
        <v>0</v>
      </c>
      <c r="AY40" s="61">
        <v>0</v>
      </c>
      <c r="AZ40" s="62">
        <v>0</v>
      </c>
      <c r="BA40" s="61">
        <v>0</v>
      </c>
      <c r="BB40" s="61">
        <v>0</v>
      </c>
      <c r="BC40" s="62">
        <v>0.022542953889</v>
      </c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2:89" ht="12" customHeight="1">
      <c r="B41" s="137" t="s">
        <v>19</v>
      </c>
      <c r="C41" s="132" t="s">
        <v>68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2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2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2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2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2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2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62">
        <v>0</v>
      </c>
      <c r="BA41" s="61">
        <v>0</v>
      </c>
      <c r="BB41" s="61">
        <v>0</v>
      </c>
      <c r="BC41" s="62">
        <v>0.169620835249</v>
      </c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</row>
    <row r="42" spans="2:89" ht="12" customHeight="1">
      <c r="B42" s="137" t="s">
        <v>103</v>
      </c>
      <c r="C42" s="132" t="s">
        <v>69</v>
      </c>
      <c r="D42" s="61">
        <v>0.0002473842750913</v>
      </c>
      <c r="E42" s="61">
        <v>0.004856669035</v>
      </c>
      <c r="F42" s="61">
        <v>0.0004480286738351</v>
      </c>
      <c r="G42" s="61">
        <v>0.007665164244</v>
      </c>
      <c r="H42" s="61">
        <v>0.007548267696</v>
      </c>
      <c r="I42" s="61">
        <v>0.004433622482</v>
      </c>
      <c r="J42" s="62">
        <v>0.08021455063</v>
      </c>
      <c r="K42" s="61">
        <v>0.005091649694</v>
      </c>
      <c r="L42" s="61">
        <v>0.016849086622</v>
      </c>
      <c r="M42" s="61">
        <v>0.00825196882</v>
      </c>
      <c r="N42" s="61">
        <v>0.014928551414</v>
      </c>
      <c r="O42" s="61">
        <v>0.008797995255</v>
      </c>
      <c r="P42" s="61">
        <v>0.027916399881</v>
      </c>
      <c r="Q42" s="62">
        <v>0.044737221437</v>
      </c>
      <c r="R42" s="61">
        <v>0.055575375366</v>
      </c>
      <c r="S42" s="61">
        <v>0.076490354251</v>
      </c>
      <c r="T42" s="61">
        <v>0.051228530534</v>
      </c>
      <c r="U42" s="61">
        <v>0.035754439421</v>
      </c>
      <c r="V42" s="61">
        <v>0.033222685618</v>
      </c>
      <c r="W42" s="61">
        <v>0.062666530026</v>
      </c>
      <c r="X42" s="62">
        <v>0.015249353217</v>
      </c>
      <c r="Y42" s="61">
        <v>0.00355301693</v>
      </c>
      <c r="Z42" s="61">
        <v>0.005066061308</v>
      </c>
      <c r="AA42" s="61">
        <v>0.001300631735</v>
      </c>
      <c r="AB42" s="61">
        <v>0.001563833295</v>
      </c>
      <c r="AC42" s="61">
        <v>0.001799649953</v>
      </c>
      <c r="AD42" s="61">
        <v>0.026197915267</v>
      </c>
      <c r="AE42" s="62">
        <v>8.727069624561E-05</v>
      </c>
      <c r="AF42" s="61">
        <v>0.000209428070977</v>
      </c>
      <c r="AG42" s="61">
        <v>0.001189166514</v>
      </c>
      <c r="AH42" s="61">
        <v>0.001965136659</v>
      </c>
      <c r="AI42" s="61">
        <v>0.0004366268929301</v>
      </c>
      <c r="AJ42" s="61">
        <v>2.342693957489E-06</v>
      </c>
      <c r="AK42" s="61">
        <v>0.001258852404</v>
      </c>
      <c r="AL42" s="62">
        <v>0.021084721836</v>
      </c>
      <c r="AM42" s="61">
        <v>0.001297170979</v>
      </c>
      <c r="AN42" s="61">
        <v>6.002346917644E-06</v>
      </c>
      <c r="AO42" s="61">
        <v>0</v>
      </c>
      <c r="AP42" s="61">
        <v>0.0001959140529605</v>
      </c>
      <c r="AQ42" s="61">
        <v>0</v>
      </c>
      <c r="AR42" s="61">
        <v>0.0001317736736472</v>
      </c>
      <c r="AS42" s="62">
        <v>0</v>
      </c>
      <c r="AT42" s="61">
        <v>0.00462677693</v>
      </c>
      <c r="AU42" s="61">
        <v>9.813061184436E-05</v>
      </c>
      <c r="AV42" s="61">
        <v>0.002128629197</v>
      </c>
      <c r="AW42" s="61">
        <v>0.001252517729</v>
      </c>
      <c r="AX42" s="61">
        <v>4.312835862092E-06</v>
      </c>
      <c r="AY42" s="61">
        <v>0.0002284028161449</v>
      </c>
      <c r="AZ42" s="62">
        <v>0.0002256590896582</v>
      </c>
      <c r="BA42" s="61">
        <v>0.0004540044418812</v>
      </c>
      <c r="BB42" s="61">
        <v>0</v>
      </c>
      <c r="BC42" s="62">
        <v>0.006845449604</v>
      </c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2:89" ht="12" customHeight="1">
      <c r="B43" s="137" t="s">
        <v>20</v>
      </c>
      <c r="C43" s="132" t="s">
        <v>70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2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2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2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2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2">
        <v>0</v>
      </c>
      <c r="AM43" s="61">
        <v>0</v>
      </c>
      <c r="AN43" s="61">
        <v>0</v>
      </c>
      <c r="AO43" s="61">
        <v>0</v>
      </c>
      <c r="AP43" s="61">
        <v>0.018151664813</v>
      </c>
      <c r="AQ43" s="61">
        <v>0</v>
      </c>
      <c r="AR43" s="61">
        <v>0.028219839033</v>
      </c>
      <c r="AS43" s="62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2">
        <v>0</v>
      </c>
      <c r="BA43" s="61">
        <v>0</v>
      </c>
      <c r="BB43" s="61">
        <v>0</v>
      </c>
      <c r="BC43" s="62">
        <v>0</v>
      </c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2:89" s="11" customFormat="1" ht="12" customHeight="1">
      <c r="B44" s="138" t="s">
        <v>21</v>
      </c>
      <c r="C44" s="133" t="s">
        <v>71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4">
        <v>7.721351854282E-06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4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4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4">
        <v>1.745413924912E-05</v>
      </c>
      <c r="AF44" s="63">
        <v>0</v>
      </c>
      <c r="AG44" s="63">
        <v>5.935939342614E-06</v>
      </c>
      <c r="AH44" s="63">
        <v>8.10699942116E-06</v>
      </c>
      <c r="AI44" s="63">
        <v>1.173728206801E-05</v>
      </c>
      <c r="AJ44" s="63">
        <v>1.171346978744E-06</v>
      </c>
      <c r="AK44" s="63">
        <v>7.03269499905E-06</v>
      </c>
      <c r="AL44" s="64">
        <v>3.00352162911E-05</v>
      </c>
      <c r="AM44" s="63">
        <v>9.902068542118E-06</v>
      </c>
      <c r="AN44" s="63">
        <v>6.002346917644E-06</v>
      </c>
      <c r="AO44" s="63">
        <v>6.614522183453E-06</v>
      </c>
      <c r="AP44" s="63">
        <v>0.003084507298</v>
      </c>
      <c r="AQ44" s="63">
        <v>0.003299085681</v>
      </c>
      <c r="AR44" s="63">
        <v>0</v>
      </c>
      <c r="AS44" s="64">
        <v>0</v>
      </c>
      <c r="AT44" s="63">
        <v>1.081022647424E-05</v>
      </c>
      <c r="AU44" s="63">
        <v>0</v>
      </c>
      <c r="AV44" s="63">
        <v>0</v>
      </c>
      <c r="AW44" s="63">
        <v>0</v>
      </c>
      <c r="AX44" s="63">
        <v>0</v>
      </c>
      <c r="AY44" s="63">
        <v>4.321134359499E-05</v>
      </c>
      <c r="AZ44" s="64">
        <v>0</v>
      </c>
      <c r="BA44" s="63">
        <v>1.227039032111E-05</v>
      </c>
      <c r="BB44" s="63">
        <v>0</v>
      </c>
      <c r="BC44" s="64">
        <v>0</v>
      </c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</row>
    <row r="45" spans="2:89" ht="12" customHeight="1">
      <c r="B45" s="137" t="s">
        <v>22</v>
      </c>
      <c r="C45" s="132" t="s">
        <v>72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2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2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2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2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2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2">
        <v>0</v>
      </c>
      <c r="AT45" s="61">
        <v>0</v>
      </c>
      <c r="AU45" s="61">
        <v>0</v>
      </c>
      <c r="AV45" s="61">
        <v>0</v>
      </c>
      <c r="AW45" s="61">
        <v>0</v>
      </c>
      <c r="AX45" s="61">
        <v>0</v>
      </c>
      <c r="AY45" s="61">
        <v>0</v>
      </c>
      <c r="AZ45" s="62">
        <v>0</v>
      </c>
      <c r="BA45" s="61">
        <v>0</v>
      </c>
      <c r="BB45" s="61">
        <v>0</v>
      </c>
      <c r="BC45" s="62">
        <v>0</v>
      </c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</row>
    <row r="46" spans="2:89" ht="12" customHeight="1">
      <c r="B46" s="137" t="s">
        <v>104</v>
      </c>
      <c r="C46" s="132" t="s">
        <v>73</v>
      </c>
      <c r="D46" s="61">
        <v>0</v>
      </c>
      <c r="E46" s="61">
        <v>0.0003158809128958</v>
      </c>
      <c r="F46" s="61">
        <v>0.001288082437</v>
      </c>
      <c r="G46" s="61">
        <v>0.0008670909350314</v>
      </c>
      <c r="H46" s="61">
        <v>0.001091023703</v>
      </c>
      <c r="I46" s="61">
        <v>0.0006662270244677</v>
      </c>
      <c r="J46" s="62">
        <v>0.001572581994</v>
      </c>
      <c r="K46" s="61">
        <v>0.0007637474541751</v>
      </c>
      <c r="L46" s="61">
        <v>0.001009539509</v>
      </c>
      <c r="M46" s="61">
        <v>0.001185310189</v>
      </c>
      <c r="N46" s="61">
        <v>0.0003810591202017</v>
      </c>
      <c r="O46" s="61">
        <v>0.001200964733</v>
      </c>
      <c r="P46" s="61">
        <v>0.002127273248</v>
      </c>
      <c r="Q46" s="62">
        <v>0.003116441318</v>
      </c>
      <c r="R46" s="61">
        <v>0.0005674396393106</v>
      </c>
      <c r="S46" s="61">
        <v>0.0008298558808793</v>
      </c>
      <c r="T46" s="61">
        <v>0.0005914042620865</v>
      </c>
      <c r="U46" s="61">
        <v>0.0002655702543272</v>
      </c>
      <c r="V46" s="61">
        <v>0.0003688257156637</v>
      </c>
      <c r="W46" s="61">
        <v>0.00064050010248</v>
      </c>
      <c r="X46" s="62">
        <v>0.00079051244838</v>
      </c>
      <c r="Y46" s="61">
        <v>0.0001755195378319</v>
      </c>
      <c r="Z46" s="61">
        <v>0.0008623083078832</v>
      </c>
      <c r="AA46" s="61">
        <v>0.00315124489</v>
      </c>
      <c r="AB46" s="61">
        <v>0.001363254677</v>
      </c>
      <c r="AC46" s="61">
        <v>0.002054977864</v>
      </c>
      <c r="AD46" s="61">
        <v>0.0012175361</v>
      </c>
      <c r="AE46" s="62">
        <v>0.009337964498</v>
      </c>
      <c r="AF46" s="61">
        <v>0.002189475287</v>
      </c>
      <c r="AG46" s="61">
        <v>0.0003521990676617</v>
      </c>
      <c r="AH46" s="61">
        <v>0.0009193337343595</v>
      </c>
      <c r="AI46" s="61">
        <v>0.002474219059</v>
      </c>
      <c r="AJ46" s="61">
        <v>0.0002049857212803</v>
      </c>
      <c r="AK46" s="61">
        <v>0.001216656234</v>
      </c>
      <c r="AL46" s="62">
        <v>0.0008409860561508</v>
      </c>
      <c r="AM46" s="61">
        <v>3.960827416847E-05</v>
      </c>
      <c r="AN46" s="61">
        <v>0</v>
      </c>
      <c r="AO46" s="61">
        <v>0.001746233856</v>
      </c>
      <c r="AP46" s="61">
        <v>0.001457965045</v>
      </c>
      <c r="AQ46" s="61">
        <v>0.0004712979545668</v>
      </c>
      <c r="AR46" s="61">
        <v>2.027287286881E-05</v>
      </c>
      <c r="AS46" s="62">
        <v>0</v>
      </c>
      <c r="AT46" s="61">
        <v>0.001524241932</v>
      </c>
      <c r="AU46" s="61">
        <v>0.001831771421</v>
      </c>
      <c r="AV46" s="61">
        <v>0.001955569913</v>
      </c>
      <c r="AW46" s="61">
        <v>0.002978961087</v>
      </c>
      <c r="AX46" s="61">
        <v>0.010415498606</v>
      </c>
      <c r="AY46" s="61">
        <v>0.001512397025</v>
      </c>
      <c r="AZ46" s="62">
        <v>0.001375970058</v>
      </c>
      <c r="BA46" s="61">
        <v>0.002055290378</v>
      </c>
      <c r="BB46" s="61">
        <v>0</v>
      </c>
      <c r="BC46" s="62">
        <v>0.0004284937920655</v>
      </c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2:89" ht="12" customHeight="1">
      <c r="B47" s="137" t="s">
        <v>23</v>
      </c>
      <c r="C47" s="132" t="s">
        <v>74</v>
      </c>
      <c r="D47" s="61">
        <v>0.0002110042346367</v>
      </c>
      <c r="E47" s="61">
        <v>0.0003553660270078</v>
      </c>
      <c r="F47" s="61">
        <v>0.004760304659</v>
      </c>
      <c r="G47" s="61">
        <v>0.019178484087</v>
      </c>
      <c r="H47" s="61">
        <v>0.007435124497</v>
      </c>
      <c r="I47" s="61">
        <v>0.009560526894</v>
      </c>
      <c r="J47" s="62">
        <v>0.041597496222</v>
      </c>
      <c r="K47" s="61">
        <v>0.003182281059</v>
      </c>
      <c r="L47" s="61">
        <v>0.005169097867</v>
      </c>
      <c r="M47" s="61">
        <v>0.004143563162</v>
      </c>
      <c r="N47" s="61">
        <v>0.005043429532</v>
      </c>
      <c r="O47" s="61">
        <v>0.007111692196</v>
      </c>
      <c r="P47" s="61">
        <v>0.009673072696</v>
      </c>
      <c r="Q47" s="62">
        <v>0.007230374491</v>
      </c>
      <c r="R47" s="61">
        <v>0.01662148686</v>
      </c>
      <c r="S47" s="61">
        <v>0.019005086845</v>
      </c>
      <c r="T47" s="61">
        <v>0.010749642175</v>
      </c>
      <c r="U47" s="61">
        <v>0.00575458602</v>
      </c>
      <c r="V47" s="61">
        <v>0.004737991885</v>
      </c>
      <c r="W47" s="61">
        <v>0.01519266243</v>
      </c>
      <c r="X47" s="62">
        <v>0.01065526646</v>
      </c>
      <c r="Y47" s="61">
        <v>0.003741073577</v>
      </c>
      <c r="Z47" s="61">
        <v>0.004843951593</v>
      </c>
      <c r="AA47" s="61">
        <v>0.001523597175</v>
      </c>
      <c r="AB47" s="61">
        <v>0.003137865503</v>
      </c>
      <c r="AC47" s="61">
        <v>0.004081128384</v>
      </c>
      <c r="AD47" s="61">
        <v>0.009934259018</v>
      </c>
      <c r="AE47" s="62">
        <v>0.014521843855</v>
      </c>
      <c r="AF47" s="61">
        <v>0.002855837331</v>
      </c>
      <c r="AG47" s="61">
        <v>0.009762641572</v>
      </c>
      <c r="AH47" s="61">
        <v>0.031145470376</v>
      </c>
      <c r="AI47" s="61">
        <v>0.037620336484</v>
      </c>
      <c r="AJ47" s="61">
        <v>0.003094698717</v>
      </c>
      <c r="AK47" s="61">
        <v>0.007655088506</v>
      </c>
      <c r="AL47" s="62">
        <v>0.013403215269</v>
      </c>
      <c r="AM47" s="61">
        <v>0.01052589886</v>
      </c>
      <c r="AN47" s="61">
        <v>0.012469875721</v>
      </c>
      <c r="AO47" s="61">
        <v>0.006708779124</v>
      </c>
      <c r="AP47" s="61">
        <v>0.004439959176</v>
      </c>
      <c r="AQ47" s="61">
        <v>0.006598171363</v>
      </c>
      <c r="AR47" s="61">
        <v>0.003486934133</v>
      </c>
      <c r="AS47" s="62">
        <v>0.013928599026</v>
      </c>
      <c r="AT47" s="61">
        <v>0.037273660883</v>
      </c>
      <c r="AU47" s="61">
        <v>0.010925208118</v>
      </c>
      <c r="AV47" s="61">
        <v>0.004291870251</v>
      </c>
      <c r="AW47" s="61">
        <v>0.020841443667</v>
      </c>
      <c r="AX47" s="61">
        <v>0.029064200874</v>
      </c>
      <c r="AY47" s="61">
        <v>0.010904691208</v>
      </c>
      <c r="AZ47" s="62">
        <v>0.007276129671</v>
      </c>
      <c r="BA47" s="61">
        <v>0.010374615016</v>
      </c>
      <c r="BB47" s="61">
        <v>0</v>
      </c>
      <c r="BC47" s="62">
        <v>0.004535763555</v>
      </c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</row>
    <row r="48" spans="2:89" ht="12" customHeight="1">
      <c r="B48" s="137" t="s">
        <v>24</v>
      </c>
      <c r="C48" s="132" t="s">
        <v>75</v>
      </c>
      <c r="D48" s="61">
        <v>0.001375165529</v>
      </c>
      <c r="E48" s="61">
        <v>0.00173734502</v>
      </c>
      <c r="F48" s="61">
        <v>0.010416666666</v>
      </c>
      <c r="G48" s="61">
        <v>0.006795059088</v>
      </c>
      <c r="H48" s="61">
        <v>0.008586760629</v>
      </c>
      <c r="I48" s="61">
        <v>0.00565447505</v>
      </c>
      <c r="J48" s="62">
        <v>0.005443553057</v>
      </c>
      <c r="K48" s="61">
        <v>0.026476578411</v>
      </c>
      <c r="L48" s="61">
        <v>0.016382653811</v>
      </c>
      <c r="M48" s="61">
        <v>0.007448368691</v>
      </c>
      <c r="N48" s="61">
        <v>0.006601288876</v>
      </c>
      <c r="O48" s="61">
        <v>0.012539557549</v>
      </c>
      <c r="P48" s="61">
        <v>0.018889345476</v>
      </c>
      <c r="Q48" s="62">
        <v>0.007884798339</v>
      </c>
      <c r="R48" s="61">
        <v>0.015534362402</v>
      </c>
      <c r="S48" s="61">
        <v>0.014518805986</v>
      </c>
      <c r="T48" s="61">
        <v>0.017622853053</v>
      </c>
      <c r="U48" s="61">
        <v>0.007200844411</v>
      </c>
      <c r="V48" s="61">
        <v>0.027690299883</v>
      </c>
      <c r="W48" s="61">
        <v>0.010094281615</v>
      </c>
      <c r="X48" s="62">
        <v>0.010495761731</v>
      </c>
      <c r="Y48" s="61">
        <v>0.006263540078</v>
      </c>
      <c r="Z48" s="61">
        <v>0.010834381277</v>
      </c>
      <c r="AA48" s="61">
        <v>0.007543664065</v>
      </c>
      <c r="AB48" s="61">
        <v>0.022502201265</v>
      </c>
      <c r="AC48" s="61">
        <v>0.021163389272</v>
      </c>
      <c r="AD48" s="61">
        <v>0.019984900165</v>
      </c>
      <c r="AE48" s="62">
        <v>0.002495941912</v>
      </c>
      <c r="AF48" s="61">
        <v>0.014145914248</v>
      </c>
      <c r="AG48" s="61">
        <v>0.006923283919</v>
      </c>
      <c r="AH48" s="61">
        <v>0.007933509633</v>
      </c>
      <c r="AI48" s="61">
        <v>0.012267807217</v>
      </c>
      <c r="AJ48" s="61">
        <v>0.0004556539747317</v>
      </c>
      <c r="AK48" s="61">
        <v>0.027466190318</v>
      </c>
      <c r="AL48" s="62">
        <v>0.010910292317</v>
      </c>
      <c r="AM48" s="61">
        <v>0.053263226688</v>
      </c>
      <c r="AN48" s="61">
        <v>0.042358562197</v>
      </c>
      <c r="AO48" s="61">
        <v>0.009465381244</v>
      </c>
      <c r="AP48" s="61">
        <v>0.003341929252</v>
      </c>
      <c r="AQ48" s="61">
        <v>0.013384861909</v>
      </c>
      <c r="AR48" s="61">
        <v>0.007511099397</v>
      </c>
      <c r="AS48" s="62">
        <v>0.004906885093</v>
      </c>
      <c r="AT48" s="61">
        <v>0.022896059672</v>
      </c>
      <c r="AU48" s="61">
        <v>0.014785012184</v>
      </c>
      <c r="AV48" s="61">
        <v>0.005457136099</v>
      </c>
      <c r="AW48" s="61">
        <v>0.022675084488</v>
      </c>
      <c r="AX48" s="61">
        <v>0.004295584518</v>
      </c>
      <c r="AY48" s="61">
        <v>0.001632771482</v>
      </c>
      <c r="AZ48" s="62">
        <v>0.001920854202</v>
      </c>
      <c r="BA48" s="61">
        <v>0.003484790851</v>
      </c>
      <c r="BB48" s="61">
        <v>0</v>
      </c>
      <c r="BC48" s="62">
        <v>0.009604531583</v>
      </c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</row>
    <row r="49" spans="2:89" s="11" customFormat="1" ht="12" customHeight="1">
      <c r="B49" s="138" t="s">
        <v>25</v>
      </c>
      <c r="C49" s="133" t="s">
        <v>76</v>
      </c>
      <c r="D49" s="63">
        <v>0.006166416857</v>
      </c>
      <c r="E49" s="63">
        <v>0.009397457158</v>
      </c>
      <c r="F49" s="63">
        <v>0.01271281362</v>
      </c>
      <c r="G49" s="63">
        <v>0.005366318289</v>
      </c>
      <c r="H49" s="63">
        <v>0.00585920137</v>
      </c>
      <c r="I49" s="63">
        <v>0.005590219652</v>
      </c>
      <c r="J49" s="64">
        <v>0.008102271879</v>
      </c>
      <c r="K49" s="63">
        <v>0.016293279022</v>
      </c>
      <c r="L49" s="63">
        <v>0.013705457263</v>
      </c>
      <c r="M49" s="63">
        <v>0.01031621665</v>
      </c>
      <c r="N49" s="63">
        <v>0.011633510787</v>
      </c>
      <c r="O49" s="63">
        <v>0.010333249141</v>
      </c>
      <c r="P49" s="63">
        <v>0.008684932292</v>
      </c>
      <c r="Q49" s="64">
        <v>0.012532072534</v>
      </c>
      <c r="R49" s="63">
        <v>0.007410424596</v>
      </c>
      <c r="S49" s="63">
        <v>0.008227568187</v>
      </c>
      <c r="T49" s="63">
        <v>0.007330430979</v>
      </c>
      <c r="U49" s="63">
        <v>0.004774626143</v>
      </c>
      <c r="V49" s="63">
        <v>0.003234317814</v>
      </c>
      <c r="W49" s="63">
        <v>0.004560360729</v>
      </c>
      <c r="X49" s="64">
        <v>0.006713221013</v>
      </c>
      <c r="Y49" s="63">
        <v>0.001509468025</v>
      </c>
      <c r="Z49" s="63">
        <v>0.002867828387</v>
      </c>
      <c r="AA49" s="63">
        <v>0.012092159048</v>
      </c>
      <c r="AB49" s="63">
        <v>0.012211498254</v>
      </c>
      <c r="AC49" s="63">
        <v>0.010110161639</v>
      </c>
      <c r="AD49" s="63">
        <v>0.021139768966</v>
      </c>
      <c r="AE49" s="64">
        <v>0.015987991552</v>
      </c>
      <c r="AF49" s="63">
        <v>0.016354428451</v>
      </c>
      <c r="AG49" s="63">
        <v>0.0004590459758288</v>
      </c>
      <c r="AH49" s="63">
        <v>0.0004880413651538</v>
      </c>
      <c r="AI49" s="63">
        <v>0.003403811799</v>
      </c>
      <c r="AJ49" s="63">
        <v>0.0006149571638409</v>
      </c>
      <c r="AK49" s="63">
        <v>0.103382374659</v>
      </c>
      <c r="AL49" s="64">
        <v>0.004993354708</v>
      </c>
      <c r="AM49" s="63">
        <v>0.004109358444</v>
      </c>
      <c r="AN49" s="63">
        <v>0.010294024963</v>
      </c>
      <c r="AO49" s="63">
        <v>0.008165627635</v>
      </c>
      <c r="AP49" s="63">
        <v>0.002845309908</v>
      </c>
      <c r="AQ49" s="63">
        <v>0.004241681591</v>
      </c>
      <c r="AR49" s="63">
        <v>0.004571532831</v>
      </c>
      <c r="AS49" s="64">
        <v>0.008191020786</v>
      </c>
      <c r="AT49" s="63">
        <v>0.004972704178</v>
      </c>
      <c r="AU49" s="63">
        <v>0.074677395613</v>
      </c>
      <c r="AV49" s="63">
        <v>0.00496680146</v>
      </c>
      <c r="AW49" s="63">
        <v>0.003069232635</v>
      </c>
      <c r="AX49" s="63">
        <v>0.009747009048</v>
      </c>
      <c r="AY49" s="63">
        <v>0.002126615409</v>
      </c>
      <c r="AZ49" s="64">
        <v>0.001475039903</v>
      </c>
      <c r="BA49" s="63">
        <v>0.005656649938</v>
      </c>
      <c r="BB49" s="63">
        <v>0</v>
      </c>
      <c r="BC49" s="64">
        <v>0.009803101877</v>
      </c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</row>
    <row r="50" spans="2:89" ht="12" customHeight="1">
      <c r="B50" s="137" t="s">
        <v>26</v>
      </c>
      <c r="C50" s="132" t="s">
        <v>77</v>
      </c>
      <c r="D50" s="61">
        <v>0.0005711666351372</v>
      </c>
      <c r="E50" s="61">
        <v>0</v>
      </c>
      <c r="F50" s="61">
        <v>0.010696684587</v>
      </c>
      <c r="G50" s="61">
        <v>0.006377087096</v>
      </c>
      <c r="H50" s="61">
        <v>0.013940858433</v>
      </c>
      <c r="I50" s="61">
        <v>0.007375843352</v>
      </c>
      <c r="J50" s="62">
        <v>0.008838374089</v>
      </c>
      <c r="K50" s="61">
        <v>0.00432790224</v>
      </c>
      <c r="L50" s="61">
        <v>0.006127521452</v>
      </c>
      <c r="M50" s="61">
        <v>0.003711628093</v>
      </c>
      <c r="N50" s="61">
        <v>0.002331185205</v>
      </c>
      <c r="O50" s="61">
        <v>0.008820281199</v>
      </c>
      <c r="P50" s="61">
        <v>0.008862682887</v>
      </c>
      <c r="Q50" s="62">
        <v>0.002038227578</v>
      </c>
      <c r="R50" s="61">
        <v>0.005795187999</v>
      </c>
      <c r="S50" s="61">
        <v>0.007330801606</v>
      </c>
      <c r="T50" s="61">
        <v>0.007660921596</v>
      </c>
      <c r="U50" s="61">
        <v>0.007557757301</v>
      </c>
      <c r="V50" s="61">
        <v>0.006638862881</v>
      </c>
      <c r="W50" s="61">
        <v>0.007045501127</v>
      </c>
      <c r="X50" s="62">
        <v>0.008883186448</v>
      </c>
      <c r="Y50" s="61">
        <v>0.051329435127</v>
      </c>
      <c r="Z50" s="61">
        <v>0.055671146968</v>
      </c>
      <c r="AA50" s="61">
        <v>0.021679672984</v>
      </c>
      <c r="AB50" s="61">
        <v>0.0486998086</v>
      </c>
      <c r="AC50" s="61">
        <v>0.035494697827</v>
      </c>
      <c r="AD50" s="61">
        <v>0.013410802051</v>
      </c>
      <c r="AE50" s="62">
        <v>0.027053915836</v>
      </c>
      <c r="AF50" s="61">
        <v>0.023703449851</v>
      </c>
      <c r="AG50" s="61">
        <v>0.021707730175</v>
      </c>
      <c r="AH50" s="61">
        <v>0.024693920236</v>
      </c>
      <c r="AI50" s="61">
        <v>0.047653365196</v>
      </c>
      <c r="AJ50" s="61">
        <v>0.00856020372</v>
      </c>
      <c r="AK50" s="61">
        <v>0.014633280119</v>
      </c>
      <c r="AL50" s="62">
        <v>0.043378361128</v>
      </c>
      <c r="AM50" s="61">
        <v>0.038875521096</v>
      </c>
      <c r="AN50" s="61">
        <v>0.04544076734</v>
      </c>
      <c r="AO50" s="61">
        <v>0.026264613959</v>
      </c>
      <c r="AP50" s="61">
        <v>0.023874177616</v>
      </c>
      <c r="AQ50" s="61">
        <v>0.015364313318</v>
      </c>
      <c r="AR50" s="61">
        <v>0.018052993289</v>
      </c>
      <c r="AS50" s="62">
        <v>0.038945985627</v>
      </c>
      <c r="AT50" s="61">
        <v>0.064558672504</v>
      </c>
      <c r="AU50" s="61">
        <v>0.017352763194</v>
      </c>
      <c r="AV50" s="61">
        <v>0.007378094155</v>
      </c>
      <c r="AW50" s="61">
        <v>0.068002685578</v>
      </c>
      <c r="AX50" s="61">
        <v>0.01718665091</v>
      </c>
      <c r="AY50" s="61">
        <v>0.008213241807</v>
      </c>
      <c r="AZ50" s="62">
        <v>0.006434035995</v>
      </c>
      <c r="BA50" s="61">
        <v>0.015153932046</v>
      </c>
      <c r="BB50" s="61">
        <v>0</v>
      </c>
      <c r="BC50" s="62">
        <v>0.016805317503</v>
      </c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</row>
    <row r="51" spans="2:89" ht="12" customHeight="1">
      <c r="B51" s="137" t="s">
        <v>27</v>
      </c>
      <c r="C51" s="132" t="s">
        <v>78</v>
      </c>
      <c r="D51" s="61">
        <v>0</v>
      </c>
      <c r="E51" s="61">
        <v>0</v>
      </c>
      <c r="F51" s="61">
        <v>0.0001120071684587</v>
      </c>
      <c r="G51" s="61">
        <v>0.0001517157951213</v>
      </c>
      <c r="H51" s="61">
        <v>0.000101020713287</v>
      </c>
      <c r="I51" s="61">
        <v>9.131030284583E-05</v>
      </c>
      <c r="J51" s="62">
        <v>0.0001080989259599</v>
      </c>
      <c r="K51" s="61">
        <v>0.0001272912423625</v>
      </c>
      <c r="L51" s="61">
        <v>0.0001022318490546</v>
      </c>
      <c r="M51" s="61">
        <v>0.0001205400192864</v>
      </c>
      <c r="N51" s="61">
        <v>0.0001344914541888</v>
      </c>
      <c r="O51" s="61">
        <v>0.0001114297175628</v>
      </c>
      <c r="P51" s="61">
        <v>0.000110855209717</v>
      </c>
      <c r="Q51" s="62">
        <v>0.0001239657508576</v>
      </c>
      <c r="R51" s="61">
        <v>9.83187493855E-05</v>
      </c>
      <c r="S51" s="61">
        <v>0.0001068939236924</v>
      </c>
      <c r="T51" s="61">
        <v>0.0001192748091603</v>
      </c>
      <c r="U51" s="61">
        <v>4.116057020358E-05</v>
      </c>
      <c r="V51" s="61">
        <v>0.0001134848355888</v>
      </c>
      <c r="W51" s="61">
        <v>0.0001024800163968</v>
      </c>
      <c r="X51" s="62">
        <v>0.0001735271228151</v>
      </c>
      <c r="Y51" s="61">
        <v>5.014843938056E-06</v>
      </c>
      <c r="Z51" s="61">
        <v>6.532638696085E-06</v>
      </c>
      <c r="AA51" s="61">
        <v>1.486436269044E-05</v>
      </c>
      <c r="AB51" s="61">
        <v>6.4593114374E-05</v>
      </c>
      <c r="AC51" s="61">
        <v>3.294553690929E-05</v>
      </c>
      <c r="AD51" s="61">
        <v>0.0003163206536497</v>
      </c>
      <c r="AE51" s="62">
        <v>0.0003141745064842</v>
      </c>
      <c r="AF51" s="61">
        <v>0.0003427004797806</v>
      </c>
      <c r="AG51" s="61">
        <v>0.0001721422409358</v>
      </c>
      <c r="AH51" s="61">
        <v>0.0003907573720999</v>
      </c>
      <c r="AI51" s="61">
        <v>0.0003802879390036</v>
      </c>
      <c r="AJ51" s="61">
        <v>1.639885770242E-05</v>
      </c>
      <c r="AK51" s="61">
        <v>0.0003815237036984</v>
      </c>
      <c r="AL51" s="62">
        <v>0.013590935371</v>
      </c>
      <c r="AM51" s="61">
        <v>0.0003960827416847</v>
      </c>
      <c r="AN51" s="61">
        <v>0.001920751013</v>
      </c>
      <c r="AO51" s="61">
        <v>0.0004001785920989</v>
      </c>
      <c r="AP51" s="61">
        <v>6.606404111461E-05</v>
      </c>
      <c r="AQ51" s="61">
        <v>9.425959091337E-05</v>
      </c>
      <c r="AR51" s="61">
        <v>0.0001115008007784</v>
      </c>
      <c r="AS51" s="62">
        <v>0.001564794065</v>
      </c>
      <c r="AT51" s="61">
        <v>0.010356196962</v>
      </c>
      <c r="AU51" s="61">
        <v>0.004088775493</v>
      </c>
      <c r="AV51" s="61">
        <v>5.768642811405E-06</v>
      </c>
      <c r="AW51" s="61">
        <v>0.0001523332374198</v>
      </c>
      <c r="AX51" s="61">
        <v>0.01275736848</v>
      </c>
      <c r="AY51" s="61">
        <v>0.001731540268</v>
      </c>
      <c r="AZ51" s="62">
        <v>0.002641862513</v>
      </c>
      <c r="BA51" s="61">
        <v>0.003859037755</v>
      </c>
      <c r="BB51" s="61">
        <v>0</v>
      </c>
      <c r="BC51" s="62">
        <v>0.003009907612</v>
      </c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</row>
    <row r="52" spans="2:89" ht="12" customHeight="1">
      <c r="B52" s="137" t="s">
        <v>28</v>
      </c>
      <c r="C52" s="132" t="s">
        <v>79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2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2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2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2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2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2">
        <v>0</v>
      </c>
      <c r="AT52" s="61">
        <v>0</v>
      </c>
      <c r="AU52" s="61">
        <v>0</v>
      </c>
      <c r="AV52" s="61">
        <v>0</v>
      </c>
      <c r="AW52" s="61">
        <v>0</v>
      </c>
      <c r="AX52" s="61">
        <v>0</v>
      </c>
      <c r="AY52" s="61">
        <v>0</v>
      </c>
      <c r="AZ52" s="62">
        <v>0</v>
      </c>
      <c r="BA52" s="61">
        <v>0</v>
      </c>
      <c r="BB52" s="61">
        <v>0</v>
      </c>
      <c r="BC52" s="62">
        <v>0</v>
      </c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2:89" ht="12" customHeight="1">
      <c r="B53" s="137" t="s">
        <v>29</v>
      </c>
      <c r="C53" s="132" t="s">
        <v>80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2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2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2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2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2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2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62">
        <v>0</v>
      </c>
      <c r="BA53" s="61">
        <v>0</v>
      </c>
      <c r="BB53" s="61">
        <v>0</v>
      </c>
      <c r="BC53" s="62">
        <v>0</v>
      </c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</row>
    <row r="54" spans="2:89" s="11" customFormat="1" ht="12" customHeight="1">
      <c r="B54" s="138" t="s">
        <v>30</v>
      </c>
      <c r="C54" s="133" t="s">
        <v>81</v>
      </c>
      <c r="D54" s="63">
        <v>5.093205663644E-05</v>
      </c>
      <c r="E54" s="63">
        <v>0.0001579404564479</v>
      </c>
      <c r="F54" s="63">
        <v>0</v>
      </c>
      <c r="G54" s="63">
        <v>0.000120568843805</v>
      </c>
      <c r="H54" s="63">
        <v>0.0001454698271333</v>
      </c>
      <c r="I54" s="63">
        <v>0.0001386563858029</v>
      </c>
      <c r="J54" s="64">
        <v>0.000120967845717</v>
      </c>
      <c r="K54" s="63">
        <v>0</v>
      </c>
      <c r="L54" s="63">
        <v>0.0001150108301865</v>
      </c>
      <c r="M54" s="63">
        <v>0.0001406300225008</v>
      </c>
      <c r="N54" s="63">
        <v>0.0001232838330064</v>
      </c>
      <c r="O54" s="63">
        <v>0.0001436205248587</v>
      </c>
      <c r="P54" s="63">
        <v>0.0001337907703481</v>
      </c>
      <c r="Q54" s="64">
        <v>0.0001383803730504</v>
      </c>
      <c r="R54" s="63">
        <v>0.0001460735705156</v>
      </c>
      <c r="S54" s="63">
        <v>0.0001338214006531</v>
      </c>
      <c r="T54" s="63">
        <v>0.000206246024173</v>
      </c>
      <c r="U54" s="63">
        <v>0.0001279924580303</v>
      </c>
      <c r="V54" s="63">
        <v>0.0001134848355888</v>
      </c>
      <c r="W54" s="63">
        <v>0.0001537200245952</v>
      </c>
      <c r="X54" s="64">
        <v>0.0001857967173576</v>
      </c>
      <c r="Y54" s="63">
        <v>0.0003435168097568</v>
      </c>
      <c r="Z54" s="63">
        <v>0.0003560288089366</v>
      </c>
      <c r="AA54" s="63">
        <v>0.0003567447045707</v>
      </c>
      <c r="AB54" s="63">
        <v>0.0005473416533797</v>
      </c>
      <c r="AC54" s="63">
        <v>0.0004859466694121</v>
      </c>
      <c r="AD54" s="63">
        <v>0.0001432395412753</v>
      </c>
      <c r="AE54" s="64">
        <v>0.0002094496709894</v>
      </c>
      <c r="AF54" s="63">
        <v>5.711674663011E-05</v>
      </c>
      <c r="AG54" s="63">
        <v>0.00135339417</v>
      </c>
      <c r="AH54" s="63">
        <v>0.001243613711</v>
      </c>
      <c r="AI54" s="63">
        <v>0.000230050728533</v>
      </c>
      <c r="AJ54" s="63">
        <v>0.0005493617330312</v>
      </c>
      <c r="AK54" s="63">
        <v>0.0002865823212113</v>
      </c>
      <c r="AL54" s="64">
        <v>0.001509269618</v>
      </c>
      <c r="AM54" s="63">
        <v>0.00169325372</v>
      </c>
      <c r="AN54" s="63">
        <v>0.0009003520376467</v>
      </c>
      <c r="AO54" s="63">
        <v>0.001222032973</v>
      </c>
      <c r="AP54" s="63">
        <v>0.014078474968</v>
      </c>
      <c r="AQ54" s="63">
        <v>0.003581864454</v>
      </c>
      <c r="AR54" s="63">
        <v>0.009234293591</v>
      </c>
      <c r="AS54" s="64">
        <v>0.002781856116</v>
      </c>
      <c r="AT54" s="63">
        <v>0.003405221339</v>
      </c>
      <c r="AU54" s="63">
        <v>0.001308408157</v>
      </c>
      <c r="AV54" s="63">
        <v>0.0001961338555877</v>
      </c>
      <c r="AW54" s="63">
        <v>0.001957764199</v>
      </c>
      <c r="AX54" s="63">
        <v>0.002350495544</v>
      </c>
      <c r="AY54" s="63">
        <v>0.003105043689</v>
      </c>
      <c r="AZ54" s="64">
        <v>0.011183884638</v>
      </c>
      <c r="BA54" s="63">
        <v>0.024712566106</v>
      </c>
      <c r="BB54" s="63">
        <v>0</v>
      </c>
      <c r="BC54" s="64">
        <v>0.004619372099</v>
      </c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</row>
    <row r="55" spans="2:89" ht="12" customHeight="1">
      <c r="B55" s="137" t="s">
        <v>105</v>
      </c>
      <c r="C55" s="132" t="s">
        <v>82</v>
      </c>
      <c r="D55" s="61">
        <v>0.000229194254864</v>
      </c>
      <c r="E55" s="61">
        <v>0.0007107320540156</v>
      </c>
      <c r="F55" s="61">
        <v>0.001456093189</v>
      </c>
      <c r="G55" s="61">
        <v>0.001716096543</v>
      </c>
      <c r="H55" s="61">
        <v>0.002513395346</v>
      </c>
      <c r="I55" s="61">
        <v>0.001643585451</v>
      </c>
      <c r="J55" s="62">
        <v>0.0006588886915654</v>
      </c>
      <c r="K55" s="61">
        <v>0.0006364562118126</v>
      </c>
      <c r="L55" s="61">
        <v>0.001546256716</v>
      </c>
      <c r="M55" s="61">
        <v>0.0008940051430408</v>
      </c>
      <c r="N55" s="61">
        <v>0.0007172877556738</v>
      </c>
      <c r="O55" s="61">
        <v>0.002756028347</v>
      </c>
      <c r="P55" s="61">
        <v>0.002102426391</v>
      </c>
      <c r="Q55" s="62">
        <v>0.001017672326</v>
      </c>
      <c r="R55" s="61">
        <v>0.002000084273</v>
      </c>
      <c r="S55" s="61">
        <v>0.00144510793</v>
      </c>
      <c r="T55" s="61">
        <v>0.001933245865</v>
      </c>
      <c r="U55" s="61">
        <v>0.000703676597453</v>
      </c>
      <c r="V55" s="61">
        <v>0.001900870996</v>
      </c>
      <c r="W55" s="61">
        <v>0.001844640295</v>
      </c>
      <c r="X55" s="62">
        <v>0.001596800089</v>
      </c>
      <c r="Y55" s="61">
        <v>0.0001028043007301</v>
      </c>
      <c r="Z55" s="61">
        <v>0.0003527624895886</v>
      </c>
      <c r="AA55" s="61">
        <v>3.716090672612E-05</v>
      </c>
      <c r="AB55" s="61">
        <v>0.001135478957</v>
      </c>
      <c r="AC55" s="61">
        <v>0.0003088644085246</v>
      </c>
      <c r="AD55" s="61">
        <v>0.0003431780676389</v>
      </c>
      <c r="AE55" s="62">
        <v>0.0009425235194526</v>
      </c>
      <c r="AF55" s="61">
        <v>0.004245678166</v>
      </c>
      <c r="AG55" s="61">
        <v>0.003901890794</v>
      </c>
      <c r="AH55" s="61">
        <v>0.005987829772</v>
      </c>
      <c r="AI55" s="61">
        <v>0.004420260426</v>
      </c>
      <c r="AJ55" s="61">
        <v>0.0003514040936234</v>
      </c>
      <c r="AK55" s="61">
        <v>0.001527852988</v>
      </c>
      <c r="AL55" s="62">
        <v>0.002958468804</v>
      </c>
      <c r="AM55" s="61">
        <v>0.004416322569</v>
      </c>
      <c r="AN55" s="61">
        <v>0.00582227651</v>
      </c>
      <c r="AO55" s="61">
        <v>0.006475617217</v>
      </c>
      <c r="AP55" s="61">
        <v>0.002724572178</v>
      </c>
      <c r="AQ55" s="61">
        <v>0.004618719954</v>
      </c>
      <c r="AR55" s="61">
        <v>0.005473675674</v>
      </c>
      <c r="AS55" s="62">
        <v>0.005892125801</v>
      </c>
      <c r="AT55" s="61">
        <v>0.006367223393</v>
      </c>
      <c r="AU55" s="61">
        <v>0.0008504653026511</v>
      </c>
      <c r="AV55" s="61">
        <v>0.001776741985</v>
      </c>
      <c r="AW55" s="61">
        <v>0.003080516578</v>
      </c>
      <c r="AX55" s="61">
        <v>0.002113289572</v>
      </c>
      <c r="AY55" s="61">
        <v>0.001354984274</v>
      </c>
      <c r="AZ55" s="62">
        <v>0.003577522153</v>
      </c>
      <c r="BA55" s="61">
        <v>0.005270132642</v>
      </c>
      <c r="BB55" s="61">
        <v>0</v>
      </c>
      <c r="BC55" s="62">
        <v>0.0001672170895865</v>
      </c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2:89" s="11" customFormat="1" ht="12" customHeight="1">
      <c r="B56" s="138" t="s">
        <v>106</v>
      </c>
      <c r="C56" s="133" t="s">
        <v>83</v>
      </c>
      <c r="D56" s="63">
        <v>0.009728022817</v>
      </c>
      <c r="E56" s="63">
        <v>0.011885019347</v>
      </c>
      <c r="F56" s="63">
        <v>0.013216845878</v>
      </c>
      <c r="G56" s="63">
        <v>0.007022130411</v>
      </c>
      <c r="H56" s="63">
        <v>0.007883656464</v>
      </c>
      <c r="I56" s="63">
        <v>0.008593314056</v>
      </c>
      <c r="J56" s="64">
        <v>0.01321638059</v>
      </c>
      <c r="K56" s="63">
        <v>0.009801425661</v>
      </c>
      <c r="L56" s="63">
        <v>0.004223453264</v>
      </c>
      <c r="M56" s="63">
        <v>0.013103704596</v>
      </c>
      <c r="N56" s="63">
        <v>0.006197814513</v>
      </c>
      <c r="O56" s="63">
        <v>0.010702205317</v>
      </c>
      <c r="P56" s="63">
        <v>0.011402796227</v>
      </c>
      <c r="Q56" s="64">
        <v>0.015060397266</v>
      </c>
      <c r="R56" s="63">
        <v>0.002750115875</v>
      </c>
      <c r="S56" s="63">
        <v>0.007275314684</v>
      </c>
      <c r="T56" s="63">
        <v>0.007683285623</v>
      </c>
      <c r="U56" s="63">
        <v>0.001327851271</v>
      </c>
      <c r="V56" s="63">
        <v>0.009873180696</v>
      </c>
      <c r="W56" s="63">
        <v>0.004637220741</v>
      </c>
      <c r="X56" s="64">
        <v>0.009536980557</v>
      </c>
      <c r="Y56" s="63">
        <v>0.001642361389</v>
      </c>
      <c r="Z56" s="63">
        <v>0.002492201662</v>
      </c>
      <c r="AA56" s="63">
        <v>0.001389817911</v>
      </c>
      <c r="AB56" s="63">
        <v>0.002260759003</v>
      </c>
      <c r="AC56" s="63">
        <v>0.001429012663</v>
      </c>
      <c r="AD56" s="63">
        <v>0.00449115645</v>
      </c>
      <c r="AE56" s="64">
        <v>0.008971427574</v>
      </c>
      <c r="AF56" s="63">
        <v>0.007406138146</v>
      </c>
      <c r="AG56" s="63">
        <v>0.008322186958</v>
      </c>
      <c r="AH56" s="63">
        <v>0.001848395868</v>
      </c>
      <c r="AI56" s="63">
        <v>0.004577540006</v>
      </c>
      <c r="AJ56" s="63">
        <v>0.007693406956</v>
      </c>
      <c r="AK56" s="63">
        <v>0.004467519498</v>
      </c>
      <c r="AL56" s="64">
        <v>0.008312246108</v>
      </c>
      <c r="AM56" s="63">
        <v>0.023101525908</v>
      </c>
      <c r="AN56" s="63">
        <v>0.027961933115</v>
      </c>
      <c r="AO56" s="63">
        <v>0.008909761381</v>
      </c>
      <c r="AP56" s="63">
        <v>0.003282699422</v>
      </c>
      <c r="AQ56" s="63">
        <v>0.001319634272</v>
      </c>
      <c r="AR56" s="63">
        <v>0.0008514606604901</v>
      </c>
      <c r="AS56" s="64">
        <v>0.008925121706</v>
      </c>
      <c r="AT56" s="63">
        <v>0.007491486946</v>
      </c>
      <c r="AU56" s="63">
        <v>0.004448587736</v>
      </c>
      <c r="AV56" s="63">
        <v>0.004066893182</v>
      </c>
      <c r="AW56" s="63">
        <v>0.007407908916</v>
      </c>
      <c r="AX56" s="63">
        <v>0.004614734372</v>
      </c>
      <c r="AY56" s="63">
        <v>0.005379812277</v>
      </c>
      <c r="AZ56" s="64">
        <v>0.004089383015</v>
      </c>
      <c r="BA56" s="63">
        <v>0.003000110433</v>
      </c>
      <c r="BB56" s="63">
        <v>9.035872413481E-05</v>
      </c>
      <c r="BC56" s="64">
        <v>0</v>
      </c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</row>
    <row r="57" spans="2:89" ht="12" customHeight="1">
      <c r="B57" s="139" t="s">
        <v>210</v>
      </c>
      <c r="C57" s="140" t="s">
        <v>216</v>
      </c>
      <c r="D57" s="65">
        <f aca="true" t="shared" si="0" ref="D57:BC57">SUM(D5:D56)</f>
        <v>0.4828577249294574</v>
      </c>
      <c r="E57" s="65">
        <f t="shared" si="0"/>
        <v>0.5242833451675101</v>
      </c>
      <c r="F57" s="65">
        <f t="shared" si="0"/>
        <v>0.4785506272280104</v>
      </c>
      <c r="G57" s="65">
        <f t="shared" si="0"/>
        <v>0.635263171630774</v>
      </c>
      <c r="H57" s="65">
        <f t="shared" si="0"/>
        <v>0.6349798362517425</v>
      </c>
      <c r="I57" s="65">
        <f t="shared" si="0"/>
        <v>0.6550398214253306</v>
      </c>
      <c r="J57" s="66">
        <f t="shared" si="0"/>
        <v>0.66494737897369</v>
      </c>
      <c r="K57" s="65">
        <f t="shared" si="0"/>
        <v>0.6734979633297002</v>
      </c>
      <c r="L57" s="65">
        <f t="shared" si="0"/>
        <v>0.5682621224466301</v>
      </c>
      <c r="M57" s="65">
        <f t="shared" si="0"/>
        <v>0.6782636210068312</v>
      </c>
      <c r="N57" s="65">
        <f t="shared" si="0"/>
        <v>0.7029195853073066</v>
      </c>
      <c r="O57" s="65">
        <f t="shared" si="0"/>
        <v>0.5627695979942144</v>
      </c>
      <c r="P57" s="65">
        <f t="shared" si="0"/>
        <v>0.6045947573005548</v>
      </c>
      <c r="Q57" s="66">
        <f t="shared" si="0"/>
        <v>0.695419033052946</v>
      </c>
      <c r="R57" s="65">
        <f t="shared" si="0"/>
        <v>0.7043470932601849</v>
      </c>
      <c r="S57" s="65">
        <f t="shared" si="0"/>
        <v>0.6728140192470612</v>
      </c>
      <c r="T57" s="65">
        <f t="shared" si="0"/>
        <v>0.63725797152231</v>
      </c>
      <c r="U57" s="65">
        <f t="shared" si="0"/>
        <v>0.7892731043145521</v>
      </c>
      <c r="V57" s="65">
        <f t="shared" si="0"/>
        <v>0.7045138593201967</v>
      </c>
      <c r="W57" s="65">
        <f t="shared" si="0"/>
        <v>0.590156794408936</v>
      </c>
      <c r="X57" s="66">
        <f t="shared" si="0"/>
        <v>0.6177320180183258</v>
      </c>
      <c r="Y57" s="65">
        <f t="shared" si="0"/>
        <v>0.5373330056825858</v>
      </c>
      <c r="Z57" s="65">
        <f t="shared" si="0"/>
        <v>0.5441100096202184</v>
      </c>
      <c r="AA57" s="65">
        <f t="shared" si="0"/>
        <v>0.5692827944850457</v>
      </c>
      <c r="AB57" s="65">
        <f t="shared" si="0"/>
        <v>0.5243261068242542</v>
      </c>
      <c r="AC57" s="65">
        <f t="shared" si="0"/>
        <v>0.5437619684785348</v>
      </c>
      <c r="AD57" s="65">
        <f t="shared" si="0"/>
        <v>0.33266488213013373</v>
      </c>
      <c r="AE57" s="66">
        <f t="shared" si="0"/>
        <v>0.3689106871595329</v>
      </c>
      <c r="AF57" s="65">
        <f t="shared" si="0"/>
        <v>0.2743317340524923</v>
      </c>
      <c r="AG57" s="65">
        <f t="shared" si="0"/>
        <v>0.2946620076030501</v>
      </c>
      <c r="AH57" s="65">
        <f t="shared" si="0"/>
        <v>0.2738706544362386</v>
      </c>
      <c r="AI57" s="65">
        <f t="shared" si="0"/>
        <v>0.3110825764643783</v>
      </c>
      <c r="AJ57" s="65">
        <f t="shared" si="0"/>
        <v>0.12214454889722598</v>
      </c>
      <c r="AK57" s="65">
        <f t="shared" si="0"/>
        <v>0.4961531158227093</v>
      </c>
      <c r="AL57" s="66">
        <f t="shared" si="0"/>
        <v>0.28827800594847375</v>
      </c>
      <c r="AM57" s="65">
        <f t="shared" si="0"/>
        <v>0.5457624097519179</v>
      </c>
      <c r="AN57" s="65">
        <f t="shared" si="0"/>
        <v>0.44665264117168046</v>
      </c>
      <c r="AO57" s="65">
        <f t="shared" si="0"/>
        <v>0.25497164022332186</v>
      </c>
      <c r="AP57" s="65">
        <f t="shared" si="0"/>
        <v>0.4508802463802473</v>
      </c>
      <c r="AQ57" s="65">
        <f t="shared" si="0"/>
        <v>0.23140729567852725</v>
      </c>
      <c r="AR57" s="65">
        <f t="shared" si="0"/>
        <v>0.3001905649885863</v>
      </c>
      <c r="AS57" s="66">
        <f t="shared" si="0"/>
        <v>0.34348195655876684</v>
      </c>
      <c r="AT57" s="65">
        <f t="shared" si="0"/>
        <v>0.45490514025275464</v>
      </c>
      <c r="AU57" s="65">
        <f t="shared" si="0"/>
        <v>0.3275763374267858</v>
      </c>
      <c r="AV57" s="65">
        <f t="shared" si="0"/>
        <v>0.5715859729531718</v>
      </c>
      <c r="AW57" s="65">
        <f t="shared" si="0"/>
        <v>0.2885022257479698</v>
      </c>
      <c r="AX57" s="65">
        <f t="shared" si="0"/>
        <v>0.2963220135653545</v>
      </c>
      <c r="AY57" s="65">
        <f t="shared" si="0"/>
        <v>0.5288019037525897</v>
      </c>
      <c r="AZ57" s="66">
        <f t="shared" si="0"/>
        <v>0.5036986075057552</v>
      </c>
      <c r="BA57" s="65">
        <f t="shared" si="0"/>
        <v>0.2674392922297046</v>
      </c>
      <c r="BB57" s="65">
        <f t="shared" si="0"/>
        <v>0.9999999999956549</v>
      </c>
      <c r="BC57" s="66">
        <f t="shared" si="0"/>
        <v>0.5538334517655359</v>
      </c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</row>
    <row r="58" spans="2:89" ht="12" customHeight="1">
      <c r="B58" s="137" t="s">
        <v>121</v>
      </c>
      <c r="C58" s="132" t="s">
        <v>122</v>
      </c>
      <c r="D58" s="61">
        <v>0.0006002706675009</v>
      </c>
      <c r="E58" s="61">
        <v>0.005725341546</v>
      </c>
      <c r="F58" s="61">
        <v>0.052811379928</v>
      </c>
      <c r="G58" s="61">
        <v>0.022106297511</v>
      </c>
      <c r="H58" s="61">
        <v>0.017484665055</v>
      </c>
      <c r="I58" s="61">
        <v>0.018995924855</v>
      </c>
      <c r="J58" s="62">
        <v>0.035029199578</v>
      </c>
      <c r="K58" s="61">
        <v>0.028385947046</v>
      </c>
      <c r="L58" s="61">
        <v>0.028311832697</v>
      </c>
      <c r="M58" s="61">
        <v>0.013776719704</v>
      </c>
      <c r="N58" s="61">
        <v>0.01479405996</v>
      </c>
      <c r="O58" s="61">
        <v>0.025173211305</v>
      </c>
      <c r="P58" s="61">
        <v>0.024378589654</v>
      </c>
      <c r="Q58" s="62">
        <v>0.030870354887</v>
      </c>
      <c r="R58" s="61">
        <v>0.018759217382</v>
      </c>
      <c r="S58" s="61">
        <v>0.032099184505</v>
      </c>
      <c r="T58" s="61">
        <v>0.02520425811</v>
      </c>
      <c r="U58" s="61">
        <v>0.009436483601</v>
      </c>
      <c r="V58" s="61">
        <v>0.014497687746</v>
      </c>
      <c r="W58" s="61">
        <v>0.022648083623</v>
      </c>
      <c r="X58" s="62">
        <v>0.026157022765</v>
      </c>
      <c r="Y58" s="61">
        <v>0.021644066436</v>
      </c>
      <c r="Z58" s="61">
        <v>0.020943639659</v>
      </c>
      <c r="AA58" s="61">
        <v>0.017012263099</v>
      </c>
      <c r="AB58" s="61">
        <v>0.018344444482</v>
      </c>
      <c r="AC58" s="61">
        <v>0.014372490476</v>
      </c>
      <c r="AD58" s="61">
        <v>0.033440464573</v>
      </c>
      <c r="AE58" s="62">
        <v>0.016703611261</v>
      </c>
      <c r="AF58" s="61">
        <v>0.031718833295</v>
      </c>
      <c r="AG58" s="61">
        <v>0.030372222969</v>
      </c>
      <c r="AH58" s="61">
        <v>0.020698790922</v>
      </c>
      <c r="AI58" s="61">
        <v>0.034826863352</v>
      </c>
      <c r="AJ58" s="61">
        <v>0.003663973349</v>
      </c>
      <c r="AK58" s="61">
        <v>0.020166252909</v>
      </c>
      <c r="AL58" s="62">
        <v>0.01428925415</v>
      </c>
      <c r="AM58" s="61">
        <v>0.021022091514</v>
      </c>
      <c r="AN58" s="61">
        <v>0.02081613911</v>
      </c>
      <c r="AO58" s="61">
        <v>0.013081871248</v>
      </c>
      <c r="AP58" s="61">
        <v>0.012823258187</v>
      </c>
      <c r="AQ58" s="61">
        <v>0.03204826091</v>
      </c>
      <c r="AR58" s="61">
        <v>0.031757455348</v>
      </c>
      <c r="AS58" s="62">
        <v>0.039100533189</v>
      </c>
      <c r="AT58" s="61">
        <v>0.030636181828</v>
      </c>
      <c r="AU58" s="61">
        <v>0.012315391786</v>
      </c>
      <c r="AV58" s="61">
        <v>0.028831676771</v>
      </c>
      <c r="AW58" s="61">
        <v>0.038506457236</v>
      </c>
      <c r="AX58" s="61">
        <v>0.028361208629</v>
      </c>
      <c r="AY58" s="61">
        <v>0.022454466046</v>
      </c>
      <c r="AZ58" s="62">
        <v>0.021663272607</v>
      </c>
      <c r="BA58" s="61">
        <v>0.037424690479</v>
      </c>
      <c r="BB58" s="61">
        <v>0</v>
      </c>
      <c r="BC58" s="62">
        <v>0.004169976171</v>
      </c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</row>
    <row r="59" spans="2:89" ht="12" customHeight="1">
      <c r="B59" s="137" t="s">
        <v>123</v>
      </c>
      <c r="C59" s="132" t="s">
        <v>124</v>
      </c>
      <c r="D59" s="61">
        <v>0.038424598728</v>
      </c>
      <c r="E59" s="61">
        <v>0.186409223722</v>
      </c>
      <c r="F59" s="61">
        <v>0.206933243727</v>
      </c>
      <c r="G59" s="61">
        <v>0.11840865202</v>
      </c>
      <c r="H59" s="61">
        <v>0.235507568471</v>
      </c>
      <c r="I59" s="61">
        <v>0.198539035154</v>
      </c>
      <c r="J59" s="62">
        <v>0.108351156787</v>
      </c>
      <c r="K59" s="61">
        <v>0.155422606924</v>
      </c>
      <c r="L59" s="61">
        <v>0.228194266071</v>
      </c>
      <c r="M59" s="61">
        <v>0.195224606235</v>
      </c>
      <c r="N59" s="61">
        <v>0.156357523115</v>
      </c>
      <c r="O59" s="61">
        <v>0.261641929269</v>
      </c>
      <c r="P59" s="61">
        <v>0.227639261857</v>
      </c>
      <c r="Q59" s="62">
        <v>0.117205293049</v>
      </c>
      <c r="R59" s="61">
        <v>0.164549068078</v>
      </c>
      <c r="S59" s="61">
        <v>0.167577032983</v>
      </c>
      <c r="T59" s="61">
        <v>0.208939646946</v>
      </c>
      <c r="U59" s="61">
        <v>0.127745494609</v>
      </c>
      <c r="V59" s="61">
        <v>0.210968309359</v>
      </c>
      <c r="W59" s="61">
        <v>0.260990981758</v>
      </c>
      <c r="X59" s="62">
        <v>0.22520139663</v>
      </c>
      <c r="Y59" s="61">
        <v>0.303678889512</v>
      </c>
      <c r="Z59" s="61">
        <v>0.336773856379</v>
      </c>
      <c r="AA59" s="61">
        <v>0.338907469342</v>
      </c>
      <c r="AB59" s="61">
        <v>0.348422058208</v>
      </c>
      <c r="AC59" s="61">
        <v>0.324455883866</v>
      </c>
      <c r="AD59" s="61">
        <v>0.099793197912</v>
      </c>
      <c r="AE59" s="62">
        <v>0.196097254463</v>
      </c>
      <c r="AF59" s="61">
        <v>0.488614728505</v>
      </c>
      <c r="AG59" s="61">
        <v>0.469823663028</v>
      </c>
      <c r="AH59" s="61">
        <v>0.521322219177</v>
      </c>
      <c r="AI59" s="61">
        <v>0.38971532396</v>
      </c>
      <c r="AJ59" s="61">
        <v>0.029520286558</v>
      </c>
      <c r="AK59" s="61">
        <v>0.343227163081</v>
      </c>
      <c r="AL59" s="62">
        <v>0.354866080479</v>
      </c>
      <c r="AM59" s="61">
        <v>0.37675390389</v>
      </c>
      <c r="AN59" s="61">
        <v>0.514311095638</v>
      </c>
      <c r="AO59" s="61">
        <v>0.635680386288</v>
      </c>
      <c r="AP59" s="61">
        <v>0.437184487251</v>
      </c>
      <c r="AQ59" s="61">
        <v>0.702516731077</v>
      </c>
      <c r="AR59" s="61">
        <v>0.629229428102</v>
      </c>
      <c r="AS59" s="62">
        <v>0.53653117997</v>
      </c>
      <c r="AT59" s="61">
        <v>0.333538727636</v>
      </c>
      <c r="AU59" s="61">
        <v>0.112735717907</v>
      </c>
      <c r="AV59" s="61">
        <v>0.291616431402</v>
      </c>
      <c r="AW59" s="61">
        <v>0.4554933058</v>
      </c>
      <c r="AX59" s="61">
        <v>0.214369506525</v>
      </c>
      <c r="AY59" s="61">
        <v>0.32180722185</v>
      </c>
      <c r="AZ59" s="62">
        <v>0.283796576586</v>
      </c>
      <c r="BA59" s="61">
        <v>0.363706639508</v>
      </c>
      <c r="BB59" s="61">
        <v>0</v>
      </c>
      <c r="BC59" s="62">
        <v>0.027298189875</v>
      </c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</row>
    <row r="60" spans="2:89" ht="12" customHeight="1">
      <c r="B60" s="137" t="s">
        <v>125</v>
      </c>
      <c r="C60" s="132" t="s">
        <v>126</v>
      </c>
      <c r="D60" s="61">
        <v>0.364153290938</v>
      </c>
      <c r="E60" s="61">
        <v>0.16670615178</v>
      </c>
      <c r="F60" s="61">
        <v>0.1427531362</v>
      </c>
      <c r="G60" s="61">
        <v>0.071898215782</v>
      </c>
      <c r="H60" s="61">
        <v>0.054434001147</v>
      </c>
      <c r="I60" s="61">
        <v>0.075794315088</v>
      </c>
      <c r="J60" s="62">
        <v>0.126522071484</v>
      </c>
      <c r="K60" s="61">
        <v>0.090249490835</v>
      </c>
      <c r="L60" s="61">
        <v>0.099861348054</v>
      </c>
      <c r="M60" s="61">
        <v>0.048180850208</v>
      </c>
      <c r="N60" s="61">
        <v>0.047677220509</v>
      </c>
      <c r="O60" s="61">
        <v>0.074175048657</v>
      </c>
      <c r="P60" s="61">
        <v>0.081297005953</v>
      </c>
      <c r="Q60" s="62">
        <v>0.095289301467</v>
      </c>
      <c r="R60" s="61">
        <v>0.069646192957</v>
      </c>
      <c r="S60" s="61">
        <v>0.061615779175</v>
      </c>
      <c r="T60" s="61">
        <v>0.06795930741</v>
      </c>
      <c r="U60" s="61">
        <v>0.02901763815</v>
      </c>
      <c r="V60" s="61">
        <v>0.028569807359</v>
      </c>
      <c r="W60" s="61">
        <v>0.067559950809</v>
      </c>
      <c r="X60" s="62">
        <v>0.065573971632</v>
      </c>
      <c r="Y60" s="61">
        <v>0.06362081762</v>
      </c>
      <c r="Z60" s="61">
        <v>0.029573255377</v>
      </c>
      <c r="AA60" s="61">
        <v>0.02083240431</v>
      </c>
      <c r="AB60" s="61">
        <v>0.029791024276</v>
      </c>
      <c r="AC60" s="61">
        <v>0.020768042829</v>
      </c>
      <c r="AD60" s="61">
        <v>0.244820249296</v>
      </c>
      <c r="AE60" s="62">
        <v>0.116419108791</v>
      </c>
      <c r="AF60" s="61">
        <v>0.09372858122</v>
      </c>
      <c r="AG60" s="61">
        <v>0.130940885958</v>
      </c>
      <c r="AH60" s="61">
        <v>0.078360635005</v>
      </c>
      <c r="AI60" s="61">
        <v>0.162770280262</v>
      </c>
      <c r="AJ60" s="61">
        <v>0.44694266725</v>
      </c>
      <c r="AK60" s="61">
        <v>0.065164951861</v>
      </c>
      <c r="AL60" s="62">
        <v>0.098485474218</v>
      </c>
      <c r="AM60" s="61">
        <v>0</v>
      </c>
      <c r="AN60" s="61">
        <v>0</v>
      </c>
      <c r="AO60" s="61">
        <v>0.003022836637</v>
      </c>
      <c r="AP60" s="61">
        <v>0.063469318948</v>
      </c>
      <c r="AQ60" s="61">
        <v>0.00113111509</v>
      </c>
      <c r="AR60" s="61">
        <v>0</v>
      </c>
      <c r="AS60" s="62">
        <v>0.029692450351</v>
      </c>
      <c r="AT60" s="61">
        <v>0.075909410302</v>
      </c>
      <c r="AU60" s="61">
        <v>0.124789428062</v>
      </c>
      <c r="AV60" s="61">
        <v>0.038182646768</v>
      </c>
      <c r="AW60" s="61">
        <v>0.122244602043</v>
      </c>
      <c r="AX60" s="61">
        <v>0.216991710729</v>
      </c>
      <c r="AY60" s="61">
        <v>0.057829123828</v>
      </c>
      <c r="AZ60" s="62">
        <v>0.075127965215</v>
      </c>
      <c r="BA60" s="61">
        <v>0.207903358405</v>
      </c>
      <c r="BB60" s="61">
        <v>0</v>
      </c>
      <c r="BC60" s="62">
        <v>0.373416663182</v>
      </c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</row>
    <row r="61" spans="2:89" ht="12" customHeight="1">
      <c r="B61" s="137" t="s">
        <v>127</v>
      </c>
      <c r="C61" s="132" t="s">
        <v>128</v>
      </c>
      <c r="D61" s="61">
        <v>0.100026921229</v>
      </c>
      <c r="E61" s="61">
        <v>0.103687909658</v>
      </c>
      <c r="F61" s="61">
        <v>0.075268817204</v>
      </c>
      <c r="G61" s="61">
        <v>0.028973697906</v>
      </c>
      <c r="H61" s="61">
        <v>0.03018498913</v>
      </c>
      <c r="I61" s="61">
        <v>0.025221934763</v>
      </c>
      <c r="J61" s="62">
        <v>0.039821585296</v>
      </c>
      <c r="K61" s="61">
        <v>0.034368635437</v>
      </c>
      <c r="L61" s="61">
        <v>0.044502801791</v>
      </c>
      <c r="M61" s="61">
        <v>0.040044398907</v>
      </c>
      <c r="N61" s="61">
        <v>0.044987391426</v>
      </c>
      <c r="O61" s="61">
        <v>0.041474140876</v>
      </c>
      <c r="P61" s="61">
        <v>0.04085014478</v>
      </c>
      <c r="Q61" s="62">
        <v>0.033139216421</v>
      </c>
      <c r="R61" s="61">
        <v>0.027647232327</v>
      </c>
      <c r="S61" s="61">
        <v>0.047519652978</v>
      </c>
      <c r="T61" s="61">
        <v>0.045088362754</v>
      </c>
      <c r="U61" s="61">
        <v>0.033799594258</v>
      </c>
      <c r="V61" s="61">
        <v>0.027633557465</v>
      </c>
      <c r="W61" s="61">
        <v>0.037789506046</v>
      </c>
      <c r="X61" s="62">
        <v>0.039630790372</v>
      </c>
      <c r="Y61" s="61">
        <v>0.045647616946</v>
      </c>
      <c r="Z61" s="61">
        <v>0.042978229981</v>
      </c>
      <c r="AA61" s="61">
        <v>0.034678558156</v>
      </c>
      <c r="AB61" s="61">
        <v>0.057793839176</v>
      </c>
      <c r="AC61" s="61">
        <v>0.076775455575</v>
      </c>
      <c r="AD61" s="61">
        <v>0.200227989603</v>
      </c>
      <c r="AE61" s="62">
        <v>0.313999965091</v>
      </c>
      <c r="AF61" s="61">
        <v>0.063190160688</v>
      </c>
      <c r="AG61" s="61">
        <v>0.044034776689</v>
      </c>
      <c r="AH61" s="61">
        <v>0.057352156705</v>
      </c>
      <c r="AI61" s="61">
        <v>0.100818558051</v>
      </c>
      <c r="AJ61" s="61">
        <v>0.338358802321</v>
      </c>
      <c r="AK61" s="61">
        <v>0.053708691707</v>
      </c>
      <c r="AL61" s="62">
        <v>0.203683819278</v>
      </c>
      <c r="AM61" s="61">
        <v>0.050807513689</v>
      </c>
      <c r="AN61" s="61">
        <v>0.018061061875</v>
      </c>
      <c r="AO61" s="61">
        <v>0.084804788914</v>
      </c>
      <c r="AP61" s="61">
        <v>0.053033478522</v>
      </c>
      <c r="AQ61" s="61">
        <v>0.027335281364</v>
      </c>
      <c r="AR61" s="61">
        <v>0.033125874267</v>
      </c>
      <c r="AS61" s="62">
        <v>0.067170234139</v>
      </c>
      <c r="AT61" s="61">
        <v>0.073606832063</v>
      </c>
      <c r="AU61" s="61">
        <v>0.39312758615</v>
      </c>
      <c r="AV61" s="61">
        <v>0.03904794319</v>
      </c>
      <c r="AW61" s="61">
        <v>0.054140360973</v>
      </c>
      <c r="AX61" s="61">
        <v>0.089418025928</v>
      </c>
      <c r="AY61" s="61">
        <v>0.04799854316</v>
      </c>
      <c r="AZ61" s="62">
        <v>0.081820683581</v>
      </c>
      <c r="BA61" s="61">
        <v>0.082322048664</v>
      </c>
      <c r="BB61" s="61">
        <v>0</v>
      </c>
      <c r="BC61" s="62">
        <v>0.034143639479</v>
      </c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</row>
    <row r="62" spans="2:89" ht="12" customHeight="1">
      <c r="B62" s="137" t="s">
        <v>129</v>
      </c>
      <c r="C62" s="132" t="s">
        <v>130</v>
      </c>
      <c r="D62" s="61">
        <v>0.040301808815</v>
      </c>
      <c r="E62" s="61">
        <v>0.023256732211</v>
      </c>
      <c r="F62" s="61">
        <v>0.044074820788</v>
      </c>
      <c r="G62" s="61">
        <v>0.128559543928</v>
      </c>
      <c r="H62" s="61">
        <v>0.028358534633</v>
      </c>
      <c r="I62" s="61">
        <v>0.026814792269</v>
      </c>
      <c r="J62" s="62">
        <v>0.025552527069</v>
      </c>
      <c r="K62" s="61">
        <v>0.018075356415</v>
      </c>
      <c r="L62" s="61">
        <v>0.031346840716</v>
      </c>
      <c r="M62" s="61">
        <v>0.024791063966</v>
      </c>
      <c r="N62" s="61">
        <v>0.033488372093</v>
      </c>
      <c r="O62" s="61">
        <v>0.035308363171</v>
      </c>
      <c r="P62" s="61">
        <v>0.021525023652</v>
      </c>
      <c r="Q62" s="62">
        <v>0.028255542422</v>
      </c>
      <c r="R62" s="61">
        <v>0.015259069904</v>
      </c>
      <c r="S62" s="61">
        <v>0.018584855007</v>
      </c>
      <c r="T62" s="61">
        <v>0.015828761132</v>
      </c>
      <c r="U62" s="61">
        <v>0.010918827972</v>
      </c>
      <c r="V62" s="61">
        <v>0.014299089284</v>
      </c>
      <c r="W62" s="61">
        <v>0.021341463414</v>
      </c>
      <c r="X62" s="62">
        <v>0.026039585217</v>
      </c>
      <c r="Y62" s="61">
        <v>0.028379001845</v>
      </c>
      <c r="Z62" s="61">
        <v>0.025901912429</v>
      </c>
      <c r="AA62" s="61">
        <v>0.019509476031</v>
      </c>
      <c r="AB62" s="61">
        <v>0.02180187592</v>
      </c>
      <c r="AC62" s="61">
        <v>0.029708637907</v>
      </c>
      <c r="AD62" s="61">
        <v>0.089375505441</v>
      </c>
      <c r="AE62" s="62">
        <v>0.02789171452</v>
      </c>
      <c r="AF62" s="61">
        <v>0.048568273551</v>
      </c>
      <c r="AG62" s="61">
        <v>0.032509161133</v>
      </c>
      <c r="AH62" s="61">
        <v>0.048997083101</v>
      </c>
      <c r="AI62" s="61">
        <v>0.041880969875</v>
      </c>
      <c r="AJ62" s="61">
        <v>0.062151670692</v>
      </c>
      <c r="AK62" s="61">
        <v>0.028383957016</v>
      </c>
      <c r="AL62" s="62">
        <v>0.040697718074</v>
      </c>
      <c r="AM62" s="61">
        <v>0.005654081137</v>
      </c>
      <c r="AN62" s="61">
        <v>0.0001590621933175</v>
      </c>
      <c r="AO62" s="61">
        <v>0.009556330924</v>
      </c>
      <c r="AP62" s="61">
        <v>0.012761750287</v>
      </c>
      <c r="AQ62" s="61">
        <v>0.005561315863</v>
      </c>
      <c r="AR62" s="61">
        <v>0.005696677276</v>
      </c>
      <c r="AS62" s="62">
        <v>0.020728691754</v>
      </c>
      <c r="AT62" s="61">
        <v>0.032463110102</v>
      </c>
      <c r="AU62" s="61">
        <v>0.029684510082</v>
      </c>
      <c r="AV62" s="61">
        <v>0.031289118609</v>
      </c>
      <c r="AW62" s="61">
        <v>0.04243891155</v>
      </c>
      <c r="AX62" s="61">
        <v>0.154925689838</v>
      </c>
      <c r="AY62" s="61">
        <v>0.02114577964</v>
      </c>
      <c r="AZ62" s="62">
        <v>0.034498321316</v>
      </c>
      <c r="BA62" s="61">
        <v>0.041983140483</v>
      </c>
      <c r="BB62" s="61">
        <v>0</v>
      </c>
      <c r="BC62" s="62">
        <v>0.007577024371</v>
      </c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</row>
    <row r="63" spans="2:89" s="11" customFormat="1" ht="12" customHeight="1">
      <c r="B63" s="138" t="s">
        <v>131</v>
      </c>
      <c r="C63" s="133" t="s">
        <v>132</v>
      </c>
      <c r="D63" s="63">
        <v>-0.026364615317</v>
      </c>
      <c r="E63" s="63">
        <v>-0.010068704098</v>
      </c>
      <c r="F63" s="63">
        <v>-0.0003920250896057</v>
      </c>
      <c r="G63" s="63">
        <v>-0.005209578792</v>
      </c>
      <c r="H63" s="63">
        <v>-0.0009495947048982</v>
      </c>
      <c r="I63" s="63">
        <v>-0.0004058235682037</v>
      </c>
      <c r="J63" s="64">
        <v>-0.0002239192037741</v>
      </c>
      <c r="K63" s="63">
        <v>0</v>
      </c>
      <c r="L63" s="63">
        <v>-0.0004792117924437</v>
      </c>
      <c r="M63" s="63">
        <v>-0.0002812600450016</v>
      </c>
      <c r="N63" s="63">
        <v>-0.000224152423648</v>
      </c>
      <c r="O63" s="63">
        <v>-0.000542291292139</v>
      </c>
      <c r="P63" s="63">
        <v>-0.0002847832111696</v>
      </c>
      <c r="Q63" s="64">
        <v>-0.0001787413151901</v>
      </c>
      <c r="R63" s="63">
        <v>-0.0002078739272722</v>
      </c>
      <c r="S63" s="63">
        <v>-0.0002105239107835</v>
      </c>
      <c r="T63" s="63">
        <v>-0.0002783078880407</v>
      </c>
      <c r="U63" s="63">
        <v>-0.0001911429219043</v>
      </c>
      <c r="V63" s="63">
        <v>-0.0004823105512525</v>
      </c>
      <c r="W63" s="63">
        <v>-0.0004867800778848</v>
      </c>
      <c r="X63" s="64">
        <v>-0.0003347846510877</v>
      </c>
      <c r="Y63" s="63">
        <v>-0.0003033980582524</v>
      </c>
      <c r="Z63" s="63">
        <v>-0.0002809034639316</v>
      </c>
      <c r="AA63" s="63">
        <v>-0.0002229654403567</v>
      </c>
      <c r="AB63" s="63">
        <v>-0.0004793489014071</v>
      </c>
      <c r="AC63" s="63">
        <v>-0.009842479151</v>
      </c>
      <c r="AD63" s="63">
        <v>-0.0003222889678695</v>
      </c>
      <c r="AE63" s="64">
        <v>-0.040022341298</v>
      </c>
      <c r="AF63" s="63">
        <v>-0.0001523113243469</v>
      </c>
      <c r="AG63" s="63">
        <v>-0.002342717393</v>
      </c>
      <c r="AH63" s="63">
        <v>-0.00060153935705</v>
      </c>
      <c r="AI63" s="63">
        <v>-0.041094571976</v>
      </c>
      <c r="AJ63" s="63">
        <v>-0.002781949074</v>
      </c>
      <c r="AK63" s="63">
        <v>-0.006804132411</v>
      </c>
      <c r="AL63" s="64">
        <v>-0.000300352162911</v>
      </c>
      <c r="AM63" s="63">
        <v>0</v>
      </c>
      <c r="AN63" s="63">
        <v>0</v>
      </c>
      <c r="AO63" s="63">
        <v>-0.001117854249</v>
      </c>
      <c r="AP63" s="63">
        <v>-0.030152539592</v>
      </c>
      <c r="AQ63" s="63">
        <v>0</v>
      </c>
      <c r="AR63" s="63">
        <v>0</v>
      </c>
      <c r="AS63" s="64">
        <v>-0.036705045977</v>
      </c>
      <c r="AT63" s="63">
        <v>-0.001059402194</v>
      </c>
      <c r="AU63" s="63">
        <v>-0.0002289714276368</v>
      </c>
      <c r="AV63" s="63">
        <v>-0.0005537897098949</v>
      </c>
      <c r="AW63" s="63">
        <v>-0.001325863362</v>
      </c>
      <c r="AX63" s="63">
        <v>-0.0003881552275883</v>
      </c>
      <c r="AY63" s="63">
        <v>-3.703829450999E-05</v>
      </c>
      <c r="AZ63" s="64">
        <v>-0.0006054268259122</v>
      </c>
      <c r="BA63" s="63">
        <v>-0.0007791697853908</v>
      </c>
      <c r="BB63" s="63">
        <v>0</v>
      </c>
      <c r="BC63" s="64">
        <v>-0.0004389448601647</v>
      </c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</row>
    <row r="64" spans="2:89" ht="12" customHeight="1">
      <c r="B64" s="137" t="s">
        <v>219</v>
      </c>
      <c r="C64" s="132" t="s">
        <v>220</v>
      </c>
      <c r="D64" s="61">
        <f aca="true" t="shared" si="1" ref="D64:BC64">SUM(D58:D63)</f>
        <v>0.5171422750605009</v>
      </c>
      <c r="E64" s="61">
        <f t="shared" si="1"/>
        <v>0.47571665481900005</v>
      </c>
      <c r="F64" s="61">
        <f t="shared" si="1"/>
        <v>0.5214493727573943</v>
      </c>
      <c r="G64" s="61">
        <f t="shared" si="1"/>
        <v>0.364736828355</v>
      </c>
      <c r="H64" s="61">
        <f t="shared" si="1"/>
        <v>0.36502016373110174</v>
      </c>
      <c r="I64" s="61">
        <f t="shared" si="1"/>
        <v>0.34496017856079636</v>
      </c>
      <c r="J64" s="62">
        <f t="shared" si="1"/>
        <v>0.33505262101022587</v>
      </c>
      <c r="K64" s="61">
        <f t="shared" si="1"/>
        <v>0.32650203665700006</v>
      </c>
      <c r="L64" s="61">
        <f t="shared" si="1"/>
        <v>0.43173787753655635</v>
      </c>
      <c r="M64" s="61">
        <f t="shared" si="1"/>
        <v>0.3217363789749984</v>
      </c>
      <c r="N64" s="61">
        <f t="shared" si="1"/>
        <v>0.297080414679352</v>
      </c>
      <c r="O64" s="61">
        <f t="shared" si="1"/>
        <v>0.437230401985861</v>
      </c>
      <c r="P64" s="61">
        <f t="shared" si="1"/>
        <v>0.39540524268483035</v>
      </c>
      <c r="Q64" s="62">
        <f t="shared" si="1"/>
        <v>0.30458096693080994</v>
      </c>
      <c r="R64" s="61">
        <f t="shared" si="1"/>
        <v>0.29565290672072786</v>
      </c>
      <c r="S64" s="61">
        <f t="shared" si="1"/>
        <v>0.3271859807372165</v>
      </c>
      <c r="T64" s="61">
        <f t="shared" si="1"/>
        <v>0.36274202846395937</v>
      </c>
      <c r="U64" s="61">
        <f t="shared" si="1"/>
        <v>0.2107268956680957</v>
      </c>
      <c r="V64" s="61">
        <f t="shared" si="1"/>
        <v>0.2954861406617475</v>
      </c>
      <c r="W64" s="61">
        <f t="shared" si="1"/>
        <v>0.4098432055721153</v>
      </c>
      <c r="X64" s="62">
        <f t="shared" si="1"/>
        <v>0.3822679819649123</v>
      </c>
      <c r="Y64" s="61">
        <f t="shared" si="1"/>
        <v>0.46266699430074754</v>
      </c>
      <c r="Z64" s="61">
        <f t="shared" si="1"/>
        <v>0.45588999036106836</v>
      </c>
      <c r="AA64" s="61">
        <f t="shared" si="1"/>
        <v>0.4307172054976433</v>
      </c>
      <c r="AB64" s="61">
        <f t="shared" si="1"/>
        <v>0.4756738931605929</v>
      </c>
      <c r="AC64" s="61">
        <f t="shared" si="1"/>
        <v>0.456238031502</v>
      </c>
      <c r="AD64" s="61">
        <f t="shared" si="1"/>
        <v>0.6673351178571306</v>
      </c>
      <c r="AE64" s="62">
        <f t="shared" si="1"/>
        <v>0.6310893128280001</v>
      </c>
      <c r="AF64" s="61">
        <f t="shared" si="1"/>
        <v>0.7256682659346531</v>
      </c>
      <c r="AG64" s="61">
        <f t="shared" si="1"/>
        <v>0.7053379923840001</v>
      </c>
      <c r="AH64" s="61">
        <f t="shared" si="1"/>
        <v>0.7261293455529501</v>
      </c>
      <c r="AI64" s="61">
        <f t="shared" si="1"/>
        <v>0.6889174235240001</v>
      </c>
      <c r="AJ64" s="61">
        <f t="shared" si="1"/>
        <v>0.877855451096</v>
      </c>
      <c r="AK64" s="61">
        <f t="shared" si="1"/>
        <v>0.503846884163</v>
      </c>
      <c r="AL64" s="62">
        <f t="shared" si="1"/>
        <v>0.711721994036089</v>
      </c>
      <c r="AM64" s="61">
        <f t="shared" si="1"/>
        <v>0.45423759023</v>
      </c>
      <c r="AN64" s="61">
        <f t="shared" si="1"/>
        <v>0.5533473588163176</v>
      </c>
      <c r="AO64" s="61">
        <f t="shared" si="1"/>
        <v>0.745028359762</v>
      </c>
      <c r="AP64" s="61">
        <f t="shared" si="1"/>
        <v>0.5491197536029999</v>
      </c>
      <c r="AQ64" s="61">
        <f t="shared" si="1"/>
        <v>0.768592704304</v>
      </c>
      <c r="AR64" s="61">
        <f t="shared" si="1"/>
        <v>0.699809434993</v>
      </c>
      <c r="AS64" s="62">
        <f t="shared" si="1"/>
        <v>0.6565180434260001</v>
      </c>
      <c r="AT64" s="61">
        <f t="shared" si="1"/>
        <v>0.5450948597369999</v>
      </c>
      <c r="AU64" s="61">
        <f t="shared" si="1"/>
        <v>0.6724236625593633</v>
      </c>
      <c r="AV64" s="61">
        <f t="shared" si="1"/>
        <v>0.4284140270301051</v>
      </c>
      <c r="AW64" s="61">
        <f t="shared" si="1"/>
        <v>0.71149777424</v>
      </c>
      <c r="AX64" s="61">
        <f t="shared" si="1"/>
        <v>0.7036779864214118</v>
      </c>
      <c r="AY64" s="61">
        <f t="shared" si="1"/>
        <v>0.47119809622949</v>
      </c>
      <c r="AZ64" s="62">
        <f t="shared" si="1"/>
        <v>0.4963013924790878</v>
      </c>
      <c r="BA64" s="61">
        <f t="shared" si="1"/>
        <v>0.732560707753609</v>
      </c>
      <c r="BB64" s="61">
        <f t="shared" si="1"/>
        <v>0</v>
      </c>
      <c r="BC64" s="62">
        <f t="shared" si="1"/>
        <v>0.4461665482178353</v>
      </c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</row>
    <row r="65" spans="2:89" ht="12" customHeight="1">
      <c r="B65" s="141" t="s">
        <v>221</v>
      </c>
      <c r="C65" s="135" t="s">
        <v>222</v>
      </c>
      <c r="D65" s="67">
        <f>D57+D64</f>
        <v>0.9999999999899583</v>
      </c>
      <c r="E65" s="67">
        <f aca="true" t="shared" si="2" ref="E65:BC65">E57+E64</f>
        <v>0.9999999999865101</v>
      </c>
      <c r="F65" s="67">
        <f t="shared" si="2"/>
        <v>0.9999999999854048</v>
      </c>
      <c r="G65" s="67">
        <f t="shared" si="2"/>
        <v>0.9999999999857739</v>
      </c>
      <c r="H65" s="67">
        <f t="shared" si="2"/>
        <v>0.9999999999828442</v>
      </c>
      <c r="I65" s="67">
        <f t="shared" si="2"/>
        <v>0.9999999999861269</v>
      </c>
      <c r="J65" s="68">
        <f t="shared" si="2"/>
        <v>0.999999999983916</v>
      </c>
      <c r="K65" s="67">
        <f t="shared" si="2"/>
        <v>0.9999999999867003</v>
      </c>
      <c r="L65" s="67">
        <f t="shared" si="2"/>
        <v>0.9999999999831864</v>
      </c>
      <c r="M65" s="67">
        <f t="shared" si="2"/>
        <v>0.9999999999818296</v>
      </c>
      <c r="N65" s="67">
        <f t="shared" si="2"/>
        <v>0.9999999999866586</v>
      </c>
      <c r="O65" s="67">
        <f t="shared" si="2"/>
        <v>0.9999999999800755</v>
      </c>
      <c r="P65" s="67">
        <f t="shared" si="2"/>
        <v>0.9999999999853851</v>
      </c>
      <c r="Q65" s="68">
        <f t="shared" si="2"/>
        <v>0.9999999999837559</v>
      </c>
      <c r="R65" s="67">
        <f t="shared" si="2"/>
        <v>0.9999999999809127</v>
      </c>
      <c r="S65" s="67">
        <f t="shared" si="2"/>
        <v>0.9999999999842777</v>
      </c>
      <c r="T65" s="67">
        <f t="shared" si="2"/>
        <v>0.9999999999862694</v>
      </c>
      <c r="U65" s="67">
        <f t="shared" si="2"/>
        <v>0.9999999999826478</v>
      </c>
      <c r="V65" s="67">
        <f t="shared" si="2"/>
        <v>0.9999999999819442</v>
      </c>
      <c r="W65" s="67">
        <f t="shared" si="2"/>
        <v>0.9999999999810513</v>
      </c>
      <c r="X65" s="68">
        <f t="shared" si="2"/>
        <v>0.9999999999832381</v>
      </c>
      <c r="Y65" s="67">
        <f t="shared" si="2"/>
        <v>0.9999999999833333</v>
      </c>
      <c r="Z65" s="67">
        <f t="shared" si="2"/>
        <v>0.9999999999812867</v>
      </c>
      <c r="AA65" s="67">
        <f t="shared" si="2"/>
        <v>0.999999999982689</v>
      </c>
      <c r="AB65" s="67">
        <f t="shared" si="2"/>
        <v>0.999999999984847</v>
      </c>
      <c r="AC65" s="67">
        <f t="shared" si="2"/>
        <v>0.9999999999805347</v>
      </c>
      <c r="AD65" s="67">
        <f t="shared" si="2"/>
        <v>0.9999999999872644</v>
      </c>
      <c r="AE65" s="68">
        <f t="shared" si="2"/>
        <v>0.999999999987533</v>
      </c>
      <c r="AF65" s="67">
        <f t="shared" si="2"/>
        <v>0.9999999999871454</v>
      </c>
      <c r="AG65" s="67">
        <f t="shared" si="2"/>
        <v>0.9999999999870501</v>
      </c>
      <c r="AH65" s="67">
        <f t="shared" si="2"/>
        <v>0.9999999999891886</v>
      </c>
      <c r="AI65" s="67">
        <f t="shared" si="2"/>
        <v>0.9999999999883784</v>
      </c>
      <c r="AJ65" s="67">
        <f t="shared" si="2"/>
        <v>0.9999999999932261</v>
      </c>
      <c r="AK65" s="67">
        <f t="shared" si="2"/>
        <v>0.9999999999857094</v>
      </c>
      <c r="AL65" s="68">
        <f t="shared" si="2"/>
        <v>0.9999999999845628</v>
      </c>
      <c r="AM65" s="67">
        <f t="shared" si="2"/>
        <v>0.9999999999819179</v>
      </c>
      <c r="AN65" s="67">
        <f t="shared" si="2"/>
        <v>0.999999999987998</v>
      </c>
      <c r="AO65" s="67">
        <f t="shared" si="2"/>
        <v>0.9999999999853219</v>
      </c>
      <c r="AP65" s="67">
        <f t="shared" si="2"/>
        <v>0.9999999999832472</v>
      </c>
      <c r="AQ65" s="67">
        <f t="shared" si="2"/>
        <v>0.9999999999825272</v>
      </c>
      <c r="AR65" s="67">
        <f t="shared" si="2"/>
        <v>0.9999999999815863</v>
      </c>
      <c r="AS65" s="68">
        <f t="shared" si="2"/>
        <v>0.9999999999847669</v>
      </c>
      <c r="AT65" s="67">
        <f t="shared" si="2"/>
        <v>0.9999999999897545</v>
      </c>
      <c r="AU65" s="67">
        <f t="shared" si="2"/>
        <v>0.9999999999861491</v>
      </c>
      <c r="AV65" s="67">
        <f t="shared" si="2"/>
        <v>0.9999999999832769</v>
      </c>
      <c r="AW65" s="67">
        <f t="shared" si="2"/>
        <v>0.9999999999879698</v>
      </c>
      <c r="AX65" s="67">
        <f t="shared" si="2"/>
        <v>0.9999999999867663</v>
      </c>
      <c r="AY65" s="67">
        <f t="shared" si="2"/>
        <v>0.9999999999820797</v>
      </c>
      <c r="AZ65" s="68">
        <f t="shared" si="2"/>
        <v>0.999999999984843</v>
      </c>
      <c r="BA65" s="67">
        <f t="shared" si="2"/>
        <v>0.9999999999833136</v>
      </c>
      <c r="BB65" s="67">
        <f t="shared" si="2"/>
        <v>0.9999999999956549</v>
      </c>
      <c r="BC65" s="68">
        <f t="shared" si="2"/>
        <v>0.9999999999833712</v>
      </c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</row>
    <row r="66" spans="56:89" ht="11.25" customHeight="1"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56:89" ht="11.25" customHeight="1"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56:89" ht="11.25" customHeight="1"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89" ht="11.25" customHeight="1"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</row>
    <row r="70" spans="56:89" ht="11.25" customHeight="1"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N62"/>
  <sheetViews>
    <sheetView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2" width="3.375" style="1" customWidth="1"/>
    <col min="3" max="3" width="17.625" style="13" customWidth="1"/>
    <col min="4" max="16384" width="8.625" style="10" customWidth="1"/>
  </cols>
  <sheetData>
    <row r="1" spans="2:66" s="3" customFormat="1" ht="14.25" customHeight="1">
      <c r="B1" s="69" t="s">
        <v>238</v>
      </c>
      <c r="C1" s="39"/>
      <c r="D1" s="39"/>
      <c r="E1" s="39"/>
      <c r="F1" s="39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2:66" s="3" customFormat="1" ht="12" customHeight="1">
      <c r="B2" s="69"/>
      <c r="C2" s="39"/>
      <c r="D2" s="39"/>
      <c r="E2" s="39"/>
      <c r="F2" s="39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2:66" s="5" customFormat="1" ht="12" customHeight="1">
      <c r="B3" s="111"/>
      <c r="C3" s="112"/>
      <c r="D3" s="111" t="s">
        <v>0</v>
      </c>
      <c r="E3" s="113" t="s">
        <v>1</v>
      </c>
      <c r="F3" s="113">
        <v>20</v>
      </c>
      <c r="G3" s="113">
        <v>30</v>
      </c>
      <c r="H3" s="113">
        <v>40</v>
      </c>
      <c r="I3" s="113">
        <v>50</v>
      </c>
      <c r="J3" s="112">
        <v>60</v>
      </c>
      <c r="K3" s="113">
        <v>70</v>
      </c>
      <c r="L3" s="113">
        <v>80</v>
      </c>
      <c r="M3" s="113">
        <v>90</v>
      </c>
      <c r="N3" s="113">
        <v>100</v>
      </c>
      <c r="O3" s="113">
        <v>110</v>
      </c>
      <c r="P3" s="113" t="s">
        <v>2</v>
      </c>
      <c r="Q3" s="112" t="s">
        <v>3</v>
      </c>
      <c r="R3" s="113" t="s">
        <v>4</v>
      </c>
      <c r="S3" s="113" t="s">
        <v>5</v>
      </c>
      <c r="T3" s="113" t="s">
        <v>6</v>
      </c>
      <c r="U3" s="113" t="s">
        <v>7</v>
      </c>
      <c r="V3" s="113" t="s">
        <v>8</v>
      </c>
      <c r="W3" s="113">
        <v>150</v>
      </c>
      <c r="X3" s="112">
        <v>160</v>
      </c>
      <c r="Y3" s="113" t="s">
        <v>9</v>
      </c>
      <c r="Z3" s="113" t="s">
        <v>10</v>
      </c>
      <c r="AA3" s="113" t="s">
        <v>11</v>
      </c>
      <c r="AB3" s="113" t="s">
        <v>12</v>
      </c>
      <c r="AC3" s="113" t="s">
        <v>13</v>
      </c>
      <c r="AD3" s="113">
        <v>180</v>
      </c>
      <c r="AE3" s="112" t="s">
        <v>14</v>
      </c>
      <c r="AF3" s="113" t="s">
        <v>15</v>
      </c>
      <c r="AG3" s="113" t="s">
        <v>16</v>
      </c>
      <c r="AH3" s="113" t="s">
        <v>17</v>
      </c>
      <c r="AI3" s="113">
        <v>210</v>
      </c>
      <c r="AJ3" s="113">
        <v>220</v>
      </c>
      <c r="AK3" s="113">
        <v>230</v>
      </c>
      <c r="AL3" s="112">
        <v>240</v>
      </c>
      <c r="AM3" s="113" t="s">
        <v>18</v>
      </c>
      <c r="AN3" s="113" t="s">
        <v>19</v>
      </c>
      <c r="AO3" s="113">
        <v>260</v>
      </c>
      <c r="AP3" s="113" t="s">
        <v>20</v>
      </c>
      <c r="AQ3" s="113" t="s">
        <v>21</v>
      </c>
      <c r="AR3" s="113" t="s">
        <v>22</v>
      </c>
      <c r="AS3" s="112">
        <v>280</v>
      </c>
      <c r="AT3" s="113" t="s">
        <v>23</v>
      </c>
      <c r="AU3" s="113" t="s">
        <v>24</v>
      </c>
      <c r="AV3" s="113" t="s">
        <v>25</v>
      </c>
      <c r="AW3" s="113" t="s">
        <v>26</v>
      </c>
      <c r="AX3" s="113" t="s">
        <v>27</v>
      </c>
      <c r="AY3" s="113" t="s">
        <v>28</v>
      </c>
      <c r="AZ3" s="112" t="s">
        <v>29</v>
      </c>
      <c r="BA3" s="113" t="s">
        <v>30</v>
      </c>
      <c r="BB3" s="113">
        <v>310</v>
      </c>
      <c r="BC3" s="113">
        <v>320</v>
      </c>
      <c r="BD3" s="114" t="s">
        <v>31</v>
      </c>
      <c r="BE3" s="112" t="s">
        <v>31</v>
      </c>
      <c r="BF3" s="6"/>
      <c r="BG3" s="6"/>
      <c r="BH3" s="6"/>
      <c r="BI3" s="6"/>
      <c r="BJ3" s="6"/>
      <c r="BK3" s="6"/>
      <c r="BL3" s="6"/>
      <c r="BM3" s="6"/>
      <c r="BN3" s="6"/>
    </row>
    <row r="4" spans="2:66" s="8" customFormat="1" ht="12" customHeight="1">
      <c r="B4" s="110"/>
      <c r="C4" s="104"/>
      <c r="D4" s="102" t="s">
        <v>32</v>
      </c>
      <c r="E4" s="103" t="s">
        <v>33</v>
      </c>
      <c r="F4" s="103" t="s">
        <v>34</v>
      </c>
      <c r="G4" s="103" t="s">
        <v>35</v>
      </c>
      <c r="H4" s="103" t="s">
        <v>36</v>
      </c>
      <c r="I4" s="103" t="s">
        <v>37</v>
      </c>
      <c r="J4" s="104" t="s">
        <v>38</v>
      </c>
      <c r="K4" s="103" t="s">
        <v>39</v>
      </c>
      <c r="L4" s="103" t="s">
        <v>40</v>
      </c>
      <c r="M4" s="103" t="s">
        <v>41</v>
      </c>
      <c r="N4" s="103" t="s">
        <v>42</v>
      </c>
      <c r="O4" s="103" t="s">
        <v>43</v>
      </c>
      <c r="P4" s="103" t="s">
        <v>44</v>
      </c>
      <c r="Q4" s="104" t="s">
        <v>45</v>
      </c>
      <c r="R4" s="103" t="s">
        <v>46</v>
      </c>
      <c r="S4" s="103" t="s">
        <v>47</v>
      </c>
      <c r="T4" s="103" t="s">
        <v>48</v>
      </c>
      <c r="U4" s="103" t="s">
        <v>49</v>
      </c>
      <c r="V4" s="103" t="s">
        <v>50</v>
      </c>
      <c r="W4" s="103" t="s">
        <v>51</v>
      </c>
      <c r="X4" s="104" t="s">
        <v>52</v>
      </c>
      <c r="Y4" s="103" t="s">
        <v>53</v>
      </c>
      <c r="Z4" s="103" t="s">
        <v>54</v>
      </c>
      <c r="AA4" s="103" t="s">
        <v>55</v>
      </c>
      <c r="AB4" s="103" t="s">
        <v>56</v>
      </c>
      <c r="AC4" s="103" t="s">
        <v>57</v>
      </c>
      <c r="AD4" s="103" t="s">
        <v>58</v>
      </c>
      <c r="AE4" s="104" t="s">
        <v>59</v>
      </c>
      <c r="AF4" s="103" t="s">
        <v>60</v>
      </c>
      <c r="AG4" s="103" t="s">
        <v>61</v>
      </c>
      <c r="AH4" s="103" t="s">
        <v>62</v>
      </c>
      <c r="AI4" s="103" t="s">
        <v>63</v>
      </c>
      <c r="AJ4" s="103" t="s">
        <v>64</v>
      </c>
      <c r="AK4" s="103" t="s">
        <v>65</v>
      </c>
      <c r="AL4" s="104" t="s">
        <v>66</v>
      </c>
      <c r="AM4" s="103" t="s">
        <v>67</v>
      </c>
      <c r="AN4" s="103" t="s">
        <v>68</v>
      </c>
      <c r="AO4" s="103" t="s">
        <v>69</v>
      </c>
      <c r="AP4" s="103" t="s">
        <v>70</v>
      </c>
      <c r="AQ4" s="103" t="s">
        <v>71</v>
      </c>
      <c r="AR4" s="103" t="s">
        <v>72</v>
      </c>
      <c r="AS4" s="104" t="s">
        <v>73</v>
      </c>
      <c r="AT4" s="103" t="s">
        <v>74</v>
      </c>
      <c r="AU4" s="103" t="s">
        <v>75</v>
      </c>
      <c r="AV4" s="103" t="s">
        <v>76</v>
      </c>
      <c r="AW4" s="103" t="s">
        <v>77</v>
      </c>
      <c r="AX4" s="103" t="s">
        <v>78</v>
      </c>
      <c r="AY4" s="103" t="s">
        <v>79</v>
      </c>
      <c r="AZ4" s="104" t="s">
        <v>80</v>
      </c>
      <c r="BA4" s="103" t="s">
        <v>81</v>
      </c>
      <c r="BB4" s="103" t="s">
        <v>82</v>
      </c>
      <c r="BC4" s="103" t="s">
        <v>83</v>
      </c>
      <c r="BD4" s="115" t="s">
        <v>84</v>
      </c>
      <c r="BE4" s="104" t="s">
        <v>85</v>
      </c>
      <c r="BF4" s="7"/>
      <c r="BG4" s="7"/>
      <c r="BH4" s="7"/>
      <c r="BI4" s="7"/>
      <c r="BJ4" s="7"/>
      <c r="BK4" s="7"/>
      <c r="BL4" s="7"/>
      <c r="BM4" s="7"/>
      <c r="BN4" s="7"/>
    </row>
    <row r="5" spans="2:66" ht="12" customHeight="1">
      <c r="B5" s="123" t="s">
        <v>0</v>
      </c>
      <c r="C5" s="131" t="s">
        <v>32</v>
      </c>
      <c r="D5" s="61">
        <v>1.066333158968</v>
      </c>
      <c r="E5" s="61">
        <v>0.003065532735</v>
      </c>
      <c r="F5" s="61">
        <v>4.970406495251E-05</v>
      </c>
      <c r="G5" s="61">
        <v>0.080084162268</v>
      </c>
      <c r="H5" s="61">
        <v>0.008276615612</v>
      </c>
      <c r="I5" s="61">
        <v>0.0001469484550986</v>
      </c>
      <c r="J5" s="62">
        <v>0.0007143776861845</v>
      </c>
      <c r="K5" s="61">
        <v>0.0007462474352857</v>
      </c>
      <c r="L5" s="61">
        <v>9.745633135937E-05</v>
      </c>
      <c r="M5" s="61">
        <v>2.553447750879E-05</v>
      </c>
      <c r="N5" s="61">
        <v>4.193757666156E-05</v>
      </c>
      <c r="O5" s="61">
        <v>4.106521303718E-05</v>
      </c>
      <c r="P5" s="61">
        <v>6.482848016857E-05</v>
      </c>
      <c r="Q5" s="62">
        <v>9.689601945545E-05</v>
      </c>
      <c r="R5" s="61">
        <v>0.0001388371778918</v>
      </c>
      <c r="S5" s="61">
        <v>0.000104089815126</v>
      </c>
      <c r="T5" s="61">
        <v>0.000114427636354</v>
      </c>
      <c r="U5" s="61">
        <v>0.0001133800101018</v>
      </c>
      <c r="V5" s="61">
        <v>7.691534391809E-05</v>
      </c>
      <c r="W5" s="61">
        <v>0.00013251967192</v>
      </c>
      <c r="X5" s="62">
        <v>0.002919028275</v>
      </c>
      <c r="Y5" s="61">
        <v>0.0002329347413207</v>
      </c>
      <c r="Z5" s="61">
        <v>0.0004030330777176</v>
      </c>
      <c r="AA5" s="61">
        <v>9.768904958296E-05</v>
      </c>
      <c r="AB5" s="61">
        <v>0.001696061429</v>
      </c>
      <c r="AC5" s="61">
        <v>0.002256510888</v>
      </c>
      <c r="AD5" s="61">
        <v>3.918869738997E-05</v>
      </c>
      <c r="AE5" s="62">
        <v>6.545378117962E-05</v>
      </c>
      <c r="AF5" s="61">
        <v>6.313582274359E-05</v>
      </c>
      <c r="AG5" s="61">
        <v>4.154401662372E-05</v>
      </c>
      <c r="AH5" s="61">
        <v>0.000193211611593</v>
      </c>
      <c r="AI5" s="61">
        <v>5.143568668379E-05</v>
      </c>
      <c r="AJ5" s="61">
        <v>9.611269305237E-06</v>
      </c>
      <c r="AK5" s="61">
        <v>3.829841916967E-05</v>
      </c>
      <c r="AL5" s="62">
        <v>6.716374674064E-05</v>
      </c>
      <c r="AM5" s="61">
        <v>0.0003095709689037</v>
      </c>
      <c r="AN5" s="61">
        <v>0.0001151983467334</v>
      </c>
      <c r="AO5" s="61">
        <v>0.0006913761267026</v>
      </c>
      <c r="AP5" s="61">
        <v>0.00191517314</v>
      </c>
      <c r="AQ5" s="61">
        <v>6.151825233148E-05</v>
      </c>
      <c r="AR5" s="61">
        <v>0.005649149822</v>
      </c>
      <c r="AS5" s="62">
        <v>0.0001869898242118</v>
      </c>
      <c r="AT5" s="61">
        <v>0.000201749289802</v>
      </c>
      <c r="AU5" s="61">
        <v>0.0001055226711651</v>
      </c>
      <c r="AV5" s="61">
        <v>8.270130463935E-05</v>
      </c>
      <c r="AW5" s="61">
        <v>5.321884727219E-05</v>
      </c>
      <c r="AX5" s="61">
        <v>0.001543392293</v>
      </c>
      <c r="AY5" s="61">
        <v>0.019089571761</v>
      </c>
      <c r="AZ5" s="62">
        <v>0.012871679968</v>
      </c>
      <c r="BA5" s="61">
        <v>0.001563578045</v>
      </c>
      <c r="BB5" s="61">
        <v>0.0002521979027001</v>
      </c>
      <c r="BC5" s="61">
        <v>0.000101267443314</v>
      </c>
      <c r="BD5" s="70">
        <v>1.213432791504</v>
      </c>
      <c r="BE5" s="62">
        <v>0.930738301624</v>
      </c>
      <c r="BF5" s="9"/>
      <c r="BG5" s="9"/>
      <c r="BH5" s="9"/>
      <c r="BI5" s="9"/>
      <c r="BJ5" s="9"/>
      <c r="BK5" s="9"/>
      <c r="BL5" s="9"/>
      <c r="BM5" s="9"/>
      <c r="BN5" s="9"/>
    </row>
    <row r="6" spans="2:66" ht="12" customHeight="1">
      <c r="B6" s="125" t="s">
        <v>1</v>
      </c>
      <c r="C6" s="132" t="s">
        <v>33</v>
      </c>
      <c r="D6" s="61">
        <v>0.0002005418642791</v>
      </c>
      <c r="E6" s="61">
        <v>1.059525477375</v>
      </c>
      <c r="F6" s="61">
        <v>0.0001274779143049</v>
      </c>
      <c r="G6" s="61">
        <v>0.001113502229</v>
      </c>
      <c r="H6" s="61">
        <v>0.0001262812796301</v>
      </c>
      <c r="I6" s="61">
        <v>0.014242284163</v>
      </c>
      <c r="J6" s="62">
        <v>0.0003086308997537</v>
      </c>
      <c r="K6" s="61">
        <v>2.475550312492E-05</v>
      </c>
      <c r="L6" s="61">
        <v>6.776218913032E-05</v>
      </c>
      <c r="M6" s="61">
        <v>2.383664269939E-05</v>
      </c>
      <c r="N6" s="61">
        <v>3.094867802538E-05</v>
      </c>
      <c r="O6" s="61">
        <v>5.736484397808E-05</v>
      </c>
      <c r="P6" s="61">
        <v>3.768179306443E-05</v>
      </c>
      <c r="Q6" s="62">
        <v>6.95533809937E-05</v>
      </c>
      <c r="R6" s="61">
        <v>0.0001261460330134</v>
      </c>
      <c r="S6" s="61">
        <v>4.781416582452E-05</v>
      </c>
      <c r="T6" s="61">
        <v>7.730662850477E-05</v>
      </c>
      <c r="U6" s="61">
        <v>4.628964230154E-05</v>
      </c>
      <c r="V6" s="61">
        <v>7.10431196378E-05</v>
      </c>
      <c r="W6" s="61">
        <v>9.459427975248E-05</v>
      </c>
      <c r="X6" s="62">
        <v>0.001175427532</v>
      </c>
      <c r="Y6" s="61">
        <v>0.0007400272690603</v>
      </c>
      <c r="Z6" s="61">
        <v>0.0001944277573166</v>
      </c>
      <c r="AA6" s="61">
        <v>0.0003007109350476</v>
      </c>
      <c r="AB6" s="61">
        <v>0.000121087384136</v>
      </c>
      <c r="AC6" s="61">
        <v>0.0001492272844977</v>
      </c>
      <c r="AD6" s="61">
        <v>3.770536397734E-05</v>
      </c>
      <c r="AE6" s="62">
        <v>5.0642695264E-05</v>
      </c>
      <c r="AF6" s="61">
        <v>4.921833214219E-05</v>
      </c>
      <c r="AG6" s="61">
        <v>6.229210225365E-05</v>
      </c>
      <c r="AH6" s="61">
        <v>7.549484083946E-05</v>
      </c>
      <c r="AI6" s="61">
        <v>5.545843359799E-05</v>
      </c>
      <c r="AJ6" s="61">
        <v>1.840638478395E-05</v>
      </c>
      <c r="AK6" s="61">
        <v>6.537458854486E-05</v>
      </c>
      <c r="AL6" s="62">
        <v>3.754132512289E-05</v>
      </c>
      <c r="AM6" s="61">
        <v>0.0001055599510818</v>
      </c>
      <c r="AN6" s="61">
        <v>8.850953767768E-05</v>
      </c>
      <c r="AO6" s="61">
        <v>6.607820125879E-05</v>
      </c>
      <c r="AP6" s="61">
        <v>0.0003447578332428</v>
      </c>
      <c r="AQ6" s="61">
        <v>5.18215628807E-05</v>
      </c>
      <c r="AR6" s="61">
        <v>0.001020344025</v>
      </c>
      <c r="AS6" s="62">
        <v>0.0001344763862383</v>
      </c>
      <c r="AT6" s="61">
        <v>0.0001164165000575</v>
      </c>
      <c r="AU6" s="61">
        <v>2.441046614007E-05</v>
      </c>
      <c r="AV6" s="61">
        <v>4.171790694541E-05</v>
      </c>
      <c r="AW6" s="61">
        <v>7.267498863054E-05</v>
      </c>
      <c r="AX6" s="61">
        <v>7.246547855761E-05</v>
      </c>
      <c r="AY6" s="61">
        <v>0.003444648102</v>
      </c>
      <c r="AZ6" s="62">
        <v>0.002546247466</v>
      </c>
      <c r="BA6" s="61">
        <v>5.225213125296E-05</v>
      </c>
      <c r="BB6" s="61">
        <v>0.002191965291</v>
      </c>
      <c r="BC6" s="61">
        <v>8.475907931993E-05</v>
      </c>
      <c r="BD6" s="70">
        <v>1.090011439766</v>
      </c>
      <c r="BE6" s="62">
        <v>0.836070529247</v>
      </c>
      <c r="BF6" s="9"/>
      <c r="BG6" s="9"/>
      <c r="BH6" s="9"/>
      <c r="BI6" s="9"/>
      <c r="BJ6" s="9"/>
      <c r="BK6" s="9"/>
      <c r="BL6" s="9"/>
      <c r="BM6" s="9"/>
      <c r="BN6" s="9"/>
    </row>
    <row r="7" spans="2:66" ht="12" customHeight="1">
      <c r="B7" s="125" t="s">
        <v>86</v>
      </c>
      <c r="C7" s="132" t="s">
        <v>34</v>
      </c>
      <c r="D7" s="61">
        <v>7.013815265575E-05</v>
      </c>
      <c r="E7" s="61">
        <v>8.650168999932E-05</v>
      </c>
      <c r="F7" s="61">
        <v>1.002040684166</v>
      </c>
      <c r="G7" s="61">
        <v>0.0001725305111555</v>
      </c>
      <c r="H7" s="61">
        <v>0.0001113327253696</v>
      </c>
      <c r="I7" s="61">
        <v>0.0002227666882362</v>
      </c>
      <c r="J7" s="62">
        <v>0.001434586428</v>
      </c>
      <c r="K7" s="61">
        <v>0.023799928671</v>
      </c>
      <c r="L7" s="61">
        <v>0.032041897672</v>
      </c>
      <c r="M7" s="61">
        <v>0.0007926420023771</v>
      </c>
      <c r="N7" s="61">
        <v>0.018192578329</v>
      </c>
      <c r="O7" s="61">
        <v>0.0002697206699073</v>
      </c>
      <c r="P7" s="61">
        <v>0.0002068931145761</v>
      </c>
      <c r="Q7" s="62">
        <v>0.0001176086447403</v>
      </c>
      <c r="R7" s="61">
        <v>0.0001357510144059</v>
      </c>
      <c r="S7" s="61">
        <v>0.0001559796835718</v>
      </c>
      <c r="T7" s="61">
        <v>0.0003137029844646</v>
      </c>
      <c r="U7" s="61">
        <v>0.0001982370636348</v>
      </c>
      <c r="V7" s="61">
        <v>0.0001607177087867</v>
      </c>
      <c r="W7" s="61">
        <v>0.0002514974740807</v>
      </c>
      <c r="X7" s="62">
        <v>0.0007138462881972</v>
      </c>
      <c r="Y7" s="61">
        <v>0.001242883114</v>
      </c>
      <c r="Z7" s="61">
        <v>0.001478861438</v>
      </c>
      <c r="AA7" s="61">
        <v>0.0008106336786854</v>
      </c>
      <c r="AB7" s="61">
        <v>0.011709160659</v>
      </c>
      <c r="AC7" s="61">
        <v>0.008984682614</v>
      </c>
      <c r="AD7" s="61">
        <v>0.002538468379</v>
      </c>
      <c r="AE7" s="62">
        <v>0.0002103103573087</v>
      </c>
      <c r="AF7" s="61">
        <v>8.675973009978E-05</v>
      </c>
      <c r="AG7" s="61">
        <v>2.940083272056E-05</v>
      </c>
      <c r="AH7" s="61">
        <v>5.624896189845E-05</v>
      </c>
      <c r="AI7" s="61">
        <v>2.567945107695E-05</v>
      </c>
      <c r="AJ7" s="61">
        <v>3.538476086977E-05</v>
      </c>
      <c r="AK7" s="61">
        <v>0.0001455891598444</v>
      </c>
      <c r="AL7" s="62">
        <v>4.014085139465E-05</v>
      </c>
      <c r="AM7" s="61">
        <v>0.0001246977710336</v>
      </c>
      <c r="AN7" s="61">
        <v>0.000130164444721</v>
      </c>
      <c r="AO7" s="61">
        <v>0.0001279072345481</v>
      </c>
      <c r="AP7" s="61">
        <v>0.0001296881562475</v>
      </c>
      <c r="AQ7" s="61">
        <v>0.0001462071586081</v>
      </c>
      <c r="AR7" s="61">
        <v>9.6734530491E-05</v>
      </c>
      <c r="AS7" s="62">
        <v>6.124065902565E-05</v>
      </c>
      <c r="AT7" s="61">
        <v>6.471090688273E-05</v>
      </c>
      <c r="AU7" s="61">
        <v>2.438196983052E-05</v>
      </c>
      <c r="AV7" s="61">
        <v>0.0001188674728865</v>
      </c>
      <c r="AW7" s="61">
        <v>3.178105491952E-05</v>
      </c>
      <c r="AX7" s="61">
        <v>9.856969148612E-05</v>
      </c>
      <c r="AY7" s="61">
        <v>0.0001007843801566</v>
      </c>
      <c r="AZ7" s="62">
        <v>0.0001631710099748</v>
      </c>
      <c r="BA7" s="61">
        <v>7.540633127711E-05</v>
      </c>
      <c r="BB7" s="61">
        <v>0.0001441925502645</v>
      </c>
      <c r="BC7" s="61">
        <v>0.0002033297444026</v>
      </c>
      <c r="BD7" s="70">
        <v>1.110725580741</v>
      </c>
      <c r="BE7" s="62">
        <v>0.851958878833</v>
      </c>
      <c r="BF7" s="9"/>
      <c r="BG7" s="9"/>
      <c r="BH7" s="9"/>
      <c r="BI7" s="9"/>
      <c r="BJ7" s="9"/>
      <c r="BK7" s="9"/>
      <c r="BL7" s="9"/>
      <c r="BM7" s="9"/>
      <c r="BN7" s="9"/>
    </row>
    <row r="8" spans="2:66" ht="12" customHeight="1">
      <c r="B8" s="125" t="s">
        <v>87</v>
      </c>
      <c r="C8" s="132" t="s">
        <v>35</v>
      </c>
      <c r="D8" s="61">
        <v>0.043350627753</v>
      </c>
      <c r="E8" s="61">
        <v>0.022425077455</v>
      </c>
      <c r="F8" s="61">
        <v>1.469323178727E-05</v>
      </c>
      <c r="G8" s="61">
        <v>1.058007453069</v>
      </c>
      <c r="H8" s="61">
        <v>0.00112529109</v>
      </c>
      <c r="I8" s="61">
        <v>0.0005338662712224</v>
      </c>
      <c r="J8" s="62">
        <v>0.001475144797</v>
      </c>
      <c r="K8" s="61">
        <v>5.816443199338E-05</v>
      </c>
      <c r="L8" s="61">
        <v>0.0001287171483193</v>
      </c>
      <c r="M8" s="61">
        <v>1.075750948513E-05</v>
      </c>
      <c r="N8" s="61">
        <v>1.359592971273E-05</v>
      </c>
      <c r="O8" s="61">
        <v>1.552356457453E-05</v>
      </c>
      <c r="P8" s="61">
        <v>2.158750204067E-05</v>
      </c>
      <c r="Q8" s="62">
        <v>3.430265059829E-05</v>
      </c>
      <c r="R8" s="61">
        <v>4.449379851566E-05</v>
      </c>
      <c r="S8" s="61">
        <v>4.098213360575E-05</v>
      </c>
      <c r="T8" s="61">
        <v>3.763530123589E-05</v>
      </c>
      <c r="U8" s="61">
        <v>3.283764016625E-05</v>
      </c>
      <c r="V8" s="61">
        <v>2.58933378753E-05</v>
      </c>
      <c r="W8" s="61">
        <v>4.489965059874E-05</v>
      </c>
      <c r="X8" s="62">
        <v>0.0004409217451318</v>
      </c>
      <c r="Y8" s="61">
        <v>4.726724683139E-05</v>
      </c>
      <c r="Z8" s="61">
        <v>3.472907467294E-05</v>
      </c>
      <c r="AA8" s="61">
        <v>3.05384128968E-05</v>
      </c>
      <c r="AB8" s="61">
        <v>8.383372880075E-05</v>
      </c>
      <c r="AC8" s="61">
        <v>0.0001089214696334</v>
      </c>
      <c r="AD8" s="61">
        <v>1.443036808988E-05</v>
      </c>
      <c r="AE8" s="62">
        <v>1.547362608608E-05</v>
      </c>
      <c r="AF8" s="61">
        <v>1.791443395974E-05</v>
      </c>
      <c r="AG8" s="61">
        <v>7.326657359339E-05</v>
      </c>
      <c r="AH8" s="61">
        <v>6.014382453169E-05</v>
      </c>
      <c r="AI8" s="61">
        <v>9.974431211736E-06</v>
      </c>
      <c r="AJ8" s="61">
        <v>2.452155324162E-06</v>
      </c>
      <c r="AK8" s="61">
        <v>1.003229909277E-05</v>
      </c>
      <c r="AL8" s="62">
        <v>1.914642516091E-05</v>
      </c>
      <c r="AM8" s="61">
        <v>0.0005941086997822</v>
      </c>
      <c r="AN8" s="61">
        <v>2.221478901384E-05</v>
      </c>
      <c r="AO8" s="61">
        <v>0.0003543068470101</v>
      </c>
      <c r="AP8" s="61">
        <v>0.004802555721</v>
      </c>
      <c r="AQ8" s="61">
        <v>2.680016130689E-05</v>
      </c>
      <c r="AR8" s="61">
        <v>0.013684539798</v>
      </c>
      <c r="AS8" s="62">
        <v>3.257032847884E-05</v>
      </c>
      <c r="AT8" s="61">
        <v>3.634465202156E-05</v>
      </c>
      <c r="AU8" s="61">
        <v>1.1326503355E-05</v>
      </c>
      <c r="AV8" s="61">
        <v>1.962365509575E-05</v>
      </c>
      <c r="AW8" s="61">
        <v>1.186884554616E-05</v>
      </c>
      <c r="AX8" s="61">
        <v>0.0004018492734693</v>
      </c>
      <c r="AY8" s="61">
        <v>0.085828326862</v>
      </c>
      <c r="AZ8" s="62">
        <v>0.042266204334</v>
      </c>
      <c r="BA8" s="61">
        <v>7.943813248459E-05</v>
      </c>
      <c r="BB8" s="61">
        <v>0.000142974260199</v>
      </c>
      <c r="BC8" s="61">
        <v>5.413134807621E-05</v>
      </c>
      <c r="BD8" s="70">
        <v>1.276779774295</v>
      </c>
      <c r="BE8" s="62">
        <v>0.979327282892</v>
      </c>
      <c r="BF8" s="9"/>
      <c r="BG8" s="9"/>
      <c r="BH8" s="9"/>
      <c r="BI8" s="9"/>
      <c r="BJ8" s="9"/>
      <c r="BK8" s="9"/>
      <c r="BL8" s="9"/>
      <c r="BM8" s="9"/>
      <c r="BN8" s="9"/>
    </row>
    <row r="9" spans="2:66" s="11" customFormat="1" ht="12" customHeight="1">
      <c r="B9" s="127" t="s">
        <v>88</v>
      </c>
      <c r="C9" s="133" t="s">
        <v>36</v>
      </c>
      <c r="D9" s="63">
        <v>0.001565964659</v>
      </c>
      <c r="E9" s="63">
        <v>0.006022199959</v>
      </c>
      <c r="F9" s="63">
        <v>0.002766798296</v>
      </c>
      <c r="G9" s="63">
        <v>0.001247780691</v>
      </c>
      <c r="H9" s="63">
        <v>1.104002312941</v>
      </c>
      <c r="I9" s="63">
        <v>0.003952672347</v>
      </c>
      <c r="J9" s="64">
        <v>0.00104972938</v>
      </c>
      <c r="K9" s="63">
        <v>0.005944304568</v>
      </c>
      <c r="L9" s="63">
        <v>0.001735085572</v>
      </c>
      <c r="M9" s="63">
        <v>0.0007312950354748</v>
      </c>
      <c r="N9" s="63">
        <v>0.0007325292167575</v>
      </c>
      <c r="O9" s="63">
        <v>0.001201476623</v>
      </c>
      <c r="P9" s="63">
        <v>0.001106853372</v>
      </c>
      <c r="Q9" s="64">
        <v>0.0008656618957827</v>
      </c>
      <c r="R9" s="63">
        <v>0.002389853749</v>
      </c>
      <c r="S9" s="63">
        <v>0.001545945812</v>
      </c>
      <c r="T9" s="63">
        <v>0.002071964904</v>
      </c>
      <c r="U9" s="63">
        <v>0.00127284995</v>
      </c>
      <c r="V9" s="63">
        <v>0.0009137946334603</v>
      </c>
      <c r="W9" s="63">
        <v>0.00122533022</v>
      </c>
      <c r="X9" s="64">
        <v>0.002518200208</v>
      </c>
      <c r="Y9" s="63">
        <v>0.001866864089</v>
      </c>
      <c r="Z9" s="63">
        <v>0.001907412356</v>
      </c>
      <c r="AA9" s="63">
        <v>0.002861112294</v>
      </c>
      <c r="AB9" s="63">
        <v>0.0009994878985909</v>
      </c>
      <c r="AC9" s="63">
        <v>0.0009554177505854</v>
      </c>
      <c r="AD9" s="63">
        <v>0.0006475159938776</v>
      </c>
      <c r="AE9" s="64">
        <v>0.0007760610847137</v>
      </c>
      <c r="AF9" s="63">
        <v>0.004301429012</v>
      </c>
      <c r="AG9" s="63">
        <v>0.001684354799</v>
      </c>
      <c r="AH9" s="63">
        <v>0.002353109672</v>
      </c>
      <c r="AI9" s="63">
        <v>0.001261408367</v>
      </c>
      <c r="AJ9" s="63">
        <v>0.0002191912928442</v>
      </c>
      <c r="AK9" s="63">
        <v>0.001104211491</v>
      </c>
      <c r="AL9" s="64">
        <v>0.0007991336377173</v>
      </c>
      <c r="AM9" s="63">
        <v>0.001458518847</v>
      </c>
      <c r="AN9" s="63">
        <v>0.00527296128</v>
      </c>
      <c r="AO9" s="63">
        <v>0.00102190972</v>
      </c>
      <c r="AP9" s="63">
        <v>0.00186723584</v>
      </c>
      <c r="AQ9" s="63">
        <v>0.003744398702</v>
      </c>
      <c r="AR9" s="63">
        <v>0.002965346708</v>
      </c>
      <c r="AS9" s="64">
        <v>0.011035438855</v>
      </c>
      <c r="AT9" s="63">
        <v>0.001104392183</v>
      </c>
      <c r="AU9" s="63">
        <v>0.001331858489</v>
      </c>
      <c r="AV9" s="63">
        <v>0.001060847364</v>
      </c>
      <c r="AW9" s="63">
        <v>0.001517526858</v>
      </c>
      <c r="AX9" s="63">
        <v>0.002668081252</v>
      </c>
      <c r="AY9" s="63">
        <v>0.0007417254961052</v>
      </c>
      <c r="AZ9" s="64">
        <v>0.004654374888</v>
      </c>
      <c r="BA9" s="63">
        <v>0.002748663685</v>
      </c>
      <c r="BB9" s="63">
        <v>0.008548230087</v>
      </c>
      <c r="BC9" s="63">
        <v>0.003871983538</v>
      </c>
      <c r="BD9" s="71">
        <v>1.222212807583</v>
      </c>
      <c r="BE9" s="64">
        <v>0.937472829742</v>
      </c>
      <c r="BF9" s="9"/>
      <c r="BG9" s="9"/>
      <c r="BH9" s="9"/>
      <c r="BI9" s="9"/>
      <c r="BJ9" s="9"/>
      <c r="BK9" s="9"/>
      <c r="BL9" s="9"/>
      <c r="BM9" s="9"/>
      <c r="BN9" s="9"/>
    </row>
    <row r="10" spans="2:66" ht="12" customHeight="1">
      <c r="B10" s="125" t="s">
        <v>89</v>
      </c>
      <c r="C10" s="132" t="s">
        <v>37</v>
      </c>
      <c r="D10" s="61">
        <v>0.007471477345</v>
      </c>
      <c r="E10" s="61">
        <v>0.004654449898</v>
      </c>
      <c r="F10" s="61">
        <v>0.002210874175</v>
      </c>
      <c r="G10" s="61">
        <v>0.01121529486</v>
      </c>
      <c r="H10" s="61">
        <v>0.005446226487</v>
      </c>
      <c r="I10" s="61">
        <v>1.095501965929</v>
      </c>
      <c r="J10" s="62">
        <v>0.009164000389</v>
      </c>
      <c r="K10" s="61">
        <v>0.001248888632</v>
      </c>
      <c r="L10" s="61">
        <v>0.004428218057</v>
      </c>
      <c r="M10" s="61">
        <v>0.001526638152</v>
      </c>
      <c r="N10" s="61">
        <v>0.001896318031</v>
      </c>
      <c r="O10" s="61">
        <v>0.00381094566</v>
      </c>
      <c r="P10" s="61">
        <v>0.001991644156</v>
      </c>
      <c r="Q10" s="62">
        <v>0.003901024771</v>
      </c>
      <c r="R10" s="61">
        <v>0.007603573331</v>
      </c>
      <c r="S10" s="61">
        <v>0.002656513476</v>
      </c>
      <c r="T10" s="61">
        <v>0.004332238938</v>
      </c>
      <c r="U10" s="61">
        <v>0.001649373728</v>
      </c>
      <c r="V10" s="61">
        <v>0.002463313563</v>
      </c>
      <c r="W10" s="61">
        <v>0.005206444865</v>
      </c>
      <c r="X10" s="62">
        <v>0.01696272933</v>
      </c>
      <c r="Y10" s="61">
        <v>0.053468620512</v>
      </c>
      <c r="Z10" s="61">
        <v>0.013253095792</v>
      </c>
      <c r="AA10" s="61">
        <v>0.020039548908</v>
      </c>
      <c r="AB10" s="61">
        <v>0.002775076355</v>
      </c>
      <c r="AC10" s="61">
        <v>0.00380083131</v>
      </c>
      <c r="AD10" s="61">
        <v>0.002387755067</v>
      </c>
      <c r="AE10" s="62">
        <v>0.00242211824</v>
      </c>
      <c r="AF10" s="61">
        <v>0.003074310157</v>
      </c>
      <c r="AG10" s="61">
        <v>0.004306045411</v>
      </c>
      <c r="AH10" s="61">
        <v>0.005011822826</v>
      </c>
      <c r="AI10" s="61">
        <v>0.003284377117</v>
      </c>
      <c r="AJ10" s="61">
        <v>0.001223442221</v>
      </c>
      <c r="AK10" s="61">
        <v>0.004514485712</v>
      </c>
      <c r="AL10" s="62">
        <v>0.00223390522</v>
      </c>
      <c r="AM10" s="61">
        <v>0.003090782313</v>
      </c>
      <c r="AN10" s="61">
        <v>0.005054440532</v>
      </c>
      <c r="AO10" s="61">
        <v>0.003661758421</v>
      </c>
      <c r="AP10" s="61">
        <v>0.00270051722</v>
      </c>
      <c r="AQ10" s="61">
        <v>0.003364051928</v>
      </c>
      <c r="AR10" s="61">
        <v>0.006290417435</v>
      </c>
      <c r="AS10" s="62">
        <v>0.007923723752</v>
      </c>
      <c r="AT10" s="61">
        <v>0.004710584744</v>
      </c>
      <c r="AU10" s="61">
        <v>0.001275318149</v>
      </c>
      <c r="AV10" s="61">
        <v>0.001473900604</v>
      </c>
      <c r="AW10" s="61">
        <v>0.004693827318</v>
      </c>
      <c r="AX10" s="61">
        <v>0.004099919174</v>
      </c>
      <c r="AY10" s="61">
        <v>0.004162765527</v>
      </c>
      <c r="AZ10" s="62">
        <v>0.004630846725</v>
      </c>
      <c r="BA10" s="61">
        <v>0.003336380947</v>
      </c>
      <c r="BB10" s="61">
        <v>0.164443958568</v>
      </c>
      <c r="BC10" s="61">
        <v>0.005243355082</v>
      </c>
      <c r="BD10" s="70">
        <v>1.547294137084</v>
      </c>
      <c r="BE10" s="62">
        <v>1.186819679957</v>
      </c>
      <c r="BF10" s="9"/>
      <c r="BG10" s="9"/>
      <c r="BH10" s="9"/>
      <c r="BI10" s="9"/>
      <c r="BJ10" s="9"/>
      <c r="BK10" s="9"/>
      <c r="BL10" s="9"/>
      <c r="BM10" s="9"/>
      <c r="BN10" s="9"/>
    </row>
    <row r="11" spans="2:66" ht="12" customHeight="1">
      <c r="B11" s="125" t="s">
        <v>90</v>
      </c>
      <c r="C11" s="132" t="s">
        <v>38</v>
      </c>
      <c r="D11" s="61">
        <v>0.015804279345</v>
      </c>
      <c r="E11" s="61">
        <v>0.002467024709</v>
      </c>
      <c r="F11" s="61">
        <v>0.003112113304</v>
      </c>
      <c r="G11" s="61">
        <v>0.005163502239</v>
      </c>
      <c r="H11" s="61">
        <v>0.025705699188</v>
      </c>
      <c r="I11" s="61">
        <v>0.010587688375</v>
      </c>
      <c r="J11" s="62">
        <v>1.07740361997</v>
      </c>
      <c r="K11" s="61">
        <v>0.012884401846</v>
      </c>
      <c r="L11" s="61">
        <v>0.005597427064</v>
      </c>
      <c r="M11" s="61">
        <v>0.001757747278</v>
      </c>
      <c r="N11" s="61">
        <v>0.00196123834</v>
      </c>
      <c r="O11" s="61">
        <v>0.003464086307</v>
      </c>
      <c r="P11" s="61">
        <v>0.0023869493</v>
      </c>
      <c r="Q11" s="62">
        <v>0.004006333166</v>
      </c>
      <c r="R11" s="61">
        <v>0.005354981483</v>
      </c>
      <c r="S11" s="61">
        <v>0.003182344575</v>
      </c>
      <c r="T11" s="61">
        <v>0.004354112952</v>
      </c>
      <c r="U11" s="61">
        <v>0.003933954337</v>
      </c>
      <c r="V11" s="61">
        <v>0.002708375097</v>
      </c>
      <c r="W11" s="61">
        <v>0.005896181415</v>
      </c>
      <c r="X11" s="62">
        <v>0.046168119777</v>
      </c>
      <c r="Y11" s="61">
        <v>0.003299252229</v>
      </c>
      <c r="Z11" s="61">
        <v>0.00226618771</v>
      </c>
      <c r="AA11" s="61">
        <v>0.004165862845</v>
      </c>
      <c r="AB11" s="61">
        <v>0.001477987318</v>
      </c>
      <c r="AC11" s="61">
        <v>0.002204344346</v>
      </c>
      <c r="AD11" s="61">
        <v>0.0006832219929625</v>
      </c>
      <c r="AE11" s="62">
        <v>0.003598235706</v>
      </c>
      <c r="AF11" s="61">
        <v>0.005744733452</v>
      </c>
      <c r="AG11" s="61">
        <v>0.0005656786609833</v>
      </c>
      <c r="AH11" s="61">
        <v>0.0008137845531515</v>
      </c>
      <c r="AI11" s="61">
        <v>0.0008728515050937</v>
      </c>
      <c r="AJ11" s="61">
        <v>0.0002589726963085</v>
      </c>
      <c r="AK11" s="61">
        <v>0.0009253183559159</v>
      </c>
      <c r="AL11" s="62">
        <v>0.0008981832673215</v>
      </c>
      <c r="AM11" s="61">
        <v>0.002716190863</v>
      </c>
      <c r="AN11" s="61">
        <v>0.002209143925</v>
      </c>
      <c r="AO11" s="61">
        <v>0.002601818445</v>
      </c>
      <c r="AP11" s="61">
        <v>0.053624857038</v>
      </c>
      <c r="AQ11" s="61">
        <v>0.013135424408</v>
      </c>
      <c r="AR11" s="61">
        <v>0.00674239115</v>
      </c>
      <c r="AS11" s="62">
        <v>0.002679215853</v>
      </c>
      <c r="AT11" s="61">
        <v>0.00365576159</v>
      </c>
      <c r="AU11" s="61">
        <v>0.001051610967</v>
      </c>
      <c r="AV11" s="61">
        <v>0.003536640215</v>
      </c>
      <c r="AW11" s="61">
        <v>0.001626445297</v>
      </c>
      <c r="AX11" s="61">
        <v>0.002083810228</v>
      </c>
      <c r="AY11" s="61">
        <v>0.001708137849</v>
      </c>
      <c r="AZ11" s="62">
        <v>0.002077077733</v>
      </c>
      <c r="BA11" s="61">
        <v>0.006112169481</v>
      </c>
      <c r="BB11" s="61">
        <v>0.024221812061</v>
      </c>
      <c r="BC11" s="61">
        <v>0.003750886355</v>
      </c>
      <c r="BD11" s="70">
        <v>1.405208188179</v>
      </c>
      <c r="BE11" s="62">
        <v>1.077835617804</v>
      </c>
      <c r="BF11" s="9"/>
      <c r="BG11" s="9"/>
      <c r="BH11" s="9"/>
      <c r="BI11" s="9"/>
      <c r="BJ11" s="9"/>
      <c r="BK11" s="9"/>
      <c r="BL11" s="9"/>
      <c r="BM11" s="9"/>
      <c r="BN11" s="9"/>
    </row>
    <row r="12" spans="2:66" ht="12" customHeight="1">
      <c r="B12" s="125" t="s">
        <v>91</v>
      </c>
      <c r="C12" s="132" t="s">
        <v>39</v>
      </c>
      <c r="D12" s="61">
        <v>0.0003418194101994</v>
      </c>
      <c r="E12" s="61">
        <v>0.00124056371</v>
      </c>
      <c r="F12" s="61">
        <v>0.001035721394</v>
      </c>
      <c r="G12" s="61">
        <v>0.0002970218902903</v>
      </c>
      <c r="H12" s="61">
        <v>0.0003152828065732</v>
      </c>
      <c r="I12" s="61">
        <v>0.0002670755604411</v>
      </c>
      <c r="J12" s="62">
        <v>0.0003106195649365</v>
      </c>
      <c r="K12" s="61">
        <v>1.011323158515</v>
      </c>
      <c r="L12" s="61">
        <v>0.0007407872265094</v>
      </c>
      <c r="M12" s="61">
        <v>0.001005250788</v>
      </c>
      <c r="N12" s="61">
        <v>0.0004627643653449</v>
      </c>
      <c r="O12" s="61">
        <v>0.00025101863846</v>
      </c>
      <c r="P12" s="61">
        <v>0.0001752985955665</v>
      </c>
      <c r="Q12" s="62">
        <v>0.0001302141934401</v>
      </c>
      <c r="R12" s="61">
        <v>0.0001443985967785</v>
      </c>
      <c r="S12" s="61">
        <v>0.0001196876239804</v>
      </c>
      <c r="T12" s="61">
        <v>0.0001715756150935</v>
      </c>
      <c r="U12" s="61">
        <v>0.000152047712543</v>
      </c>
      <c r="V12" s="61">
        <v>0.0001833278388148</v>
      </c>
      <c r="W12" s="61">
        <v>0.0001263376835005</v>
      </c>
      <c r="X12" s="62">
        <v>0.0001935149273462</v>
      </c>
      <c r="Y12" s="61">
        <v>0.0002088153908578</v>
      </c>
      <c r="Z12" s="61">
        <v>0.0002718968110677</v>
      </c>
      <c r="AA12" s="61">
        <v>0.0002473482769877</v>
      </c>
      <c r="AB12" s="61">
        <v>0.001209999657</v>
      </c>
      <c r="AC12" s="61">
        <v>0.0007175921242271</v>
      </c>
      <c r="AD12" s="61">
        <v>0.0001767034455351</v>
      </c>
      <c r="AE12" s="62">
        <v>0.0004803388818714</v>
      </c>
      <c r="AF12" s="61">
        <v>0.0005206367028401</v>
      </c>
      <c r="AG12" s="61">
        <v>0.0002019407621964</v>
      </c>
      <c r="AH12" s="61">
        <v>0.0001820150970977</v>
      </c>
      <c r="AI12" s="61">
        <v>8.565130208519E-05</v>
      </c>
      <c r="AJ12" s="61">
        <v>3.941111477386E-05</v>
      </c>
      <c r="AK12" s="61">
        <v>0.004336402242</v>
      </c>
      <c r="AL12" s="62">
        <v>0.0001499737638342</v>
      </c>
      <c r="AM12" s="61">
        <v>0.00048978884353</v>
      </c>
      <c r="AN12" s="61">
        <v>0.0004217300061253</v>
      </c>
      <c r="AO12" s="61">
        <v>0.000245187860637</v>
      </c>
      <c r="AP12" s="61">
        <v>0.0002492003199123</v>
      </c>
      <c r="AQ12" s="61">
        <v>0.0003575840316209</v>
      </c>
      <c r="AR12" s="61">
        <v>0.0001979892723855</v>
      </c>
      <c r="AS12" s="62">
        <v>0.0002283435332104</v>
      </c>
      <c r="AT12" s="61">
        <v>0.0001147892943815</v>
      </c>
      <c r="AU12" s="61">
        <v>0.0001163199216798</v>
      </c>
      <c r="AV12" s="61">
        <v>0.0001691385863711</v>
      </c>
      <c r="AW12" s="61">
        <v>0.0001512921250625</v>
      </c>
      <c r="AX12" s="61">
        <v>0.0002538515409881</v>
      </c>
      <c r="AY12" s="61">
        <v>0.0002153963349126</v>
      </c>
      <c r="AZ12" s="62">
        <v>0.0002667052427182</v>
      </c>
      <c r="BA12" s="61">
        <v>0.0002850659520539</v>
      </c>
      <c r="BB12" s="61">
        <v>0.0002051449974214</v>
      </c>
      <c r="BC12" s="61">
        <v>0.0005019384225536</v>
      </c>
      <c r="BD12" s="70">
        <v>1.032285678518</v>
      </c>
      <c r="BE12" s="62">
        <v>0.791793188665</v>
      </c>
      <c r="BF12" s="9"/>
      <c r="BG12" s="9"/>
      <c r="BH12" s="9"/>
      <c r="BI12" s="9"/>
      <c r="BJ12" s="9"/>
      <c r="BK12" s="9"/>
      <c r="BL12" s="9"/>
      <c r="BM12" s="9"/>
      <c r="BN12" s="9"/>
    </row>
    <row r="13" spans="2:66" ht="12" customHeight="1">
      <c r="B13" s="125" t="s">
        <v>92</v>
      </c>
      <c r="C13" s="132" t="s">
        <v>40</v>
      </c>
      <c r="D13" s="61">
        <v>0.001015053953</v>
      </c>
      <c r="E13" s="61">
        <v>0.001012406661</v>
      </c>
      <c r="F13" s="61">
        <v>0.0003834992524597</v>
      </c>
      <c r="G13" s="61">
        <v>0.00392614752</v>
      </c>
      <c r="H13" s="61">
        <v>0.0007687300184154</v>
      </c>
      <c r="I13" s="61">
        <v>0.004351143784</v>
      </c>
      <c r="J13" s="62">
        <v>0.003010148326</v>
      </c>
      <c r="K13" s="61">
        <v>0.007634995427</v>
      </c>
      <c r="L13" s="61">
        <v>1.04597032119</v>
      </c>
      <c r="M13" s="61">
        <v>0.005166536138</v>
      </c>
      <c r="N13" s="61">
        <v>0.0007861637867497</v>
      </c>
      <c r="O13" s="61">
        <v>0.002641466795</v>
      </c>
      <c r="P13" s="61">
        <v>0.002689548203</v>
      </c>
      <c r="Q13" s="62">
        <v>0.001957830886</v>
      </c>
      <c r="R13" s="61">
        <v>0.001715639269</v>
      </c>
      <c r="S13" s="61">
        <v>0.002878629161</v>
      </c>
      <c r="T13" s="61">
        <v>0.003957169162</v>
      </c>
      <c r="U13" s="61">
        <v>0.003097736205</v>
      </c>
      <c r="V13" s="61">
        <v>0.002462670084</v>
      </c>
      <c r="W13" s="61">
        <v>0.00457402489</v>
      </c>
      <c r="X13" s="62">
        <v>0.002325701467</v>
      </c>
      <c r="Y13" s="61">
        <v>0.017494223551</v>
      </c>
      <c r="Z13" s="61">
        <v>0.022585772728</v>
      </c>
      <c r="AA13" s="61">
        <v>0.020695360161</v>
      </c>
      <c r="AB13" s="61">
        <v>0.039066516286</v>
      </c>
      <c r="AC13" s="61">
        <v>0.033769448561</v>
      </c>
      <c r="AD13" s="61">
        <v>0.001772270842</v>
      </c>
      <c r="AE13" s="62">
        <v>0.002534272096</v>
      </c>
      <c r="AF13" s="61">
        <v>0.0004579932981541</v>
      </c>
      <c r="AG13" s="61">
        <v>0.0003275893675234</v>
      </c>
      <c r="AH13" s="61">
        <v>0.0005421865561542</v>
      </c>
      <c r="AI13" s="61">
        <v>0.0002061373123741</v>
      </c>
      <c r="AJ13" s="61">
        <v>0.0007748479938373</v>
      </c>
      <c r="AK13" s="61">
        <v>0.0005396959106058</v>
      </c>
      <c r="AL13" s="62">
        <v>0.0003541241473418</v>
      </c>
      <c r="AM13" s="61">
        <v>0.0004546027248616</v>
      </c>
      <c r="AN13" s="61">
        <v>0.001453855684</v>
      </c>
      <c r="AO13" s="61">
        <v>0.0009322631786416</v>
      </c>
      <c r="AP13" s="61">
        <v>0.0008409730187113</v>
      </c>
      <c r="AQ13" s="61">
        <v>0.002036413105</v>
      </c>
      <c r="AR13" s="61">
        <v>0.001408437291</v>
      </c>
      <c r="AS13" s="62">
        <v>0.0007787399619597</v>
      </c>
      <c r="AT13" s="61">
        <v>0.0003150537277437</v>
      </c>
      <c r="AU13" s="61">
        <v>0.0002809843606116</v>
      </c>
      <c r="AV13" s="61">
        <v>0.002282712073</v>
      </c>
      <c r="AW13" s="61">
        <v>0.0002201022172119</v>
      </c>
      <c r="AX13" s="61">
        <v>0.001163783249</v>
      </c>
      <c r="AY13" s="61">
        <v>0.001687765408</v>
      </c>
      <c r="AZ13" s="62">
        <v>0.002412635728</v>
      </c>
      <c r="BA13" s="61">
        <v>0.0006056893051955</v>
      </c>
      <c r="BB13" s="61">
        <v>0.002120762713</v>
      </c>
      <c r="BC13" s="61">
        <v>0.003013162217</v>
      </c>
      <c r="BD13" s="70">
        <v>1.26545393697</v>
      </c>
      <c r="BE13" s="62">
        <v>0.970640035712</v>
      </c>
      <c r="BF13" s="9"/>
      <c r="BG13" s="9"/>
      <c r="BH13" s="9"/>
      <c r="BI13" s="9"/>
      <c r="BJ13" s="9"/>
      <c r="BK13" s="9"/>
      <c r="BL13" s="9"/>
      <c r="BM13" s="9"/>
      <c r="BN13" s="9"/>
    </row>
    <row r="14" spans="2:66" s="11" customFormat="1" ht="12" customHeight="1">
      <c r="B14" s="127" t="s">
        <v>93</v>
      </c>
      <c r="C14" s="133" t="s">
        <v>41</v>
      </c>
      <c r="D14" s="63">
        <v>0.0002121279510377</v>
      </c>
      <c r="E14" s="63">
        <v>0.0002149373155155</v>
      </c>
      <c r="F14" s="63">
        <v>0.0008315641164106</v>
      </c>
      <c r="G14" s="63">
        <v>0.001164453677</v>
      </c>
      <c r="H14" s="63">
        <v>0.0002299755443706</v>
      </c>
      <c r="I14" s="63">
        <v>0.005231596312</v>
      </c>
      <c r="J14" s="64">
        <v>0.0005435060268207</v>
      </c>
      <c r="K14" s="63">
        <v>0.0003999124566056</v>
      </c>
      <c r="L14" s="63">
        <v>0.00761161555</v>
      </c>
      <c r="M14" s="63">
        <v>1.112842716607</v>
      </c>
      <c r="N14" s="63">
        <v>0.0003051837555695</v>
      </c>
      <c r="O14" s="63">
        <v>0.054141414168</v>
      </c>
      <c r="P14" s="63">
        <v>0.02819281278</v>
      </c>
      <c r="Q14" s="64">
        <v>0.009725930267</v>
      </c>
      <c r="R14" s="63">
        <v>0.007672532144</v>
      </c>
      <c r="S14" s="63">
        <v>0.001534514391</v>
      </c>
      <c r="T14" s="63">
        <v>0.01352169109</v>
      </c>
      <c r="U14" s="63">
        <v>0.01157069354</v>
      </c>
      <c r="V14" s="63">
        <v>0.026604242498</v>
      </c>
      <c r="W14" s="63">
        <v>0.004560665258</v>
      </c>
      <c r="X14" s="64">
        <v>0.001296958094</v>
      </c>
      <c r="Y14" s="63">
        <v>0.005709634287</v>
      </c>
      <c r="Z14" s="63">
        <v>0.009337952266</v>
      </c>
      <c r="AA14" s="63">
        <v>0.007724969162</v>
      </c>
      <c r="AB14" s="63">
        <v>0.006594374281</v>
      </c>
      <c r="AC14" s="63">
        <v>0.010362908004</v>
      </c>
      <c r="AD14" s="63">
        <v>0.0006859623781926</v>
      </c>
      <c r="AE14" s="64">
        <v>0.0006903187323219</v>
      </c>
      <c r="AF14" s="63">
        <v>0.0001655506801484</v>
      </c>
      <c r="AG14" s="63">
        <v>0.000210345165905</v>
      </c>
      <c r="AH14" s="63">
        <v>0.0001705406104074</v>
      </c>
      <c r="AI14" s="63">
        <v>0.0001051168311105</v>
      </c>
      <c r="AJ14" s="63">
        <v>0.0003031860909983</v>
      </c>
      <c r="AK14" s="63">
        <v>0.0005301748341437</v>
      </c>
      <c r="AL14" s="64">
        <v>0.0001647646298951</v>
      </c>
      <c r="AM14" s="63">
        <v>0.001412374331</v>
      </c>
      <c r="AN14" s="63">
        <v>0.0005669947219477</v>
      </c>
      <c r="AO14" s="63">
        <v>0.0001953493274388</v>
      </c>
      <c r="AP14" s="63">
        <v>0.0001364016392271</v>
      </c>
      <c r="AQ14" s="63">
        <v>8.411516431031E-05</v>
      </c>
      <c r="AR14" s="63">
        <v>0.0002381635394944</v>
      </c>
      <c r="AS14" s="64">
        <v>0.0002052150319137</v>
      </c>
      <c r="AT14" s="63">
        <v>0.0001713394002581</v>
      </c>
      <c r="AU14" s="63">
        <v>0.0002267592645235</v>
      </c>
      <c r="AV14" s="63">
        <v>0.002080796291</v>
      </c>
      <c r="AW14" s="63">
        <v>0.0001182809013573</v>
      </c>
      <c r="AX14" s="63">
        <v>0.0002299951082284</v>
      </c>
      <c r="AY14" s="63">
        <v>0.0002788363057024</v>
      </c>
      <c r="AZ14" s="64">
        <v>0.0002194663233073</v>
      </c>
      <c r="BA14" s="63">
        <v>0.0002357325854285</v>
      </c>
      <c r="BB14" s="63">
        <v>0.001077827604</v>
      </c>
      <c r="BC14" s="63">
        <v>0.002856316196</v>
      </c>
      <c r="BD14" s="71">
        <v>1.341498805239</v>
      </c>
      <c r="BE14" s="64">
        <v>1.028968665064</v>
      </c>
      <c r="BF14" s="9"/>
      <c r="BG14" s="9"/>
      <c r="BH14" s="9"/>
      <c r="BI14" s="9"/>
      <c r="BJ14" s="9"/>
      <c r="BK14" s="9"/>
      <c r="BL14" s="9"/>
      <c r="BM14" s="9"/>
      <c r="BN14" s="9"/>
    </row>
    <row r="15" spans="2:66" ht="12" customHeight="1">
      <c r="B15" s="125" t="s">
        <v>94</v>
      </c>
      <c r="C15" s="132" t="s">
        <v>42</v>
      </c>
      <c r="D15" s="61">
        <v>2.875701533462E-05</v>
      </c>
      <c r="E15" s="61">
        <v>2.859300558883E-05</v>
      </c>
      <c r="F15" s="61">
        <v>7.380386007931E-05</v>
      </c>
      <c r="G15" s="61">
        <v>0.0002090374328341</v>
      </c>
      <c r="H15" s="61">
        <v>3.525394269054E-05</v>
      </c>
      <c r="I15" s="61">
        <v>0.0002701720799644</v>
      </c>
      <c r="J15" s="62">
        <v>0.0001781293065176</v>
      </c>
      <c r="K15" s="61">
        <v>4.263759780092E-05</v>
      </c>
      <c r="L15" s="61">
        <v>0.0002575370690133</v>
      </c>
      <c r="M15" s="61">
        <v>0.0002525711028154</v>
      </c>
      <c r="N15" s="61">
        <v>1.033087237683</v>
      </c>
      <c r="O15" s="61">
        <v>0.004631747139</v>
      </c>
      <c r="P15" s="61">
        <v>0.00231250778</v>
      </c>
      <c r="Q15" s="62">
        <v>0.0009417473231309</v>
      </c>
      <c r="R15" s="61">
        <v>0.001987442729</v>
      </c>
      <c r="S15" s="61">
        <v>0.001555990999</v>
      </c>
      <c r="T15" s="61">
        <v>0.007464626606</v>
      </c>
      <c r="U15" s="61">
        <v>0.002437962296</v>
      </c>
      <c r="V15" s="61">
        <v>0.001695915347</v>
      </c>
      <c r="W15" s="61">
        <v>0.002275945286</v>
      </c>
      <c r="X15" s="62">
        <v>0.0005991733521583</v>
      </c>
      <c r="Y15" s="61">
        <v>0.0003569137231687</v>
      </c>
      <c r="Z15" s="61">
        <v>0.0006235055724842</v>
      </c>
      <c r="AA15" s="61">
        <v>0.0008262825044185</v>
      </c>
      <c r="AB15" s="61">
        <v>0.0006890220615137</v>
      </c>
      <c r="AC15" s="61">
        <v>0.001503642366</v>
      </c>
      <c r="AD15" s="61">
        <v>9.604243267612E-05</v>
      </c>
      <c r="AE15" s="62">
        <v>8.235601645283E-05</v>
      </c>
      <c r="AF15" s="61">
        <v>2.470172817851E-05</v>
      </c>
      <c r="AG15" s="61">
        <v>2.589405557728E-05</v>
      </c>
      <c r="AH15" s="61">
        <v>2.298861445039E-05</v>
      </c>
      <c r="AI15" s="61">
        <v>1.804962821443E-05</v>
      </c>
      <c r="AJ15" s="61">
        <v>3.379731545618E-05</v>
      </c>
      <c r="AK15" s="61">
        <v>5.778511957645E-05</v>
      </c>
      <c r="AL15" s="62">
        <v>2.402050550795E-05</v>
      </c>
      <c r="AM15" s="61">
        <v>0.0002014755740999</v>
      </c>
      <c r="AN15" s="61">
        <v>7.983210945257E-05</v>
      </c>
      <c r="AO15" s="61">
        <v>3.222028856845E-05</v>
      </c>
      <c r="AP15" s="61">
        <v>0.00012563955345</v>
      </c>
      <c r="AQ15" s="61">
        <v>1.401110676225E-05</v>
      </c>
      <c r="AR15" s="61">
        <v>4.528810696621E-05</v>
      </c>
      <c r="AS15" s="62">
        <v>5.028534810872E-05</v>
      </c>
      <c r="AT15" s="61">
        <v>4.708044133005E-05</v>
      </c>
      <c r="AU15" s="61">
        <v>3.778794227095E-05</v>
      </c>
      <c r="AV15" s="61">
        <v>0.0003873620677126</v>
      </c>
      <c r="AW15" s="61">
        <v>2.028782584847E-05</v>
      </c>
      <c r="AX15" s="61">
        <v>3.521168506456E-05</v>
      </c>
      <c r="AY15" s="61">
        <v>6.476923172008E-05</v>
      </c>
      <c r="AZ15" s="62">
        <v>8.600816017069E-05</v>
      </c>
      <c r="BA15" s="61">
        <v>5.977915716282E-05</v>
      </c>
      <c r="BB15" s="61">
        <v>0.0001270377129691</v>
      </c>
      <c r="BC15" s="61">
        <v>0.0004424192366904</v>
      </c>
      <c r="BD15" s="70">
        <v>1.066608286151</v>
      </c>
      <c r="BE15" s="62">
        <v>0.818119628628</v>
      </c>
      <c r="BF15" s="9"/>
      <c r="BG15" s="9"/>
      <c r="BH15" s="9"/>
      <c r="BI15" s="9"/>
      <c r="BJ15" s="9"/>
      <c r="BK15" s="9"/>
      <c r="BL15" s="9"/>
      <c r="BM15" s="9"/>
      <c r="BN15" s="9"/>
    </row>
    <row r="16" spans="2:66" ht="12" customHeight="1">
      <c r="B16" s="125" t="s">
        <v>95</v>
      </c>
      <c r="C16" s="132" t="s">
        <v>43</v>
      </c>
      <c r="D16" s="61">
        <v>0.001976944032</v>
      </c>
      <c r="E16" s="61">
        <v>0.001971773062</v>
      </c>
      <c r="F16" s="61">
        <v>0.007978842718</v>
      </c>
      <c r="G16" s="61">
        <v>0.019476716286</v>
      </c>
      <c r="H16" s="61">
        <v>0.002136953818</v>
      </c>
      <c r="I16" s="61">
        <v>0.011304700129</v>
      </c>
      <c r="J16" s="62">
        <v>0.007190973991</v>
      </c>
      <c r="K16" s="61">
        <v>0.004030711455</v>
      </c>
      <c r="L16" s="61">
        <v>0.009427818946</v>
      </c>
      <c r="M16" s="61">
        <v>0.00243866823</v>
      </c>
      <c r="N16" s="61">
        <v>0.001402218233</v>
      </c>
      <c r="O16" s="61">
        <v>1.035364346549</v>
      </c>
      <c r="P16" s="61">
        <v>0.020160683041</v>
      </c>
      <c r="Q16" s="62">
        <v>0.036183012557</v>
      </c>
      <c r="R16" s="61">
        <v>0.017026340437</v>
      </c>
      <c r="S16" s="61">
        <v>0.005649186519</v>
      </c>
      <c r="T16" s="61">
        <v>0.012312440045</v>
      </c>
      <c r="U16" s="61">
        <v>0.006468712929</v>
      </c>
      <c r="V16" s="61">
        <v>0.014785819673</v>
      </c>
      <c r="W16" s="61">
        <v>0.008935797707</v>
      </c>
      <c r="X16" s="62">
        <v>0.005527233046</v>
      </c>
      <c r="Y16" s="61">
        <v>0.037199170504</v>
      </c>
      <c r="Z16" s="61">
        <v>0.069663911918</v>
      </c>
      <c r="AA16" s="61">
        <v>0.083126529533</v>
      </c>
      <c r="AB16" s="61">
        <v>0.022119446881</v>
      </c>
      <c r="AC16" s="61">
        <v>0.039178681368</v>
      </c>
      <c r="AD16" s="61">
        <v>0.006934606727</v>
      </c>
      <c r="AE16" s="62">
        <v>0.004296489049</v>
      </c>
      <c r="AF16" s="61">
        <v>0.001057486451</v>
      </c>
      <c r="AG16" s="61">
        <v>0.002369163888</v>
      </c>
      <c r="AH16" s="61">
        <v>0.001684222268</v>
      </c>
      <c r="AI16" s="61">
        <v>0.0006748032474866</v>
      </c>
      <c r="AJ16" s="61">
        <v>0.003093444461</v>
      </c>
      <c r="AK16" s="61">
        <v>0.002324650684</v>
      </c>
      <c r="AL16" s="62">
        <v>0.001292413766</v>
      </c>
      <c r="AM16" s="61">
        <v>0.010640944854</v>
      </c>
      <c r="AN16" s="61">
        <v>0.005224732461</v>
      </c>
      <c r="AO16" s="61">
        <v>0.001406253784</v>
      </c>
      <c r="AP16" s="61">
        <v>0.00121004303</v>
      </c>
      <c r="AQ16" s="61">
        <v>0.0004310038299676</v>
      </c>
      <c r="AR16" s="61">
        <v>0.002193972708</v>
      </c>
      <c r="AS16" s="62">
        <v>0.001568752699</v>
      </c>
      <c r="AT16" s="61">
        <v>0.0008995395173795</v>
      </c>
      <c r="AU16" s="61">
        <v>0.00106739886</v>
      </c>
      <c r="AV16" s="61">
        <v>0.00442427123</v>
      </c>
      <c r="AW16" s="61">
        <v>0.0007442272450803</v>
      </c>
      <c r="AX16" s="61">
        <v>0.001757374409</v>
      </c>
      <c r="AY16" s="61">
        <v>0.003599588256</v>
      </c>
      <c r="AZ16" s="62">
        <v>0.002094430787</v>
      </c>
      <c r="BA16" s="61">
        <v>0.002626714588</v>
      </c>
      <c r="BB16" s="61">
        <v>0.003068253353</v>
      </c>
      <c r="BC16" s="61">
        <v>0.005823274122</v>
      </c>
      <c r="BD16" s="70">
        <v>1.555545689904</v>
      </c>
      <c r="BE16" s="62">
        <v>1.19314886136</v>
      </c>
      <c r="BF16" s="9"/>
      <c r="BG16" s="9"/>
      <c r="BH16" s="9"/>
      <c r="BI16" s="9"/>
      <c r="BJ16" s="9"/>
      <c r="BK16" s="9"/>
      <c r="BL16" s="9"/>
      <c r="BM16" s="9"/>
      <c r="BN16" s="9"/>
    </row>
    <row r="17" spans="2:66" ht="12" customHeight="1">
      <c r="B17" s="125" t="s">
        <v>2</v>
      </c>
      <c r="C17" s="132" t="s">
        <v>44</v>
      </c>
      <c r="D17" s="61">
        <v>0.000308706127179</v>
      </c>
      <c r="E17" s="61">
        <v>0.0005087309325201</v>
      </c>
      <c r="F17" s="61">
        <v>0.00226568137</v>
      </c>
      <c r="G17" s="61">
        <v>0.0003363041865184</v>
      </c>
      <c r="H17" s="61">
        <v>0.0003020613736276</v>
      </c>
      <c r="I17" s="61">
        <v>0.002140639619</v>
      </c>
      <c r="J17" s="62">
        <v>0.0003976338697901</v>
      </c>
      <c r="K17" s="61">
        <v>0.0007241481860124</v>
      </c>
      <c r="L17" s="61">
        <v>0.001161843385</v>
      </c>
      <c r="M17" s="61">
        <v>0.0009879962667151</v>
      </c>
      <c r="N17" s="61">
        <v>0.0005671825634854</v>
      </c>
      <c r="O17" s="61">
        <v>0.0009937015637306</v>
      </c>
      <c r="P17" s="61">
        <v>1.052531343701</v>
      </c>
      <c r="Q17" s="62">
        <v>0.011489767335</v>
      </c>
      <c r="R17" s="61">
        <v>0.007428157961</v>
      </c>
      <c r="S17" s="61">
        <v>0.001844623742</v>
      </c>
      <c r="T17" s="61">
        <v>0.006449951563</v>
      </c>
      <c r="U17" s="61">
        <v>0.005363955258</v>
      </c>
      <c r="V17" s="61">
        <v>0.014710373343</v>
      </c>
      <c r="W17" s="61">
        <v>0.004196941628</v>
      </c>
      <c r="X17" s="62">
        <v>0.001455102393</v>
      </c>
      <c r="Y17" s="61">
        <v>0.0008500815324155</v>
      </c>
      <c r="Z17" s="61">
        <v>0.0060868808</v>
      </c>
      <c r="AA17" s="61">
        <v>0.001067702752</v>
      </c>
      <c r="AB17" s="61">
        <v>0.00161203283</v>
      </c>
      <c r="AC17" s="61">
        <v>0.002454049311</v>
      </c>
      <c r="AD17" s="61">
        <v>0.0007015615262031</v>
      </c>
      <c r="AE17" s="62">
        <v>0.002557454654</v>
      </c>
      <c r="AF17" s="61">
        <v>0.000591479051274</v>
      </c>
      <c r="AG17" s="61">
        <v>0.0001711955019738</v>
      </c>
      <c r="AH17" s="61">
        <v>0.0001444419581725</v>
      </c>
      <c r="AI17" s="61">
        <v>0.0001876100702829</v>
      </c>
      <c r="AJ17" s="61">
        <v>7.26682195526E-05</v>
      </c>
      <c r="AK17" s="61">
        <v>0.002826327709</v>
      </c>
      <c r="AL17" s="62">
        <v>0.0002575919077523</v>
      </c>
      <c r="AM17" s="61">
        <v>0.001154203355</v>
      </c>
      <c r="AN17" s="61">
        <v>0.0005513011893621</v>
      </c>
      <c r="AO17" s="61">
        <v>0.0003223268282764</v>
      </c>
      <c r="AP17" s="61">
        <v>0.0001841220003395</v>
      </c>
      <c r="AQ17" s="61">
        <v>0.0001908487962293</v>
      </c>
      <c r="AR17" s="61">
        <v>0.0002327520717075</v>
      </c>
      <c r="AS17" s="62">
        <v>0.000348988174641</v>
      </c>
      <c r="AT17" s="61">
        <v>0.0003010687962699</v>
      </c>
      <c r="AU17" s="61">
        <v>0.00197759543</v>
      </c>
      <c r="AV17" s="61">
        <v>0.029737798001</v>
      </c>
      <c r="AW17" s="61">
        <v>0.0002323825175257</v>
      </c>
      <c r="AX17" s="61">
        <v>0.0003905562283454</v>
      </c>
      <c r="AY17" s="61">
        <v>0.0001881869313046</v>
      </c>
      <c r="AZ17" s="62">
        <v>0.0002439777416628</v>
      </c>
      <c r="BA17" s="61">
        <v>0.0002888582160651</v>
      </c>
      <c r="BB17" s="61">
        <v>0.0007017316966268</v>
      </c>
      <c r="BC17" s="61">
        <v>0.0004942018424067</v>
      </c>
      <c r="BD17" s="70">
        <v>1.173286824018</v>
      </c>
      <c r="BE17" s="62">
        <v>0.899945175003</v>
      </c>
      <c r="BF17" s="9"/>
      <c r="BG17" s="9"/>
      <c r="BH17" s="9"/>
      <c r="BI17" s="9"/>
      <c r="BJ17" s="9"/>
      <c r="BK17" s="9"/>
      <c r="BL17" s="9"/>
      <c r="BM17" s="9"/>
      <c r="BN17" s="9"/>
    </row>
    <row r="18" spans="2:66" ht="12" customHeight="1">
      <c r="B18" s="125" t="s">
        <v>3</v>
      </c>
      <c r="C18" s="132" t="s">
        <v>45</v>
      </c>
      <c r="D18" s="61">
        <v>9.649813409487E-05</v>
      </c>
      <c r="E18" s="61">
        <v>0.0001335984216676</v>
      </c>
      <c r="F18" s="61">
        <v>0.0002639615987238</v>
      </c>
      <c r="G18" s="61">
        <v>0.0001248243964728</v>
      </c>
      <c r="H18" s="61">
        <v>0.000140594192437</v>
      </c>
      <c r="I18" s="61">
        <v>0.0001244760389644</v>
      </c>
      <c r="J18" s="62">
        <v>0.0001322338176907</v>
      </c>
      <c r="K18" s="61">
        <v>0.0002005727509724</v>
      </c>
      <c r="L18" s="61">
        <v>0.00021857272317</v>
      </c>
      <c r="M18" s="61">
        <v>0.0001466211130044</v>
      </c>
      <c r="N18" s="61">
        <v>0.0001443776405982</v>
      </c>
      <c r="O18" s="61">
        <v>0.0001751565040048</v>
      </c>
      <c r="P18" s="61">
        <v>0.0001579342352087</v>
      </c>
      <c r="Q18" s="62">
        <v>1.086640938823</v>
      </c>
      <c r="R18" s="61">
        <v>0.0001434041726193</v>
      </c>
      <c r="S18" s="61">
        <v>0.0001425896793622</v>
      </c>
      <c r="T18" s="61">
        <v>0.0001461752625179</v>
      </c>
      <c r="U18" s="61">
        <v>9.801344124613E-05</v>
      </c>
      <c r="V18" s="61">
        <v>0.0001205561011044</v>
      </c>
      <c r="W18" s="61">
        <v>0.0001163191924672</v>
      </c>
      <c r="X18" s="62">
        <v>0.0001292709910775</v>
      </c>
      <c r="Y18" s="61">
        <v>6.790436586168E-05</v>
      </c>
      <c r="Z18" s="61">
        <v>9.094682798856E-05</v>
      </c>
      <c r="AA18" s="61">
        <v>0.0001456714987501</v>
      </c>
      <c r="AB18" s="61">
        <v>0.0001819282584979</v>
      </c>
      <c r="AC18" s="61">
        <v>0.0001486600478845</v>
      </c>
      <c r="AD18" s="61">
        <v>0.0002102913502521</v>
      </c>
      <c r="AE18" s="62">
        <v>0.0001731987185387</v>
      </c>
      <c r="AF18" s="61">
        <v>0.0002487539709165</v>
      </c>
      <c r="AG18" s="61">
        <v>0.0001273390898475</v>
      </c>
      <c r="AH18" s="61">
        <v>0.0001531685025983</v>
      </c>
      <c r="AI18" s="61">
        <v>0.0001470903946787</v>
      </c>
      <c r="AJ18" s="61">
        <v>2.653227034691E-05</v>
      </c>
      <c r="AK18" s="61">
        <v>0.0008380587614917</v>
      </c>
      <c r="AL18" s="62">
        <v>0.0001415258506635</v>
      </c>
      <c r="AM18" s="61">
        <v>0.0001966259371212</v>
      </c>
      <c r="AN18" s="61">
        <v>0.0002714053570777</v>
      </c>
      <c r="AO18" s="61">
        <v>0.0002061101606151</v>
      </c>
      <c r="AP18" s="61">
        <v>0.0001054726097372</v>
      </c>
      <c r="AQ18" s="61">
        <v>0.0001446087952954</v>
      </c>
      <c r="AR18" s="61">
        <v>0.0001641344093997</v>
      </c>
      <c r="AS18" s="62">
        <v>0.00020213620085</v>
      </c>
      <c r="AT18" s="61">
        <v>0.000209569655769</v>
      </c>
      <c r="AU18" s="61">
        <v>0.002263020261</v>
      </c>
      <c r="AV18" s="61">
        <v>0.00844013107</v>
      </c>
      <c r="AW18" s="61">
        <v>0.000122606458</v>
      </c>
      <c r="AX18" s="61">
        <v>0.0006308823148129</v>
      </c>
      <c r="AY18" s="61">
        <v>8.326791404249E-05</v>
      </c>
      <c r="AZ18" s="62">
        <v>0.0001420535991256</v>
      </c>
      <c r="BA18" s="61">
        <v>0.0001981581015128</v>
      </c>
      <c r="BB18" s="61">
        <v>0.018475580735</v>
      </c>
      <c r="BC18" s="61">
        <v>0.0001739048311666</v>
      </c>
      <c r="BD18" s="70">
        <v>1.124327427552</v>
      </c>
      <c r="BE18" s="62">
        <v>0.862391891596</v>
      </c>
      <c r="BF18" s="9"/>
      <c r="BG18" s="9"/>
      <c r="BH18" s="9"/>
      <c r="BI18" s="9"/>
      <c r="BJ18" s="9"/>
      <c r="BK18" s="9"/>
      <c r="BL18" s="9"/>
      <c r="BM18" s="9"/>
      <c r="BN18" s="9"/>
    </row>
    <row r="19" spans="2:66" s="11" customFormat="1" ht="12" customHeight="1">
      <c r="B19" s="127" t="s">
        <v>4</v>
      </c>
      <c r="C19" s="133" t="s">
        <v>46</v>
      </c>
      <c r="D19" s="63">
        <v>8.532454069921E-06</v>
      </c>
      <c r="E19" s="63">
        <v>1.169066579715E-05</v>
      </c>
      <c r="F19" s="63">
        <v>2.296953114917E-05</v>
      </c>
      <c r="G19" s="63">
        <v>8.238935298478E-06</v>
      </c>
      <c r="H19" s="63">
        <v>7.839705193062E-06</v>
      </c>
      <c r="I19" s="63">
        <v>8.362987203646E-06</v>
      </c>
      <c r="J19" s="64">
        <v>1.017091264174E-05</v>
      </c>
      <c r="K19" s="63">
        <v>1.738878693973E-05</v>
      </c>
      <c r="L19" s="63">
        <v>1.751920402317E-05</v>
      </c>
      <c r="M19" s="63">
        <v>1.231611174923E-05</v>
      </c>
      <c r="N19" s="63">
        <v>1.246494123138E-05</v>
      </c>
      <c r="O19" s="63">
        <v>1.142902657851E-05</v>
      </c>
      <c r="P19" s="63">
        <v>1.006208146356E-05</v>
      </c>
      <c r="Q19" s="64">
        <v>1.351269838583E-05</v>
      </c>
      <c r="R19" s="63">
        <v>1.00781202332</v>
      </c>
      <c r="S19" s="63">
        <v>1.406456108787E-05</v>
      </c>
      <c r="T19" s="63">
        <v>9.067874295956E-06</v>
      </c>
      <c r="U19" s="63">
        <v>0.0003522002744997</v>
      </c>
      <c r="V19" s="63">
        <v>0.0003177808998852</v>
      </c>
      <c r="W19" s="63">
        <v>6.411982384801E-06</v>
      </c>
      <c r="X19" s="64">
        <v>1.051788320204E-05</v>
      </c>
      <c r="Y19" s="63">
        <v>0.0003479527457379</v>
      </c>
      <c r="Z19" s="63">
        <v>0.0001652747503478</v>
      </c>
      <c r="AA19" s="63">
        <v>1.330286423393E-05</v>
      </c>
      <c r="AB19" s="63">
        <v>2.97583215872E-05</v>
      </c>
      <c r="AC19" s="63">
        <v>1.563880190726E-05</v>
      </c>
      <c r="AD19" s="63">
        <v>1.909025932372E-05</v>
      </c>
      <c r="AE19" s="64">
        <v>1.526830142204E-05</v>
      </c>
      <c r="AF19" s="63">
        <v>1.659213163202E-05</v>
      </c>
      <c r="AG19" s="63">
        <v>4.429971220254E-06</v>
      </c>
      <c r="AH19" s="63">
        <v>3.30077839605E-06</v>
      </c>
      <c r="AI19" s="63">
        <v>4.870604441087E-06</v>
      </c>
      <c r="AJ19" s="63">
        <v>1.487831524696E-06</v>
      </c>
      <c r="AK19" s="63">
        <v>8.339098843872E-05</v>
      </c>
      <c r="AL19" s="64">
        <v>8.344703897225E-06</v>
      </c>
      <c r="AM19" s="63">
        <v>0.0001373910489052</v>
      </c>
      <c r="AN19" s="63">
        <v>6.216495989415E-05</v>
      </c>
      <c r="AO19" s="63">
        <v>8.246233256898E-06</v>
      </c>
      <c r="AP19" s="63">
        <v>4.576484321151E-06</v>
      </c>
      <c r="AQ19" s="63">
        <v>5.057466195529E-06</v>
      </c>
      <c r="AR19" s="63">
        <v>5.499436981378E-06</v>
      </c>
      <c r="AS19" s="64">
        <v>8.757031397849E-06</v>
      </c>
      <c r="AT19" s="63">
        <v>6.984338270731E-06</v>
      </c>
      <c r="AU19" s="63">
        <v>6.508822868306E-05</v>
      </c>
      <c r="AV19" s="63">
        <v>0.0008813227751204</v>
      </c>
      <c r="AW19" s="63">
        <v>4.599461443569E-06</v>
      </c>
      <c r="AX19" s="63">
        <v>2.533032035827E-05</v>
      </c>
      <c r="AY19" s="63">
        <v>4.521621949173E-06</v>
      </c>
      <c r="AZ19" s="64">
        <v>6.015588544356E-06</v>
      </c>
      <c r="BA19" s="63">
        <v>6.943349139977E-06</v>
      </c>
      <c r="BB19" s="63">
        <v>5.119006107438E-06</v>
      </c>
      <c r="BC19" s="63">
        <v>2.360937080285E-05</v>
      </c>
      <c r="BD19" s="71">
        <v>1.010684494613</v>
      </c>
      <c r="BE19" s="64">
        <v>0.775224451309</v>
      </c>
      <c r="BF19" s="9"/>
      <c r="BG19" s="9"/>
      <c r="BH19" s="9"/>
      <c r="BI19" s="9"/>
      <c r="BJ19" s="9"/>
      <c r="BK19" s="9"/>
      <c r="BL19" s="9"/>
      <c r="BM19" s="9"/>
      <c r="BN19" s="9"/>
    </row>
    <row r="20" spans="2:66" ht="12" customHeight="1">
      <c r="B20" s="125" t="s">
        <v>5</v>
      </c>
      <c r="C20" s="132" t="s">
        <v>47</v>
      </c>
      <c r="D20" s="61">
        <v>0.000119700349762</v>
      </c>
      <c r="E20" s="61">
        <v>0.0001627021396267</v>
      </c>
      <c r="F20" s="61">
        <v>0.0003184361492027</v>
      </c>
      <c r="G20" s="61">
        <v>0.0001598357125833</v>
      </c>
      <c r="H20" s="61">
        <v>0.0001413936334723</v>
      </c>
      <c r="I20" s="61">
        <v>0.0001575840412759</v>
      </c>
      <c r="J20" s="62">
        <v>0.0002229048610271</v>
      </c>
      <c r="K20" s="61">
        <v>0.0002339123145461</v>
      </c>
      <c r="L20" s="61">
        <v>0.0002583752591332</v>
      </c>
      <c r="M20" s="61">
        <v>0.0001749209741073</v>
      </c>
      <c r="N20" s="61">
        <v>0.0002080590347794</v>
      </c>
      <c r="O20" s="61">
        <v>0.001349566986</v>
      </c>
      <c r="P20" s="61">
        <v>0.003845861529</v>
      </c>
      <c r="Q20" s="62">
        <v>0.022802453233</v>
      </c>
      <c r="R20" s="61">
        <v>0.033071122617</v>
      </c>
      <c r="S20" s="61">
        <v>1.093266207915</v>
      </c>
      <c r="T20" s="61">
        <v>0.00883835165</v>
      </c>
      <c r="U20" s="61">
        <v>0.002257192588</v>
      </c>
      <c r="V20" s="61">
        <v>0.001648138344</v>
      </c>
      <c r="W20" s="61">
        <v>0.015483606986</v>
      </c>
      <c r="X20" s="62">
        <v>0.0007621292465838</v>
      </c>
      <c r="Y20" s="61">
        <v>0.0004141865923427</v>
      </c>
      <c r="Z20" s="61">
        <v>0.0008469576241488</v>
      </c>
      <c r="AA20" s="61">
        <v>0.0003290012507499</v>
      </c>
      <c r="AB20" s="61">
        <v>0.0006340825877139</v>
      </c>
      <c r="AC20" s="61">
        <v>0.0005374402068655</v>
      </c>
      <c r="AD20" s="61">
        <v>0.0002769234244276</v>
      </c>
      <c r="AE20" s="62">
        <v>0.0002297056897276</v>
      </c>
      <c r="AF20" s="61">
        <v>0.0002374672500295</v>
      </c>
      <c r="AG20" s="61">
        <v>0.0001149561227822</v>
      </c>
      <c r="AH20" s="61">
        <v>0.0001270889040113</v>
      </c>
      <c r="AI20" s="61">
        <v>0.0001493195116306</v>
      </c>
      <c r="AJ20" s="61">
        <v>3.300056757878E-05</v>
      </c>
      <c r="AK20" s="61">
        <v>0.001029375206</v>
      </c>
      <c r="AL20" s="62">
        <v>0.0006444933138617</v>
      </c>
      <c r="AM20" s="61">
        <v>0.009890683632</v>
      </c>
      <c r="AN20" s="61">
        <v>0.0003872875363068</v>
      </c>
      <c r="AO20" s="61">
        <v>0.0007947240046655</v>
      </c>
      <c r="AP20" s="61">
        <v>0.0001004501911229</v>
      </c>
      <c r="AQ20" s="61">
        <v>0.0001087720204548</v>
      </c>
      <c r="AR20" s="61">
        <v>0.0001168509610471</v>
      </c>
      <c r="AS20" s="62">
        <v>0.000174313112345</v>
      </c>
      <c r="AT20" s="61">
        <v>0.00083497280013</v>
      </c>
      <c r="AU20" s="61">
        <v>0.0007599491202673</v>
      </c>
      <c r="AV20" s="61">
        <v>0.01075135673</v>
      </c>
      <c r="AW20" s="61">
        <v>0.0002193895452647</v>
      </c>
      <c r="AX20" s="61">
        <v>0.0001857369206962</v>
      </c>
      <c r="AY20" s="61">
        <v>8.433718479804E-05</v>
      </c>
      <c r="AZ20" s="62">
        <v>0.0001136882161709</v>
      </c>
      <c r="BA20" s="61">
        <v>0.0001310468575049</v>
      </c>
      <c r="BB20" s="61">
        <v>0.004610474017</v>
      </c>
      <c r="BC20" s="61">
        <v>0.0004459886238139</v>
      </c>
      <c r="BD20" s="70">
        <v>1.220796475296</v>
      </c>
      <c r="BE20" s="62">
        <v>0.936386461616</v>
      </c>
      <c r="BF20" s="9"/>
      <c r="BG20" s="9"/>
      <c r="BH20" s="9"/>
      <c r="BI20" s="9"/>
      <c r="BJ20" s="9"/>
      <c r="BK20" s="9"/>
      <c r="BL20" s="9"/>
      <c r="BM20" s="9"/>
      <c r="BN20" s="9"/>
    </row>
    <row r="21" spans="2:66" ht="12" customHeight="1">
      <c r="B21" s="125" t="s">
        <v>6</v>
      </c>
      <c r="C21" s="145" t="s">
        <v>241</v>
      </c>
      <c r="D21" s="61">
        <v>0.0001619853734778</v>
      </c>
      <c r="E21" s="61">
        <v>0.0001696804250699</v>
      </c>
      <c r="F21" s="61">
        <v>0.0005940397958915</v>
      </c>
      <c r="G21" s="61">
        <v>0.0001440368940666</v>
      </c>
      <c r="H21" s="61">
        <v>0.0001341461364406</v>
      </c>
      <c r="I21" s="61">
        <v>0.0003176613114853</v>
      </c>
      <c r="J21" s="62">
        <v>0.0001846137313504</v>
      </c>
      <c r="K21" s="61">
        <v>0.0002980055698521</v>
      </c>
      <c r="L21" s="61">
        <v>0.0003387365033861</v>
      </c>
      <c r="M21" s="61">
        <v>0.0002090728721507</v>
      </c>
      <c r="N21" s="61">
        <v>0.0001961538296138</v>
      </c>
      <c r="O21" s="61">
        <v>0.0007225385685282</v>
      </c>
      <c r="P21" s="61">
        <v>0.013929540907</v>
      </c>
      <c r="Q21" s="62">
        <v>0.010204284222</v>
      </c>
      <c r="R21" s="61">
        <v>0.012640830775</v>
      </c>
      <c r="S21" s="61">
        <v>0.01107499052</v>
      </c>
      <c r="T21" s="61">
        <v>1.046739234944</v>
      </c>
      <c r="U21" s="61">
        <v>0.016988515241</v>
      </c>
      <c r="V21" s="61">
        <v>0.012436371017</v>
      </c>
      <c r="W21" s="61">
        <v>0.005838309833</v>
      </c>
      <c r="X21" s="62">
        <v>0.0002572721136734</v>
      </c>
      <c r="Y21" s="61">
        <v>0.002476639961</v>
      </c>
      <c r="Z21" s="61">
        <v>0.004022868991</v>
      </c>
      <c r="AA21" s="61">
        <v>0.004602523692</v>
      </c>
      <c r="AB21" s="61">
        <v>0.002648170465</v>
      </c>
      <c r="AC21" s="61">
        <v>0.002707095546</v>
      </c>
      <c r="AD21" s="61">
        <v>0.0005784415071609</v>
      </c>
      <c r="AE21" s="62">
        <v>0.0004258527800671</v>
      </c>
      <c r="AF21" s="61">
        <v>0.0002388891994832</v>
      </c>
      <c r="AG21" s="61">
        <v>0.0001800536797363</v>
      </c>
      <c r="AH21" s="61">
        <v>0.00014456638324</v>
      </c>
      <c r="AI21" s="61">
        <v>9.160619346707E-05</v>
      </c>
      <c r="AJ21" s="61">
        <v>0.0001797609562693</v>
      </c>
      <c r="AK21" s="61">
        <v>0.001079843778</v>
      </c>
      <c r="AL21" s="62">
        <v>0.0001991778501165</v>
      </c>
      <c r="AM21" s="61">
        <v>0.0009258642814633</v>
      </c>
      <c r="AN21" s="61">
        <v>0.0004238915228568</v>
      </c>
      <c r="AO21" s="61">
        <v>0.0002294609551456</v>
      </c>
      <c r="AP21" s="61">
        <v>0.0001164461930194</v>
      </c>
      <c r="AQ21" s="61">
        <v>0.0001107035033616</v>
      </c>
      <c r="AR21" s="61">
        <v>0.0001533844261968</v>
      </c>
      <c r="AS21" s="62">
        <v>0.0001335204015727</v>
      </c>
      <c r="AT21" s="61">
        <v>0.0001331721076727</v>
      </c>
      <c r="AU21" s="61">
        <v>0.0007071555158172</v>
      </c>
      <c r="AV21" s="61">
        <v>0.010256229208</v>
      </c>
      <c r="AW21" s="61">
        <v>0.000101037254159</v>
      </c>
      <c r="AX21" s="61">
        <v>0.000599727779611</v>
      </c>
      <c r="AY21" s="61">
        <v>0.0001085086073452</v>
      </c>
      <c r="AZ21" s="62">
        <v>0.0001876171995543</v>
      </c>
      <c r="BA21" s="61">
        <v>0.0001735877339838</v>
      </c>
      <c r="BB21" s="61">
        <v>0.0003238880440595</v>
      </c>
      <c r="BC21" s="61">
        <v>0.0005677199468777</v>
      </c>
      <c r="BD21" s="70">
        <v>1.168407426255</v>
      </c>
      <c r="BE21" s="62">
        <v>0.896202534769</v>
      </c>
      <c r="BF21" s="9"/>
      <c r="BG21" s="9"/>
      <c r="BH21" s="9"/>
      <c r="BI21" s="9"/>
      <c r="BJ21" s="9"/>
      <c r="BK21" s="9"/>
      <c r="BL21" s="9"/>
      <c r="BM21" s="9"/>
      <c r="BN21" s="9"/>
    </row>
    <row r="22" spans="2:66" ht="12" customHeight="1">
      <c r="B22" s="125" t="s">
        <v>7</v>
      </c>
      <c r="C22" s="145" t="s">
        <v>49</v>
      </c>
      <c r="D22" s="61">
        <v>0.0006878179765394</v>
      </c>
      <c r="E22" s="61">
        <v>0.0009442144268178</v>
      </c>
      <c r="F22" s="61">
        <v>0.001858720518</v>
      </c>
      <c r="G22" s="61">
        <v>0.0006618105164554</v>
      </c>
      <c r="H22" s="61">
        <v>0.00062825858794</v>
      </c>
      <c r="I22" s="61">
        <v>0.000671328945234</v>
      </c>
      <c r="J22" s="62">
        <v>0.0008159247369639</v>
      </c>
      <c r="K22" s="61">
        <v>0.001409414432</v>
      </c>
      <c r="L22" s="61">
        <v>0.001423693275</v>
      </c>
      <c r="M22" s="61">
        <v>0.0009946021011098</v>
      </c>
      <c r="N22" s="61">
        <v>0.001012994291</v>
      </c>
      <c r="O22" s="61">
        <v>0.0009221522615273</v>
      </c>
      <c r="P22" s="61">
        <v>0.0008063436099514</v>
      </c>
      <c r="Q22" s="62">
        <v>0.001080856875</v>
      </c>
      <c r="R22" s="61">
        <v>0.0006949479976624</v>
      </c>
      <c r="S22" s="61">
        <v>0.0007564857915228</v>
      </c>
      <c r="T22" s="61">
        <v>0.0007246210408927</v>
      </c>
      <c r="U22" s="61">
        <v>1.221660182945</v>
      </c>
      <c r="V22" s="61">
        <v>0.021015067631</v>
      </c>
      <c r="W22" s="61">
        <v>0.0005072751860908</v>
      </c>
      <c r="X22" s="62">
        <v>0.0006943073657255</v>
      </c>
      <c r="Y22" s="61">
        <v>0.000423903197748</v>
      </c>
      <c r="Z22" s="61">
        <v>0.0005470942950197</v>
      </c>
      <c r="AA22" s="61">
        <v>0.00108078196</v>
      </c>
      <c r="AB22" s="61">
        <v>0.001163515421</v>
      </c>
      <c r="AC22" s="61">
        <v>0.001011467963</v>
      </c>
      <c r="AD22" s="61">
        <v>0.001556830526</v>
      </c>
      <c r="AE22" s="62">
        <v>0.001240412871</v>
      </c>
      <c r="AF22" s="61">
        <v>0.00134758969</v>
      </c>
      <c r="AG22" s="61">
        <v>0.0003480227667095</v>
      </c>
      <c r="AH22" s="61">
        <v>0.0002606033137173</v>
      </c>
      <c r="AI22" s="61">
        <v>0.0003862849918687</v>
      </c>
      <c r="AJ22" s="61">
        <v>0.0001148447061487</v>
      </c>
      <c r="AK22" s="61">
        <v>0.006759297124</v>
      </c>
      <c r="AL22" s="62">
        <v>0.0005420744108952</v>
      </c>
      <c r="AM22" s="61">
        <v>0.003398694073</v>
      </c>
      <c r="AN22" s="61">
        <v>0.001099840153</v>
      </c>
      <c r="AO22" s="61">
        <v>0.0006615571948281</v>
      </c>
      <c r="AP22" s="61">
        <v>0.0003681976043925</v>
      </c>
      <c r="AQ22" s="61">
        <v>0.0004073200474077</v>
      </c>
      <c r="AR22" s="61">
        <v>0.000444505542796</v>
      </c>
      <c r="AS22" s="62">
        <v>0.0006995113978037</v>
      </c>
      <c r="AT22" s="61">
        <v>0.0005321703795893</v>
      </c>
      <c r="AU22" s="61">
        <v>0.004699352521</v>
      </c>
      <c r="AV22" s="61">
        <v>0.072409936355</v>
      </c>
      <c r="AW22" s="61">
        <v>0.000361301375145</v>
      </c>
      <c r="AX22" s="61">
        <v>0.0008246835301147</v>
      </c>
      <c r="AY22" s="61">
        <v>0.0003596819042466</v>
      </c>
      <c r="AZ22" s="62">
        <v>0.0004798374636457</v>
      </c>
      <c r="BA22" s="61">
        <v>0.0005573221645174</v>
      </c>
      <c r="BB22" s="61">
        <v>0.000403207762217</v>
      </c>
      <c r="BC22" s="61">
        <v>0.001070838132</v>
      </c>
      <c r="BD22" s="70">
        <v>1.365531701358</v>
      </c>
      <c r="BE22" s="62">
        <v>1.04740259653</v>
      </c>
      <c r="BF22" s="9"/>
      <c r="BG22" s="9"/>
      <c r="BH22" s="9"/>
      <c r="BI22" s="9"/>
      <c r="BJ22" s="9"/>
      <c r="BK22" s="9"/>
      <c r="BL22" s="9"/>
      <c r="BM22" s="9"/>
      <c r="BN22" s="9"/>
    </row>
    <row r="23" spans="2:66" ht="12" customHeight="1">
      <c r="B23" s="125" t="s">
        <v>8</v>
      </c>
      <c r="C23" s="145" t="s">
        <v>50</v>
      </c>
      <c r="D23" s="61">
        <v>6.388440270393E-05</v>
      </c>
      <c r="E23" s="61">
        <v>0.0001689949046036</v>
      </c>
      <c r="F23" s="61">
        <v>0.0002563266317159</v>
      </c>
      <c r="G23" s="61">
        <v>5.718482240441E-05</v>
      </c>
      <c r="H23" s="61">
        <v>4.347523206584E-05</v>
      </c>
      <c r="I23" s="61">
        <v>6.119550561587E-05</v>
      </c>
      <c r="J23" s="62">
        <v>5.289162397579E-05</v>
      </c>
      <c r="K23" s="61">
        <v>8.781916752207E-05</v>
      </c>
      <c r="L23" s="61">
        <v>0.0001121402588607</v>
      </c>
      <c r="M23" s="61">
        <v>6.776979798261E-05</v>
      </c>
      <c r="N23" s="61">
        <v>6.135482970551E-05</v>
      </c>
      <c r="O23" s="61">
        <v>5.346430943118E-05</v>
      </c>
      <c r="P23" s="61">
        <v>4.511232511508E-05</v>
      </c>
      <c r="Q23" s="62">
        <v>5.226084893891E-05</v>
      </c>
      <c r="R23" s="61">
        <v>3.451374672467E-05</v>
      </c>
      <c r="S23" s="61">
        <v>3.667313400287E-05</v>
      </c>
      <c r="T23" s="61">
        <v>4.207002040522E-05</v>
      </c>
      <c r="U23" s="61">
        <v>3.156546360827E-05</v>
      </c>
      <c r="V23" s="61">
        <v>1.053131327831</v>
      </c>
      <c r="W23" s="61">
        <v>3.230134603754E-05</v>
      </c>
      <c r="X23" s="62">
        <v>4.750251630058E-05</v>
      </c>
      <c r="Y23" s="61">
        <v>5.454694995246E-05</v>
      </c>
      <c r="Z23" s="61">
        <v>5.996889721899E-05</v>
      </c>
      <c r="AA23" s="61">
        <v>6.277931175263E-05</v>
      </c>
      <c r="AB23" s="61">
        <v>7.938305900872E-05</v>
      </c>
      <c r="AC23" s="61">
        <v>7.012704981877E-05</v>
      </c>
      <c r="AD23" s="61">
        <v>4.395548915777E-05</v>
      </c>
      <c r="AE23" s="62">
        <v>4.05669315326E-05</v>
      </c>
      <c r="AF23" s="61">
        <v>8.324444428895E-05</v>
      </c>
      <c r="AG23" s="61">
        <v>6.236952223155E-05</v>
      </c>
      <c r="AH23" s="61">
        <v>3.748426678887E-05</v>
      </c>
      <c r="AI23" s="61">
        <v>2.94097676058E-05</v>
      </c>
      <c r="AJ23" s="61">
        <v>1.097074499086E-05</v>
      </c>
      <c r="AK23" s="61">
        <v>0.001474236047</v>
      </c>
      <c r="AL23" s="62">
        <v>4.294297789409E-05</v>
      </c>
      <c r="AM23" s="61">
        <v>0.026270028658</v>
      </c>
      <c r="AN23" s="61">
        <v>0.0002450773661876</v>
      </c>
      <c r="AO23" s="61">
        <v>3.773039227034E-05</v>
      </c>
      <c r="AP23" s="61">
        <v>2.926326288051E-05</v>
      </c>
      <c r="AQ23" s="61">
        <v>2.409315431868E-05</v>
      </c>
      <c r="AR23" s="61">
        <v>2.424665107413E-05</v>
      </c>
      <c r="AS23" s="62">
        <v>4.405309223746E-05</v>
      </c>
      <c r="AT23" s="61">
        <v>3.427172442309E-05</v>
      </c>
      <c r="AU23" s="61">
        <v>0.0001046639593567</v>
      </c>
      <c r="AV23" s="61">
        <v>0.001328493509</v>
      </c>
      <c r="AW23" s="61">
        <v>2.940887842261E-05</v>
      </c>
      <c r="AX23" s="61">
        <v>4.714327134886E-05</v>
      </c>
      <c r="AY23" s="61">
        <v>3.39931467961E-05</v>
      </c>
      <c r="AZ23" s="62">
        <v>6.293923633352E-05</v>
      </c>
      <c r="BA23" s="61">
        <v>7.100092884736E-05</v>
      </c>
      <c r="BB23" s="61">
        <v>6.209200677314E-05</v>
      </c>
      <c r="BC23" s="61">
        <v>0.0006721932091594</v>
      </c>
      <c r="BD23" s="70">
        <v>1.085812506625</v>
      </c>
      <c r="BE23" s="62">
        <v>0.832849825202</v>
      </c>
      <c r="BF23" s="9"/>
      <c r="BG23" s="9"/>
      <c r="BH23" s="9"/>
      <c r="BI23" s="9"/>
      <c r="BJ23" s="9"/>
      <c r="BK23" s="9"/>
      <c r="BL23" s="9"/>
      <c r="BM23" s="9"/>
      <c r="BN23" s="9"/>
    </row>
    <row r="24" spans="2:66" s="11" customFormat="1" ht="12" customHeight="1">
      <c r="B24" s="127" t="s">
        <v>96</v>
      </c>
      <c r="C24" s="147" t="s">
        <v>51</v>
      </c>
      <c r="D24" s="63">
        <v>2.236530796178E-05</v>
      </c>
      <c r="E24" s="63">
        <v>1.63521679841E-05</v>
      </c>
      <c r="F24" s="63">
        <v>1.460596127952E-05</v>
      </c>
      <c r="G24" s="63">
        <v>1.303856387967E-05</v>
      </c>
      <c r="H24" s="63">
        <v>1.355383204972E-05</v>
      </c>
      <c r="I24" s="63">
        <v>1.690447059855E-05</v>
      </c>
      <c r="J24" s="64">
        <v>1.312285628722E-05</v>
      </c>
      <c r="K24" s="63">
        <v>1.748817783247E-05</v>
      </c>
      <c r="L24" s="63">
        <v>1.426980324884E-05</v>
      </c>
      <c r="M24" s="63">
        <v>1.174280974174E-05</v>
      </c>
      <c r="N24" s="63">
        <v>1.303126980049E-05</v>
      </c>
      <c r="O24" s="63">
        <v>1.434719434533E-05</v>
      </c>
      <c r="P24" s="63">
        <v>0.0006621461674704</v>
      </c>
      <c r="Q24" s="64">
        <v>0.0001738245455294</v>
      </c>
      <c r="R24" s="63">
        <v>0.0002783126836944</v>
      </c>
      <c r="S24" s="63">
        <v>3.696824028982E-05</v>
      </c>
      <c r="T24" s="63">
        <v>0.0001484229684724</v>
      </c>
      <c r="U24" s="63">
        <v>0.0001087979316188</v>
      </c>
      <c r="V24" s="63">
        <v>7.590993125832E-05</v>
      </c>
      <c r="W24" s="63">
        <v>1.017575032708</v>
      </c>
      <c r="X24" s="64">
        <v>2.373702954514E-05</v>
      </c>
      <c r="Y24" s="63">
        <v>1.570036231328E-05</v>
      </c>
      <c r="Z24" s="63">
        <v>3.973327204996E-05</v>
      </c>
      <c r="AA24" s="63">
        <v>1.447971459803E-05</v>
      </c>
      <c r="AB24" s="63">
        <v>2.012717548799E-05</v>
      </c>
      <c r="AC24" s="63">
        <v>1.512203312603E-05</v>
      </c>
      <c r="AD24" s="63">
        <v>1.028598754073E-05</v>
      </c>
      <c r="AE24" s="64">
        <v>2.157830687698E-05</v>
      </c>
      <c r="AF24" s="63">
        <v>2.609725917393E-05</v>
      </c>
      <c r="AG24" s="63">
        <v>0.0003071750859561</v>
      </c>
      <c r="AH24" s="63">
        <v>6.764293076611E-05</v>
      </c>
      <c r="AI24" s="63">
        <v>1.189195032881E-05</v>
      </c>
      <c r="AJ24" s="63">
        <v>2.723512225803E-06</v>
      </c>
      <c r="AK24" s="63">
        <v>4.34907394623E-05</v>
      </c>
      <c r="AL24" s="64">
        <v>1.277458698385E-05</v>
      </c>
      <c r="AM24" s="63">
        <v>0.0003314406067709</v>
      </c>
      <c r="AN24" s="63">
        <v>0.000111439513825</v>
      </c>
      <c r="AO24" s="63">
        <v>8.626141174473E-06</v>
      </c>
      <c r="AP24" s="63">
        <v>0.0009559598147752</v>
      </c>
      <c r="AQ24" s="63">
        <v>0.0007392337305106</v>
      </c>
      <c r="AR24" s="63">
        <v>0.0003585724175399</v>
      </c>
      <c r="AS24" s="64">
        <v>1.154366061371E-05</v>
      </c>
      <c r="AT24" s="63">
        <v>4.174100805337E-05</v>
      </c>
      <c r="AU24" s="63">
        <v>3.746135792415E-05</v>
      </c>
      <c r="AV24" s="63">
        <v>0.0003851331870516</v>
      </c>
      <c r="AW24" s="63">
        <v>2.448384940419E-05</v>
      </c>
      <c r="AX24" s="63">
        <v>7.867273287896E-05</v>
      </c>
      <c r="AY24" s="63">
        <v>1.488148848078E-05</v>
      </c>
      <c r="AZ24" s="64">
        <v>2.338726935745E-05</v>
      </c>
      <c r="BA24" s="63">
        <v>7.816583553811E-05</v>
      </c>
      <c r="BB24" s="63">
        <v>2.355738724472E-05</v>
      </c>
      <c r="BC24" s="63">
        <v>3.489867450477E-05</v>
      </c>
      <c r="BD24" s="71">
        <v>1.023131996213</v>
      </c>
      <c r="BE24" s="64">
        <v>0.784772047665</v>
      </c>
      <c r="BF24" s="9"/>
      <c r="BG24" s="9"/>
      <c r="BH24" s="9"/>
      <c r="BI24" s="9"/>
      <c r="BJ24" s="9"/>
      <c r="BK24" s="9"/>
      <c r="BL24" s="9"/>
      <c r="BM24" s="9"/>
      <c r="BN24" s="9"/>
    </row>
    <row r="25" spans="2:66" ht="12" customHeight="1">
      <c r="B25" s="125" t="s">
        <v>97</v>
      </c>
      <c r="C25" s="145" t="s">
        <v>52</v>
      </c>
      <c r="D25" s="61">
        <v>0.005407190007</v>
      </c>
      <c r="E25" s="61">
        <v>0.008312085409</v>
      </c>
      <c r="F25" s="61">
        <v>0.00850446725</v>
      </c>
      <c r="G25" s="61">
        <v>0.018783698899</v>
      </c>
      <c r="H25" s="61">
        <v>0.021216371119</v>
      </c>
      <c r="I25" s="61">
        <v>0.018034485517</v>
      </c>
      <c r="J25" s="62">
        <v>0.017917642603</v>
      </c>
      <c r="K25" s="61">
        <v>0.004173949069</v>
      </c>
      <c r="L25" s="61">
        <v>0.006571531267</v>
      </c>
      <c r="M25" s="61">
        <v>0.003835445547</v>
      </c>
      <c r="N25" s="61">
        <v>0.004734460424</v>
      </c>
      <c r="O25" s="61">
        <v>0.007985763015</v>
      </c>
      <c r="P25" s="61">
        <v>0.012785292454</v>
      </c>
      <c r="Q25" s="62">
        <v>0.020594654674</v>
      </c>
      <c r="R25" s="61">
        <v>0.029888757529</v>
      </c>
      <c r="S25" s="61">
        <v>0.014300970371</v>
      </c>
      <c r="T25" s="61">
        <v>0.022823964071</v>
      </c>
      <c r="U25" s="61">
        <v>0.027350329439</v>
      </c>
      <c r="V25" s="61">
        <v>0.01630073574</v>
      </c>
      <c r="W25" s="61">
        <v>0.029337771383</v>
      </c>
      <c r="X25" s="62">
        <v>1.076317418974</v>
      </c>
      <c r="Y25" s="61">
        <v>0.008989650801</v>
      </c>
      <c r="Z25" s="61">
        <v>0.007658907674</v>
      </c>
      <c r="AA25" s="61">
        <v>0.019990845145</v>
      </c>
      <c r="AB25" s="61">
        <v>0.012801897801</v>
      </c>
      <c r="AC25" s="61">
        <v>0.017401435486</v>
      </c>
      <c r="AD25" s="61">
        <v>0.005217392685</v>
      </c>
      <c r="AE25" s="62">
        <v>0.020012842834</v>
      </c>
      <c r="AF25" s="61">
        <v>0.009135460047</v>
      </c>
      <c r="AG25" s="61">
        <v>0.006826233257</v>
      </c>
      <c r="AH25" s="61">
        <v>0.011297682983</v>
      </c>
      <c r="AI25" s="61">
        <v>0.014199104594</v>
      </c>
      <c r="AJ25" s="61">
        <v>0.001920480907</v>
      </c>
      <c r="AK25" s="61">
        <v>0.007151591347</v>
      </c>
      <c r="AL25" s="62">
        <v>0.00911699739</v>
      </c>
      <c r="AM25" s="61">
        <v>0.042127688824</v>
      </c>
      <c r="AN25" s="61">
        <v>0.024233819359</v>
      </c>
      <c r="AO25" s="61">
        <v>0.019801293569</v>
      </c>
      <c r="AP25" s="61">
        <v>0.006120857135</v>
      </c>
      <c r="AQ25" s="61">
        <v>0.006639572897</v>
      </c>
      <c r="AR25" s="61">
        <v>0.010641255314</v>
      </c>
      <c r="AS25" s="62">
        <v>0.034896897248</v>
      </c>
      <c r="AT25" s="61">
        <v>0.061875948385</v>
      </c>
      <c r="AU25" s="61">
        <v>0.008536171534</v>
      </c>
      <c r="AV25" s="61">
        <v>0.024804186147</v>
      </c>
      <c r="AW25" s="61">
        <v>0.012830670398</v>
      </c>
      <c r="AX25" s="61">
        <v>0.016441930137</v>
      </c>
      <c r="AY25" s="61">
        <v>0.005511533463</v>
      </c>
      <c r="AZ25" s="62">
        <v>0.007641266314</v>
      </c>
      <c r="BA25" s="61">
        <v>0.008483752395</v>
      </c>
      <c r="BB25" s="61">
        <v>0.059678532085</v>
      </c>
      <c r="BC25" s="61">
        <v>0.017101628384</v>
      </c>
      <c r="BD25" s="70">
        <v>1.894264511326</v>
      </c>
      <c r="BE25" s="62">
        <v>1.452956065176</v>
      </c>
      <c r="BF25" s="9"/>
      <c r="BG25" s="9"/>
      <c r="BH25" s="9"/>
      <c r="BI25" s="9"/>
      <c r="BJ25" s="9"/>
      <c r="BK25" s="9"/>
      <c r="BL25" s="9"/>
      <c r="BM25" s="9"/>
      <c r="BN25" s="9"/>
    </row>
    <row r="26" spans="2:66" ht="12" customHeight="1">
      <c r="B26" s="125" t="s">
        <v>9</v>
      </c>
      <c r="C26" s="145" t="s">
        <v>242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2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2">
        <v>0</v>
      </c>
      <c r="Y26" s="61">
        <v>1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2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2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2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62">
        <v>0</v>
      </c>
      <c r="BA26" s="61">
        <v>0</v>
      </c>
      <c r="BB26" s="61">
        <v>0</v>
      </c>
      <c r="BC26" s="61">
        <v>0</v>
      </c>
      <c r="BD26" s="70">
        <v>1</v>
      </c>
      <c r="BE26" s="62">
        <v>0.767029132673</v>
      </c>
      <c r="BF26" s="9"/>
      <c r="BG26" s="9"/>
      <c r="BH26" s="9"/>
      <c r="BI26" s="9"/>
      <c r="BJ26" s="9"/>
      <c r="BK26" s="9"/>
      <c r="BL26" s="9"/>
      <c r="BM26" s="9"/>
      <c r="BN26" s="9"/>
    </row>
    <row r="27" spans="2:66" ht="12" customHeight="1">
      <c r="B27" s="125" t="s">
        <v>10</v>
      </c>
      <c r="C27" s="145" t="s">
        <v>243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2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2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2">
        <v>0</v>
      </c>
      <c r="Y27" s="61">
        <v>0</v>
      </c>
      <c r="Z27" s="61">
        <v>1</v>
      </c>
      <c r="AA27" s="61">
        <v>0</v>
      </c>
      <c r="AB27" s="61">
        <v>0</v>
      </c>
      <c r="AC27" s="61">
        <v>0</v>
      </c>
      <c r="AD27" s="61">
        <v>0</v>
      </c>
      <c r="AE27" s="62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2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2">
        <v>0</v>
      </c>
      <c r="AT27" s="61"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62">
        <v>0</v>
      </c>
      <c r="BA27" s="61">
        <v>0</v>
      </c>
      <c r="BB27" s="61">
        <v>0</v>
      </c>
      <c r="BC27" s="61">
        <v>0</v>
      </c>
      <c r="BD27" s="70">
        <v>1</v>
      </c>
      <c r="BE27" s="62">
        <v>0.767029132673</v>
      </c>
      <c r="BF27" s="9"/>
      <c r="BG27" s="9"/>
      <c r="BH27" s="9"/>
      <c r="BI27" s="9"/>
      <c r="BJ27" s="9"/>
      <c r="BK27" s="9"/>
      <c r="BL27" s="9"/>
      <c r="BM27" s="9"/>
      <c r="BN27" s="9"/>
    </row>
    <row r="28" spans="2:66" ht="12" customHeight="1">
      <c r="B28" s="125" t="s">
        <v>11</v>
      </c>
      <c r="C28" s="145" t="s">
        <v>55</v>
      </c>
      <c r="D28" s="61">
        <v>0.004402488938</v>
      </c>
      <c r="E28" s="61">
        <v>0.004907026398</v>
      </c>
      <c r="F28" s="61">
        <v>0.009470237497</v>
      </c>
      <c r="G28" s="61">
        <v>0.005594126894</v>
      </c>
      <c r="H28" s="61">
        <v>0.007242348411</v>
      </c>
      <c r="I28" s="61">
        <v>0.007618324915</v>
      </c>
      <c r="J28" s="62">
        <v>0.010459582075</v>
      </c>
      <c r="K28" s="61">
        <v>0.017815383184</v>
      </c>
      <c r="L28" s="61">
        <v>0.023721715432</v>
      </c>
      <c r="M28" s="61">
        <v>0.011185071672</v>
      </c>
      <c r="N28" s="61">
        <v>0.007473565587</v>
      </c>
      <c r="O28" s="61">
        <v>0.010062499591</v>
      </c>
      <c r="P28" s="61">
        <v>0.005020591375</v>
      </c>
      <c r="Q28" s="62">
        <v>0.0027400349</v>
      </c>
      <c r="R28" s="61">
        <v>0.006293997766</v>
      </c>
      <c r="S28" s="61">
        <v>0.005667035689</v>
      </c>
      <c r="T28" s="61">
        <v>0.006682082908</v>
      </c>
      <c r="U28" s="61">
        <v>0.004112145014</v>
      </c>
      <c r="V28" s="61">
        <v>0.005663096737</v>
      </c>
      <c r="W28" s="61">
        <v>0.005940749855</v>
      </c>
      <c r="X28" s="62">
        <v>0.007284505447</v>
      </c>
      <c r="Y28" s="61">
        <v>0.003518495791</v>
      </c>
      <c r="Z28" s="61">
        <v>0.00386121585</v>
      </c>
      <c r="AA28" s="61">
        <v>1.004833218085</v>
      </c>
      <c r="AB28" s="61">
        <v>0.006053530948</v>
      </c>
      <c r="AC28" s="61">
        <v>0.007289595277</v>
      </c>
      <c r="AD28" s="61">
        <v>0.078983552206</v>
      </c>
      <c r="AE28" s="62">
        <v>0.043016063501</v>
      </c>
      <c r="AF28" s="61">
        <v>0.00863072429</v>
      </c>
      <c r="AG28" s="61">
        <v>0.007290684922</v>
      </c>
      <c r="AH28" s="61">
        <v>0.009606958973</v>
      </c>
      <c r="AI28" s="61">
        <v>0.005735098345</v>
      </c>
      <c r="AJ28" s="61">
        <v>0.035197147001</v>
      </c>
      <c r="AK28" s="61">
        <v>0.010215934811</v>
      </c>
      <c r="AL28" s="62">
        <v>0.012407715978</v>
      </c>
      <c r="AM28" s="61">
        <v>0.00483446285</v>
      </c>
      <c r="AN28" s="61">
        <v>0.045206319941</v>
      </c>
      <c r="AO28" s="61">
        <v>0.013401342017</v>
      </c>
      <c r="AP28" s="61">
        <v>0.006273433469</v>
      </c>
      <c r="AQ28" s="61">
        <v>0.00245106958</v>
      </c>
      <c r="AR28" s="61">
        <v>0.018012690681</v>
      </c>
      <c r="AS28" s="62">
        <v>0.004350599158</v>
      </c>
      <c r="AT28" s="61">
        <v>0.004953875596</v>
      </c>
      <c r="AU28" s="61">
        <v>0.004482352846</v>
      </c>
      <c r="AV28" s="61">
        <v>0.004372965097</v>
      </c>
      <c r="AW28" s="61">
        <v>0.005285193691</v>
      </c>
      <c r="AX28" s="61">
        <v>0.017495408468</v>
      </c>
      <c r="AY28" s="61">
        <v>0.006028875135</v>
      </c>
      <c r="AZ28" s="62">
        <v>0.008339758337</v>
      </c>
      <c r="BA28" s="61">
        <v>0.010712343139</v>
      </c>
      <c r="BB28" s="61">
        <v>0.002714066635</v>
      </c>
      <c r="BC28" s="61">
        <v>0.010098929945</v>
      </c>
      <c r="BD28" s="70">
        <v>1.575010232874</v>
      </c>
      <c r="BE28" s="62">
        <v>1.208078732873</v>
      </c>
      <c r="BF28" s="9"/>
      <c r="BG28" s="9"/>
      <c r="BH28" s="9"/>
      <c r="BI28" s="9"/>
      <c r="BJ28" s="9"/>
      <c r="BK28" s="9"/>
      <c r="BL28" s="9"/>
      <c r="BM28" s="9"/>
      <c r="BN28" s="9"/>
    </row>
    <row r="29" spans="2:66" s="11" customFormat="1" ht="12" customHeight="1">
      <c r="B29" s="127" t="s">
        <v>12</v>
      </c>
      <c r="C29" s="133" t="s">
        <v>56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4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4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4">
        <v>0</v>
      </c>
      <c r="Y29" s="63">
        <v>0</v>
      </c>
      <c r="Z29" s="63">
        <v>0</v>
      </c>
      <c r="AA29" s="63">
        <v>0</v>
      </c>
      <c r="AB29" s="63">
        <v>1</v>
      </c>
      <c r="AC29" s="63">
        <v>0</v>
      </c>
      <c r="AD29" s="63">
        <v>0</v>
      </c>
      <c r="AE29" s="64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4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4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4">
        <v>0</v>
      </c>
      <c r="BA29" s="63">
        <v>0</v>
      </c>
      <c r="BB29" s="63">
        <v>0</v>
      </c>
      <c r="BC29" s="63">
        <v>0</v>
      </c>
      <c r="BD29" s="71">
        <v>1</v>
      </c>
      <c r="BE29" s="64">
        <v>0.767029132673</v>
      </c>
      <c r="BF29" s="9"/>
      <c r="BG29" s="9"/>
      <c r="BH29" s="9"/>
      <c r="BI29" s="9"/>
      <c r="BJ29" s="9"/>
      <c r="BK29" s="9"/>
      <c r="BL29" s="9"/>
      <c r="BM29" s="9"/>
      <c r="BN29" s="9"/>
    </row>
    <row r="30" spans="2:66" ht="12" customHeight="1">
      <c r="B30" s="125" t="s">
        <v>13</v>
      </c>
      <c r="C30" s="132" t="s">
        <v>57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2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2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2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1</v>
      </c>
      <c r="AD30" s="61">
        <v>0</v>
      </c>
      <c r="AE30" s="62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2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2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2">
        <v>0</v>
      </c>
      <c r="BA30" s="61">
        <v>0</v>
      </c>
      <c r="BB30" s="61">
        <v>0</v>
      </c>
      <c r="BC30" s="61">
        <v>0</v>
      </c>
      <c r="BD30" s="70">
        <v>1</v>
      </c>
      <c r="BE30" s="62">
        <v>0.767029132673</v>
      </c>
      <c r="BF30" s="9"/>
      <c r="BG30" s="9"/>
      <c r="BH30" s="9"/>
      <c r="BI30" s="9"/>
      <c r="BJ30" s="9"/>
      <c r="BK30" s="9"/>
      <c r="BL30" s="9"/>
      <c r="BM30" s="9"/>
      <c r="BN30" s="9"/>
    </row>
    <row r="31" spans="2:66" ht="12" customHeight="1">
      <c r="B31" s="125" t="s">
        <v>98</v>
      </c>
      <c r="C31" s="132" t="s">
        <v>58</v>
      </c>
      <c r="D31" s="61">
        <v>0.003270696422</v>
      </c>
      <c r="E31" s="61">
        <v>0.007406341186</v>
      </c>
      <c r="F31" s="61">
        <v>0.01541269978</v>
      </c>
      <c r="G31" s="61">
        <v>0.010090125124</v>
      </c>
      <c r="H31" s="61">
        <v>0.013430047954</v>
      </c>
      <c r="I31" s="61">
        <v>0.009314406017</v>
      </c>
      <c r="J31" s="62">
        <v>0.017549641576</v>
      </c>
      <c r="K31" s="61">
        <v>0.013529400864</v>
      </c>
      <c r="L31" s="61">
        <v>0.015127231189</v>
      </c>
      <c r="M31" s="61">
        <v>0.024222332296</v>
      </c>
      <c r="N31" s="61">
        <v>0.023648258941</v>
      </c>
      <c r="O31" s="61">
        <v>0.016095864959</v>
      </c>
      <c r="P31" s="61">
        <v>0.009082584691</v>
      </c>
      <c r="Q31" s="62">
        <v>0.005872999817</v>
      </c>
      <c r="R31" s="61">
        <v>0.006803542571</v>
      </c>
      <c r="S31" s="61">
        <v>0.008795666691</v>
      </c>
      <c r="T31" s="61">
        <v>0.012303061042</v>
      </c>
      <c r="U31" s="61">
        <v>0.009461788102</v>
      </c>
      <c r="V31" s="61">
        <v>0.009969452661</v>
      </c>
      <c r="W31" s="61">
        <v>0.008670601777</v>
      </c>
      <c r="X31" s="62">
        <v>0.01482215508</v>
      </c>
      <c r="Y31" s="61">
        <v>0.004916162615</v>
      </c>
      <c r="Z31" s="61">
        <v>0.005846104816</v>
      </c>
      <c r="AA31" s="61">
        <v>0.006203115797</v>
      </c>
      <c r="AB31" s="61">
        <v>0.006361327604</v>
      </c>
      <c r="AC31" s="61">
        <v>0.005941831392</v>
      </c>
      <c r="AD31" s="61">
        <v>1.056412312573</v>
      </c>
      <c r="AE31" s="62">
        <v>0.042669085304</v>
      </c>
      <c r="AF31" s="61">
        <v>0.013691354579</v>
      </c>
      <c r="AG31" s="61">
        <v>0.003576180604</v>
      </c>
      <c r="AH31" s="61">
        <v>0.011437116267</v>
      </c>
      <c r="AI31" s="61">
        <v>0.003281822793</v>
      </c>
      <c r="AJ31" s="61">
        <v>0.001691709512</v>
      </c>
      <c r="AK31" s="61">
        <v>0.008700000944</v>
      </c>
      <c r="AL31" s="62">
        <v>0.007112709614</v>
      </c>
      <c r="AM31" s="61">
        <v>0.009095217503</v>
      </c>
      <c r="AN31" s="61">
        <v>0.022111565916</v>
      </c>
      <c r="AO31" s="61">
        <v>0.016138672336</v>
      </c>
      <c r="AP31" s="61">
        <v>0.011872410401</v>
      </c>
      <c r="AQ31" s="61">
        <v>0.007778285915</v>
      </c>
      <c r="AR31" s="61">
        <v>0.012053645523</v>
      </c>
      <c r="AS31" s="62">
        <v>0.003897603908</v>
      </c>
      <c r="AT31" s="61">
        <v>0.006307491221</v>
      </c>
      <c r="AU31" s="61">
        <v>0.002443285495</v>
      </c>
      <c r="AV31" s="61">
        <v>0.007732045943</v>
      </c>
      <c r="AW31" s="61">
        <v>0.003915459897</v>
      </c>
      <c r="AX31" s="61">
        <v>0.016926060678</v>
      </c>
      <c r="AY31" s="61">
        <v>0.014633056532</v>
      </c>
      <c r="AZ31" s="62">
        <v>0.019218993816</v>
      </c>
      <c r="BA31" s="61">
        <v>0.012100073399</v>
      </c>
      <c r="BB31" s="61">
        <v>0.003421882591</v>
      </c>
      <c r="BC31" s="61">
        <v>0.006767412171</v>
      </c>
      <c r="BD31" s="70">
        <v>1.60913289642</v>
      </c>
      <c r="BE31" s="62">
        <v>1.234251809897</v>
      </c>
      <c r="BF31" s="9"/>
      <c r="BG31" s="9"/>
      <c r="BH31" s="9"/>
      <c r="BI31" s="9"/>
      <c r="BJ31" s="9"/>
      <c r="BK31" s="9"/>
      <c r="BL31" s="9"/>
      <c r="BM31" s="9"/>
      <c r="BN31" s="9"/>
    </row>
    <row r="32" spans="2:66" ht="12" customHeight="1">
      <c r="B32" s="125" t="s">
        <v>14</v>
      </c>
      <c r="C32" s="132" t="s">
        <v>59</v>
      </c>
      <c r="D32" s="61">
        <v>0.001527604958</v>
      </c>
      <c r="E32" s="61">
        <v>0.0008344846858622</v>
      </c>
      <c r="F32" s="61">
        <v>0.003164622712</v>
      </c>
      <c r="G32" s="61">
        <v>0.00455571159</v>
      </c>
      <c r="H32" s="61">
        <v>0.002920030252</v>
      </c>
      <c r="I32" s="61">
        <v>0.001312146053</v>
      </c>
      <c r="J32" s="62">
        <v>0.004669279402</v>
      </c>
      <c r="K32" s="61">
        <v>0.001312707861</v>
      </c>
      <c r="L32" s="61">
        <v>0.003166403107</v>
      </c>
      <c r="M32" s="61">
        <v>0.002186454205</v>
      </c>
      <c r="N32" s="61">
        <v>0.001588965977</v>
      </c>
      <c r="O32" s="61">
        <v>0.001527812994</v>
      </c>
      <c r="P32" s="61">
        <v>0.001559155104</v>
      </c>
      <c r="Q32" s="62">
        <v>0.0009851054837493</v>
      </c>
      <c r="R32" s="61">
        <v>0.001334827187</v>
      </c>
      <c r="S32" s="61">
        <v>0.001512184502</v>
      </c>
      <c r="T32" s="61">
        <v>0.001647893134</v>
      </c>
      <c r="U32" s="61">
        <v>0.001095152646</v>
      </c>
      <c r="V32" s="61">
        <v>0.001568289308</v>
      </c>
      <c r="W32" s="61">
        <v>0.002355960204</v>
      </c>
      <c r="X32" s="62">
        <v>0.001595450203</v>
      </c>
      <c r="Y32" s="61">
        <v>0.001479332607</v>
      </c>
      <c r="Z32" s="61">
        <v>0.001413129737</v>
      </c>
      <c r="AA32" s="61">
        <v>0.001424063273</v>
      </c>
      <c r="AB32" s="61">
        <v>0.001081093848</v>
      </c>
      <c r="AC32" s="61">
        <v>0.001143931492</v>
      </c>
      <c r="AD32" s="61">
        <v>0.00152062376</v>
      </c>
      <c r="AE32" s="62">
        <v>1.072142746521</v>
      </c>
      <c r="AF32" s="61">
        <v>0.008414079815</v>
      </c>
      <c r="AG32" s="61">
        <v>0.0008710454823485</v>
      </c>
      <c r="AH32" s="61">
        <v>0.002927157777</v>
      </c>
      <c r="AI32" s="61">
        <v>0.001099793039</v>
      </c>
      <c r="AJ32" s="61">
        <v>0.0004913622440305</v>
      </c>
      <c r="AK32" s="61">
        <v>0.00236757022</v>
      </c>
      <c r="AL32" s="62">
        <v>0.001612578058</v>
      </c>
      <c r="AM32" s="61">
        <v>0.004210494376</v>
      </c>
      <c r="AN32" s="61">
        <v>0.00712660693</v>
      </c>
      <c r="AO32" s="61">
        <v>0.006400838966</v>
      </c>
      <c r="AP32" s="61">
        <v>0.006096147479</v>
      </c>
      <c r="AQ32" s="61">
        <v>0.001790312475</v>
      </c>
      <c r="AR32" s="61">
        <v>0.007343630241</v>
      </c>
      <c r="AS32" s="62">
        <v>0.002900148463</v>
      </c>
      <c r="AT32" s="61">
        <v>0.0005979372209643</v>
      </c>
      <c r="AU32" s="61">
        <v>0.0005896611098886</v>
      </c>
      <c r="AV32" s="61">
        <v>0.002302244041</v>
      </c>
      <c r="AW32" s="61">
        <v>0.0008563125384817</v>
      </c>
      <c r="AX32" s="61">
        <v>0.004411714131</v>
      </c>
      <c r="AY32" s="61">
        <v>0.010648167998</v>
      </c>
      <c r="AZ32" s="62">
        <v>0.011377460406</v>
      </c>
      <c r="BA32" s="61">
        <v>0.008820846472</v>
      </c>
      <c r="BB32" s="61">
        <v>0.000593329569411</v>
      </c>
      <c r="BC32" s="61">
        <v>0.008374281867</v>
      </c>
      <c r="BD32" s="70">
        <v>1.224848883745</v>
      </c>
      <c r="BE32" s="62">
        <v>0.939494776954</v>
      </c>
      <c r="BF32" s="9"/>
      <c r="BG32" s="9"/>
      <c r="BH32" s="9"/>
      <c r="BI32" s="9"/>
      <c r="BJ32" s="9"/>
      <c r="BK32" s="9"/>
      <c r="BL32" s="9"/>
      <c r="BM32" s="9"/>
      <c r="BN32" s="9"/>
    </row>
    <row r="33" spans="2:66" ht="12" customHeight="1">
      <c r="B33" s="125" t="s">
        <v>15</v>
      </c>
      <c r="C33" s="132" t="s">
        <v>60</v>
      </c>
      <c r="D33" s="61">
        <v>0.0003802749753002</v>
      </c>
      <c r="E33" s="61">
        <v>0.000336664990173</v>
      </c>
      <c r="F33" s="61">
        <v>0.001703972511</v>
      </c>
      <c r="G33" s="61">
        <v>0.0004407971536404</v>
      </c>
      <c r="H33" s="61">
        <v>0.003473602046</v>
      </c>
      <c r="I33" s="61">
        <v>0.0007123670492963</v>
      </c>
      <c r="J33" s="62">
        <v>0.004096776426</v>
      </c>
      <c r="K33" s="61">
        <v>0.000410023386389</v>
      </c>
      <c r="L33" s="61">
        <v>0.003697846892</v>
      </c>
      <c r="M33" s="61">
        <v>0.0009842587307941</v>
      </c>
      <c r="N33" s="61">
        <v>0.0004098469675811</v>
      </c>
      <c r="O33" s="61">
        <v>0.0006771568172501</v>
      </c>
      <c r="P33" s="61">
        <v>0.001854153528</v>
      </c>
      <c r="Q33" s="62">
        <v>0.001823247751</v>
      </c>
      <c r="R33" s="61">
        <v>0.0005164931962819</v>
      </c>
      <c r="S33" s="61">
        <v>0.0005295959680901</v>
      </c>
      <c r="T33" s="61">
        <v>0.0006944458797873</v>
      </c>
      <c r="U33" s="61">
        <v>0.0005201014247266</v>
      </c>
      <c r="V33" s="61">
        <v>0.00229533771</v>
      </c>
      <c r="W33" s="61">
        <v>0.0007164982262043</v>
      </c>
      <c r="X33" s="62">
        <v>0.0006962660967889</v>
      </c>
      <c r="Y33" s="61">
        <v>0.000369300304858</v>
      </c>
      <c r="Z33" s="61">
        <v>0.0003973416383605</v>
      </c>
      <c r="AA33" s="61">
        <v>0.0003371105653937</v>
      </c>
      <c r="AB33" s="61">
        <v>0.001692399635</v>
      </c>
      <c r="AC33" s="61">
        <v>0.001978518654</v>
      </c>
      <c r="AD33" s="61">
        <v>0.001750519747</v>
      </c>
      <c r="AE33" s="62">
        <v>0.001427026063</v>
      </c>
      <c r="AF33" s="61">
        <v>1.000295706824</v>
      </c>
      <c r="AG33" s="61">
        <v>0.001037038131</v>
      </c>
      <c r="AH33" s="61">
        <v>0.001089699067</v>
      </c>
      <c r="AI33" s="61">
        <v>0.001177089204</v>
      </c>
      <c r="AJ33" s="61">
        <v>0.0001810512383206</v>
      </c>
      <c r="AK33" s="61">
        <v>0.00211754756</v>
      </c>
      <c r="AL33" s="62">
        <v>0.003079856299</v>
      </c>
      <c r="AM33" s="61">
        <v>0.00335524057</v>
      </c>
      <c r="AN33" s="61">
        <v>0.034458567095</v>
      </c>
      <c r="AO33" s="61">
        <v>0.002445711669</v>
      </c>
      <c r="AP33" s="61">
        <v>0.004049755117</v>
      </c>
      <c r="AQ33" s="61">
        <v>0.00994675698</v>
      </c>
      <c r="AR33" s="61">
        <v>0.00301701501</v>
      </c>
      <c r="AS33" s="62">
        <v>0.0003568189867501</v>
      </c>
      <c r="AT33" s="61">
        <v>0.0005390518369662</v>
      </c>
      <c r="AU33" s="61">
        <v>0.0004817439080654</v>
      </c>
      <c r="AV33" s="61">
        <v>0.0007903581632453</v>
      </c>
      <c r="AW33" s="61">
        <v>0.000372902753519</v>
      </c>
      <c r="AX33" s="61">
        <v>0.004881823382</v>
      </c>
      <c r="AY33" s="61">
        <v>0.008231228031</v>
      </c>
      <c r="AZ33" s="62">
        <v>0.026199306236</v>
      </c>
      <c r="BA33" s="61">
        <v>0.008197876066</v>
      </c>
      <c r="BB33" s="61">
        <v>0.0004159872709582</v>
      </c>
      <c r="BC33" s="61">
        <v>0.012290164788</v>
      </c>
      <c r="BD33" s="70">
        <v>1.163930240533</v>
      </c>
      <c r="BE33" s="62">
        <v>0.892768402888</v>
      </c>
      <c r="BF33" s="9"/>
      <c r="BG33" s="9"/>
      <c r="BH33" s="9"/>
      <c r="BI33" s="9"/>
      <c r="BJ33" s="9"/>
      <c r="BK33" s="9"/>
      <c r="BL33" s="9"/>
      <c r="BM33" s="9"/>
      <c r="BN33" s="9"/>
    </row>
    <row r="34" spans="2:66" s="11" customFormat="1" ht="12" customHeight="1">
      <c r="B34" s="127" t="s">
        <v>16</v>
      </c>
      <c r="C34" s="133" t="s">
        <v>61</v>
      </c>
      <c r="D34" s="63">
        <v>0.008155516282</v>
      </c>
      <c r="E34" s="63">
        <v>0.012597191869</v>
      </c>
      <c r="F34" s="63">
        <v>0.005595311289</v>
      </c>
      <c r="G34" s="63">
        <v>0.021807786406</v>
      </c>
      <c r="H34" s="63">
        <v>0.018304099527</v>
      </c>
      <c r="I34" s="63">
        <v>0.021363963931</v>
      </c>
      <c r="J34" s="64">
        <v>0.012509701515</v>
      </c>
      <c r="K34" s="63">
        <v>0.029162545599</v>
      </c>
      <c r="L34" s="63">
        <v>0.013199473789</v>
      </c>
      <c r="M34" s="63">
        <v>0.016876395109</v>
      </c>
      <c r="N34" s="63">
        <v>0.022397677721</v>
      </c>
      <c r="O34" s="63">
        <v>0.012658051593</v>
      </c>
      <c r="P34" s="63">
        <v>0.01378648986</v>
      </c>
      <c r="Q34" s="64">
        <v>0.022296941467</v>
      </c>
      <c r="R34" s="63">
        <v>0.019376305472</v>
      </c>
      <c r="S34" s="63">
        <v>0.014003582781</v>
      </c>
      <c r="T34" s="63">
        <v>0.017121346173</v>
      </c>
      <c r="U34" s="63">
        <v>0.014675383809</v>
      </c>
      <c r="V34" s="63">
        <v>0.016332154712</v>
      </c>
      <c r="W34" s="63">
        <v>0.016783535323</v>
      </c>
      <c r="X34" s="64">
        <v>0.016810135377</v>
      </c>
      <c r="Y34" s="63">
        <v>0.018664068914</v>
      </c>
      <c r="Z34" s="63">
        <v>0.018392987425</v>
      </c>
      <c r="AA34" s="63">
        <v>0.020487653639</v>
      </c>
      <c r="AB34" s="63">
        <v>0.01791696299</v>
      </c>
      <c r="AC34" s="63">
        <v>0.019524451258</v>
      </c>
      <c r="AD34" s="63">
        <v>0.00287587075</v>
      </c>
      <c r="AE34" s="64">
        <v>0.005692655831</v>
      </c>
      <c r="AF34" s="63">
        <v>0.004877010267</v>
      </c>
      <c r="AG34" s="63">
        <v>1.003177832461</v>
      </c>
      <c r="AH34" s="63">
        <v>0.002974081769</v>
      </c>
      <c r="AI34" s="63">
        <v>0.002114216896</v>
      </c>
      <c r="AJ34" s="63">
        <v>0.001154446519</v>
      </c>
      <c r="AK34" s="63">
        <v>0.008328729197</v>
      </c>
      <c r="AL34" s="64">
        <v>0.001987453934</v>
      </c>
      <c r="AM34" s="63">
        <v>0.008996833426</v>
      </c>
      <c r="AN34" s="63">
        <v>0.006146587597</v>
      </c>
      <c r="AO34" s="63">
        <v>0.004097012638</v>
      </c>
      <c r="AP34" s="63">
        <v>0.016412648866</v>
      </c>
      <c r="AQ34" s="63">
        <v>0.006006031398</v>
      </c>
      <c r="AR34" s="63">
        <v>0.008477019347</v>
      </c>
      <c r="AS34" s="64">
        <v>0.007075613801</v>
      </c>
      <c r="AT34" s="63">
        <v>0.00346703893</v>
      </c>
      <c r="AU34" s="63">
        <v>0.003840657636</v>
      </c>
      <c r="AV34" s="63">
        <v>0.022806948466</v>
      </c>
      <c r="AW34" s="63">
        <v>0.003085048074</v>
      </c>
      <c r="AX34" s="63">
        <v>0.004468927457</v>
      </c>
      <c r="AY34" s="63">
        <v>0.020674530315</v>
      </c>
      <c r="AZ34" s="64">
        <v>0.013722908959</v>
      </c>
      <c r="BA34" s="63">
        <v>0.004942139894</v>
      </c>
      <c r="BB34" s="63">
        <v>0.048841475427</v>
      </c>
      <c r="BC34" s="63">
        <v>0.006273574302</v>
      </c>
      <c r="BD34" s="71">
        <v>1.663317008014</v>
      </c>
      <c r="BE34" s="64">
        <v>1.275812602017</v>
      </c>
      <c r="BF34" s="9"/>
      <c r="BG34" s="9"/>
      <c r="BH34" s="9"/>
      <c r="BI34" s="9"/>
      <c r="BJ34" s="9"/>
      <c r="BK34" s="9"/>
      <c r="BL34" s="9"/>
      <c r="BM34" s="9"/>
      <c r="BN34" s="9"/>
    </row>
    <row r="35" spans="2:66" ht="12" customHeight="1">
      <c r="B35" s="125" t="s">
        <v>17</v>
      </c>
      <c r="C35" s="132" t="s">
        <v>62</v>
      </c>
      <c r="D35" s="61">
        <v>0.017119503329</v>
      </c>
      <c r="E35" s="61">
        <v>0.011410016269</v>
      </c>
      <c r="F35" s="61">
        <v>0.007814215373</v>
      </c>
      <c r="G35" s="61">
        <v>0.003299341276</v>
      </c>
      <c r="H35" s="61">
        <v>0.008855472175</v>
      </c>
      <c r="I35" s="61">
        <v>0.004196162931</v>
      </c>
      <c r="J35" s="62">
        <v>0.002957096646</v>
      </c>
      <c r="K35" s="61">
        <v>0.004314055258</v>
      </c>
      <c r="L35" s="61">
        <v>0.004392522933</v>
      </c>
      <c r="M35" s="61">
        <v>0.002159458069</v>
      </c>
      <c r="N35" s="61">
        <v>0.001801394081</v>
      </c>
      <c r="O35" s="61">
        <v>0.003167793053</v>
      </c>
      <c r="P35" s="61">
        <v>0.003265924864</v>
      </c>
      <c r="Q35" s="62">
        <v>0.002801634565</v>
      </c>
      <c r="R35" s="61">
        <v>0.003586486345</v>
      </c>
      <c r="S35" s="61">
        <v>0.003061292549</v>
      </c>
      <c r="T35" s="61">
        <v>0.003046578766</v>
      </c>
      <c r="U35" s="61">
        <v>0.002155761965</v>
      </c>
      <c r="V35" s="61">
        <v>0.00304314882</v>
      </c>
      <c r="W35" s="61">
        <v>0.003819016904</v>
      </c>
      <c r="X35" s="62">
        <v>0.003478237126</v>
      </c>
      <c r="Y35" s="61">
        <v>0.002830709343</v>
      </c>
      <c r="Z35" s="61">
        <v>0.002775841256</v>
      </c>
      <c r="AA35" s="61">
        <v>0.003576341997</v>
      </c>
      <c r="AB35" s="61">
        <v>0.004616702698</v>
      </c>
      <c r="AC35" s="61">
        <v>0.004440409084</v>
      </c>
      <c r="AD35" s="61">
        <v>0.001462894695</v>
      </c>
      <c r="AE35" s="62">
        <v>0.001987286331</v>
      </c>
      <c r="AF35" s="61">
        <v>0.004170147752</v>
      </c>
      <c r="AG35" s="61">
        <v>0.004006003935</v>
      </c>
      <c r="AH35" s="61">
        <v>1.004034104819</v>
      </c>
      <c r="AI35" s="61">
        <v>0.002810126382</v>
      </c>
      <c r="AJ35" s="61">
        <v>0.0009449719963625</v>
      </c>
      <c r="AK35" s="61">
        <v>0.022993665855</v>
      </c>
      <c r="AL35" s="62">
        <v>0.002599149555</v>
      </c>
      <c r="AM35" s="61">
        <v>0.006078412929</v>
      </c>
      <c r="AN35" s="61">
        <v>0.011159816281</v>
      </c>
      <c r="AO35" s="61">
        <v>0.00925030345</v>
      </c>
      <c r="AP35" s="61">
        <v>0.004192544611</v>
      </c>
      <c r="AQ35" s="61">
        <v>0.005521894809</v>
      </c>
      <c r="AR35" s="61">
        <v>0.010111333833</v>
      </c>
      <c r="AS35" s="62">
        <v>0.013532634516</v>
      </c>
      <c r="AT35" s="61">
        <v>0.005934091227</v>
      </c>
      <c r="AU35" s="61">
        <v>0.002692362172</v>
      </c>
      <c r="AV35" s="61">
        <v>0.002506774133</v>
      </c>
      <c r="AW35" s="61">
        <v>0.004548234802</v>
      </c>
      <c r="AX35" s="61">
        <v>0.005048627824</v>
      </c>
      <c r="AY35" s="61">
        <v>0.028997238022</v>
      </c>
      <c r="AZ35" s="62">
        <v>0.01984528499</v>
      </c>
      <c r="BA35" s="61">
        <v>0.006555212267</v>
      </c>
      <c r="BB35" s="61">
        <v>0.027101021913</v>
      </c>
      <c r="BC35" s="61">
        <v>0.005658195577</v>
      </c>
      <c r="BD35" s="70">
        <v>1.331727452374</v>
      </c>
      <c r="BE35" s="62">
        <v>1.021473752751</v>
      </c>
      <c r="BF35" s="9"/>
      <c r="BG35" s="9"/>
      <c r="BH35" s="9"/>
      <c r="BI35" s="9"/>
      <c r="BJ35" s="9"/>
      <c r="BK35" s="9"/>
      <c r="BL35" s="9"/>
      <c r="BM35" s="9"/>
      <c r="BN35" s="9"/>
    </row>
    <row r="36" spans="2:66" ht="12" customHeight="1">
      <c r="B36" s="125" t="s">
        <v>99</v>
      </c>
      <c r="C36" s="132" t="s">
        <v>63</v>
      </c>
      <c r="D36" s="61">
        <v>0.043032064789</v>
      </c>
      <c r="E36" s="61">
        <v>0.023079946511</v>
      </c>
      <c r="F36" s="61">
        <v>0.053440105888</v>
      </c>
      <c r="G36" s="61">
        <v>0.018529203696</v>
      </c>
      <c r="H36" s="61">
        <v>0.042791375027</v>
      </c>
      <c r="I36" s="61">
        <v>0.026432189685</v>
      </c>
      <c r="J36" s="62">
        <v>0.027909687669</v>
      </c>
      <c r="K36" s="61">
        <v>0.014619076654</v>
      </c>
      <c r="L36" s="61">
        <v>0.041861307729</v>
      </c>
      <c r="M36" s="61">
        <v>0.02103688122</v>
      </c>
      <c r="N36" s="61">
        <v>0.021013821799</v>
      </c>
      <c r="O36" s="61">
        <v>0.022826261345</v>
      </c>
      <c r="P36" s="61">
        <v>0.022930258054</v>
      </c>
      <c r="Q36" s="62">
        <v>0.021889722304</v>
      </c>
      <c r="R36" s="61">
        <v>0.015856897855</v>
      </c>
      <c r="S36" s="61">
        <v>0.015216174905</v>
      </c>
      <c r="T36" s="61">
        <v>0.016606343773</v>
      </c>
      <c r="U36" s="61">
        <v>0.013801591557</v>
      </c>
      <c r="V36" s="61">
        <v>0.029951310702</v>
      </c>
      <c r="W36" s="61">
        <v>0.029075186882</v>
      </c>
      <c r="X36" s="62">
        <v>0.023327515664</v>
      </c>
      <c r="Y36" s="61">
        <v>0.017084804321</v>
      </c>
      <c r="Z36" s="61">
        <v>0.017491910895</v>
      </c>
      <c r="AA36" s="61">
        <v>0.0141980943</v>
      </c>
      <c r="AB36" s="61">
        <v>0.026484019687</v>
      </c>
      <c r="AC36" s="61">
        <v>0.019325029616</v>
      </c>
      <c r="AD36" s="61">
        <v>0.03631025819</v>
      </c>
      <c r="AE36" s="62">
        <v>0.017099132105</v>
      </c>
      <c r="AF36" s="61">
        <v>0.021085827086</v>
      </c>
      <c r="AG36" s="61">
        <v>0.072558862166</v>
      </c>
      <c r="AH36" s="61">
        <v>0.042990022078</v>
      </c>
      <c r="AI36" s="61">
        <v>1.093541806561</v>
      </c>
      <c r="AJ36" s="61">
        <v>0.052121673602</v>
      </c>
      <c r="AK36" s="61">
        <v>0.057983357218</v>
      </c>
      <c r="AL36" s="62">
        <v>0.021340151428</v>
      </c>
      <c r="AM36" s="61">
        <v>0.015870368361</v>
      </c>
      <c r="AN36" s="61">
        <v>0.018153485307</v>
      </c>
      <c r="AO36" s="61">
        <v>0.013144332557</v>
      </c>
      <c r="AP36" s="61">
        <v>0.021187844816</v>
      </c>
      <c r="AQ36" s="61">
        <v>0.009939563614</v>
      </c>
      <c r="AR36" s="61">
        <v>0.014322274624</v>
      </c>
      <c r="AS36" s="62">
        <v>0.026019314848</v>
      </c>
      <c r="AT36" s="61">
        <v>0.022663004074</v>
      </c>
      <c r="AU36" s="61">
        <v>0.131746426285</v>
      </c>
      <c r="AV36" s="61">
        <v>0.022595589446</v>
      </c>
      <c r="AW36" s="61">
        <v>0.056738960671</v>
      </c>
      <c r="AX36" s="61">
        <v>0.031006099275</v>
      </c>
      <c r="AY36" s="61">
        <v>0.024115806697</v>
      </c>
      <c r="AZ36" s="62">
        <v>0.069914898998</v>
      </c>
      <c r="BA36" s="61">
        <v>0.01704849578</v>
      </c>
      <c r="BB36" s="61">
        <v>0.012416900274</v>
      </c>
      <c r="BC36" s="61">
        <v>0.150337817353</v>
      </c>
      <c r="BD36" s="70">
        <v>2.712063055967</v>
      </c>
      <c r="BE36" s="62">
        <v>2.080231373573</v>
      </c>
      <c r="BF36" s="9"/>
      <c r="BG36" s="9"/>
      <c r="BH36" s="9"/>
      <c r="BI36" s="9"/>
      <c r="BJ36" s="9"/>
      <c r="BK36" s="9"/>
      <c r="BL36" s="9"/>
      <c r="BM36" s="9"/>
      <c r="BN36" s="9"/>
    </row>
    <row r="37" spans="2:66" ht="12" customHeight="1">
      <c r="B37" s="125" t="s">
        <v>100</v>
      </c>
      <c r="C37" s="132" t="s">
        <v>64</v>
      </c>
      <c r="D37" s="61">
        <v>0.002573789983</v>
      </c>
      <c r="E37" s="61">
        <v>0.002797416983</v>
      </c>
      <c r="F37" s="61">
        <v>0.011209152724</v>
      </c>
      <c r="G37" s="61">
        <v>0.005413714835</v>
      </c>
      <c r="H37" s="61">
        <v>0.010425259049</v>
      </c>
      <c r="I37" s="61">
        <v>0.00691336779</v>
      </c>
      <c r="J37" s="62">
        <v>0.009292885863</v>
      </c>
      <c r="K37" s="61">
        <v>0.007564107682</v>
      </c>
      <c r="L37" s="61">
        <v>0.010368090803</v>
      </c>
      <c r="M37" s="61">
        <v>0.006409281646</v>
      </c>
      <c r="N37" s="61">
        <v>0.005039282241</v>
      </c>
      <c r="O37" s="61">
        <v>0.007502979073</v>
      </c>
      <c r="P37" s="61">
        <v>0.007693186886</v>
      </c>
      <c r="Q37" s="62">
        <v>0.005926294789</v>
      </c>
      <c r="R37" s="61">
        <v>0.00732053365</v>
      </c>
      <c r="S37" s="61">
        <v>0.006071206893</v>
      </c>
      <c r="T37" s="61">
        <v>0.007940373441</v>
      </c>
      <c r="U37" s="61">
        <v>0.003977261431</v>
      </c>
      <c r="V37" s="61">
        <v>0.007923791803</v>
      </c>
      <c r="W37" s="61">
        <v>0.007677271754</v>
      </c>
      <c r="X37" s="62">
        <v>0.0082717255</v>
      </c>
      <c r="Y37" s="61">
        <v>0.005559076194</v>
      </c>
      <c r="Z37" s="61">
        <v>0.006272034638</v>
      </c>
      <c r="AA37" s="61">
        <v>0.00561905463</v>
      </c>
      <c r="AB37" s="61">
        <v>0.005878460677</v>
      </c>
      <c r="AC37" s="61">
        <v>0.005682159559</v>
      </c>
      <c r="AD37" s="61">
        <v>0.014186421822</v>
      </c>
      <c r="AE37" s="62">
        <v>0.005148714524</v>
      </c>
      <c r="AF37" s="61">
        <v>0.005135405808</v>
      </c>
      <c r="AG37" s="61">
        <v>0.040971590328</v>
      </c>
      <c r="AH37" s="61">
        <v>0.028285023609</v>
      </c>
      <c r="AI37" s="61">
        <v>0.020170048086</v>
      </c>
      <c r="AJ37" s="61">
        <v>1.006332525097</v>
      </c>
      <c r="AK37" s="61">
        <v>0.014133954673</v>
      </c>
      <c r="AL37" s="62">
        <v>0.01983570142</v>
      </c>
      <c r="AM37" s="61">
        <v>0.00721806758</v>
      </c>
      <c r="AN37" s="61">
        <v>0.005376604776</v>
      </c>
      <c r="AO37" s="61">
        <v>0.022710952765</v>
      </c>
      <c r="AP37" s="61">
        <v>0.012401814496</v>
      </c>
      <c r="AQ37" s="61">
        <v>0.007771016839</v>
      </c>
      <c r="AR37" s="61">
        <v>0.003721123053</v>
      </c>
      <c r="AS37" s="62">
        <v>0.021466203777</v>
      </c>
      <c r="AT37" s="61">
        <v>0.026996221361</v>
      </c>
      <c r="AU37" s="61">
        <v>0.013585694746</v>
      </c>
      <c r="AV37" s="61">
        <v>0.006364053301</v>
      </c>
      <c r="AW37" s="61">
        <v>0.01184232757</v>
      </c>
      <c r="AX37" s="61">
        <v>0.01786726265</v>
      </c>
      <c r="AY37" s="61">
        <v>0.017814764212</v>
      </c>
      <c r="AZ37" s="62">
        <v>0.02547907012</v>
      </c>
      <c r="BA37" s="61">
        <v>0.024479884057</v>
      </c>
      <c r="BB37" s="61">
        <v>0.004754672876</v>
      </c>
      <c r="BC37" s="61">
        <v>0.016653580069</v>
      </c>
      <c r="BD37" s="70">
        <v>1.578024460156</v>
      </c>
      <c r="BE37" s="62">
        <v>1.21039073301</v>
      </c>
      <c r="BF37" s="9"/>
      <c r="BG37" s="9"/>
      <c r="BH37" s="9"/>
      <c r="BI37" s="9"/>
      <c r="BJ37" s="9"/>
      <c r="BK37" s="9"/>
      <c r="BL37" s="9"/>
      <c r="BM37" s="9"/>
      <c r="BN37" s="9"/>
    </row>
    <row r="38" spans="2:66" ht="12" customHeight="1">
      <c r="B38" s="125" t="s">
        <v>101</v>
      </c>
      <c r="C38" s="132" t="s">
        <v>65</v>
      </c>
      <c r="D38" s="61">
        <v>0.035172194894</v>
      </c>
      <c r="E38" s="61">
        <v>0.043775459439</v>
      </c>
      <c r="F38" s="61">
        <v>0.155713568829</v>
      </c>
      <c r="G38" s="61">
        <v>0.031067137994</v>
      </c>
      <c r="H38" s="61">
        <v>0.020591786228</v>
      </c>
      <c r="I38" s="61">
        <v>0.032660067858</v>
      </c>
      <c r="J38" s="62">
        <v>0.022490420514</v>
      </c>
      <c r="K38" s="61">
        <v>0.043437913259</v>
      </c>
      <c r="L38" s="61">
        <v>0.064165917664</v>
      </c>
      <c r="M38" s="61">
        <v>0.03221061638</v>
      </c>
      <c r="N38" s="61">
        <v>0.030053123692</v>
      </c>
      <c r="O38" s="61">
        <v>0.023239805536</v>
      </c>
      <c r="P38" s="61">
        <v>0.017834006168</v>
      </c>
      <c r="Q38" s="62">
        <v>0.017442567389</v>
      </c>
      <c r="R38" s="61">
        <v>0.014713025201</v>
      </c>
      <c r="S38" s="61">
        <v>0.013502101009</v>
      </c>
      <c r="T38" s="61">
        <v>0.018132449366</v>
      </c>
      <c r="U38" s="61">
        <v>0.015170214133</v>
      </c>
      <c r="V38" s="61">
        <v>0.013964161717</v>
      </c>
      <c r="W38" s="61">
        <v>0.014897697065</v>
      </c>
      <c r="X38" s="62">
        <v>0.021976629381</v>
      </c>
      <c r="Y38" s="61">
        <v>0.034871269412</v>
      </c>
      <c r="Z38" s="61">
        <v>0.036945571564</v>
      </c>
      <c r="AA38" s="61">
        <v>0.032029114784</v>
      </c>
      <c r="AB38" s="61">
        <v>0.043525226117</v>
      </c>
      <c r="AC38" s="61">
        <v>0.038773554942</v>
      </c>
      <c r="AD38" s="61">
        <v>0.009657729494</v>
      </c>
      <c r="AE38" s="62">
        <v>0.00953007576</v>
      </c>
      <c r="AF38" s="61">
        <v>0.042297029424</v>
      </c>
      <c r="AG38" s="61">
        <v>0.039550552204</v>
      </c>
      <c r="AH38" s="61">
        <v>0.024158719861</v>
      </c>
      <c r="AI38" s="61">
        <v>0.014880643004</v>
      </c>
      <c r="AJ38" s="61">
        <v>0.003445737408</v>
      </c>
      <c r="AK38" s="61">
        <v>1.05127646661</v>
      </c>
      <c r="AL38" s="62">
        <v>0.021510937826</v>
      </c>
      <c r="AM38" s="61">
        <v>0.031448376026</v>
      </c>
      <c r="AN38" s="61">
        <v>0.037571563307</v>
      </c>
      <c r="AO38" s="61">
        <v>0.011717534704</v>
      </c>
      <c r="AP38" s="61">
        <v>0.015051008513</v>
      </c>
      <c r="AQ38" s="61">
        <v>0.011975595616</v>
      </c>
      <c r="AR38" s="61">
        <v>0.011422637001</v>
      </c>
      <c r="AS38" s="62">
        <v>0.019979619585</v>
      </c>
      <c r="AT38" s="61">
        <v>0.014945719753</v>
      </c>
      <c r="AU38" s="61">
        <v>0.0127850429</v>
      </c>
      <c r="AV38" s="61">
        <v>0.012972365322</v>
      </c>
      <c r="AW38" s="61">
        <v>0.012919557528</v>
      </c>
      <c r="AX38" s="61">
        <v>0.020730670044</v>
      </c>
      <c r="AY38" s="61">
        <v>0.01798853887</v>
      </c>
      <c r="AZ38" s="62">
        <v>0.039179685198</v>
      </c>
      <c r="BA38" s="61">
        <v>0.019788605478</v>
      </c>
      <c r="BB38" s="61">
        <v>0.040962580266</v>
      </c>
      <c r="BC38" s="61">
        <v>0.024743999888</v>
      </c>
      <c r="BD38" s="70">
        <v>2.44084659215</v>
      </c>
      <c r="BE38" s="62">
        <v>1.872200444565</v>
      </c>
      <c r="BF38" s="9"/>
      <c r="BG38" s="9"/>
      <c r="BH38" s="9"/>
      <c r="BI38" s="9"/>
      <c r="BJ38" s="9"/>
      <c r="BK38" s="9"/>
      <c r="BL38" s="9"/>
      <c r="BM38" s="9"/>
      <c r="BN38" s="9"/>
    </row>
    <row r="39" spans="2:66" s="11" customFormat="1" ht="12" customHeight="1">
      <c r="B39" s="127" t="s">
        <v>102</v>
      </c>
      <c r="C39" s="133" t="s">
        <v>66</v>
      </c>
      <c r="D39" s="63">
        <v>0.001776939675</v>
      </c>
      <c r="E39" s="63">
        <v>0.002340601373</v>
      </c>
      <c r="F39" s="63">
        <v>0.005119425053</v>
      </c>
      <c r="G39" s="63">
        <v>0.003814252944</v>
      </c>
      <c r="H39" s="63">
        <v>0.005892501253</v>
      </c>
      <c r="I39" s="63">
        <v>0.003870355242</v>
      </c>
      <c r="J39" s="64">
        <v>0.007348417593</v>
      </c>
      <c r="K39" s="63">
        <v>0.003860809777</v>
      </c>
      <c r="L39" s="63">
        <v>0.004278574366</v>
      </c>
      <c r="M39" s="63">
        <v>0.002579571627</v>
      </c>
      <c r="N39" s="63">
        <v>0.003136853181</v>
      </c>
      <c r="O39" s="63">
        <v>0.004828720592</v>
      </c>
      <c r="P39" s="63">
        <v>0.004775829094</v>
      </c>
      <c r="Q39" s="64">
        <v>0.00407476781</v>
      </c>
      <c r="R39" s="63">
        <v>0.004327625144</v>
      </c>
      <c r="S39" s="63">
        <v>0.004596090947</v>
      </c>
      <c r="T39" s="63">
        <v>0.004211982575</v>
      </c>
      <c r="U39" s="63">
        <v>0.002857766968</v>
      </c>
      <c r="V39" s="63">
        <v>0.003693427884</v>
      </c>
      <c r="W39" s="63">
        <v>0.005350180629</v>
      </c>
      <c r="X39" s="64">
        <v>0.004853692219</v>
      </c>
      <c r="Y39" s="63">
        <v>0.003200683047</v>
      </c>
      <c r="Z39" s="63">
        <v>0.002968746072</v>
      </c>
      <c r="AA39" s="63">
        <v>0.013072623845</v>
      </c>
      <c r="AB39" s="63">
        <v>0.008396316435</v>
      </c>
      <c r="AC39" s="63">
        <v>0.007914503606</v>
      </c>
      <c r="AD39" s="63">
        <v>0.00398528645</v>
      </c>
      <c r="AE39" s="64">
        <v>0.006192795706</v>
      </c>
      <c r="AF39" s="63">
        <v>0.007735370275</v>
      </c>
      <c r="AG39" s="63">
        <v>0.018428051081</v>
      </c>
      <c r="AH39" s="63">
        <v>0.015450276937</v>
      </c>
      <c r="AI39" s="63">
        <v>0.018195417774</v>
      </c>
      <c r="AJ39" s="63">
        <v>0.001957559263</v>
      </c>
      <c r="AK39" s="63">
        <v>0.008413337355</v>
      </c>
      <c r="AL39" s="64">
        <v>1.045620759963</v>
      </c>
      <c r="AM39" s="63">
        <v>0.023386070563</v>
      </c>
      <c r="AN39" s="63">
        <v>0.020267252415</v>
      </c>
      <c r="AO39" s="63">
        <v>0.01267268085</v>
      </c>
      <c r="AP39" s="63">
        <v>0.004749479851</v>
      </c>
      <c r="AQ39" s="63">
        <v>0.010926200806</v>
      </c>
      <c r="AR39" s="63">
        <v>0.009475568916</v>
      </c>
      <c r="AS39" s="64">
        <v>0.017709664326</v>
      </c>
      <c r="AT39" s="63">
        <v>0.052937528871</v>
      </c>
      <c r="AU39" s="63">
        <v>0.006337614228</v>
      </c>
      <c r="AV39" s="63">
        <v>0.007623460335</v>
      </c>
      <c r="AW39" s="63">
        <v>0.012836578705</v>
      </c>
      <c r="AX39" s="63">
        <v>0.007701123201</v>
      </c>
      <c r="AY39" s="63">
        <v>0.008701339839</v>
      </c>
      <c r="AZ39" s="64">
        <v>0.00986293689</v>
      </c>
      <c r="BA39" s="63">
        <v>0.011011296045</v>
      </c>
      <c r="BB39" s="63">
        <v>0.002538149337</v>
      </c>
      <c r="BC39" s="63">
        <v>0.009566273481</v>
      </c>
      <c r="BD39" s="71">
        <v>1.477423332438</v>
      </c>
      <c r="BE39" s="64">
        <v>1.133226737271</v>
      </c>
      <c r="BF39" s="9"/>
      <c r="BG39" s="9"/>
      <c r="BH39" s="9"/>
      <c r="BI39" s="9"/>
      <c r="BJ39" s="9"/>
      <c r="BK39" s="9"/>
      <c r="BL39" s="9"/>
      <c r="BM39" s="9"/>
      <c r="BN39" s="9"/>
    </row>
    <row r="40" spans="2:66" ht="12" customHeight="1">
      <c r="B40" s="125" t="s">
        <v>18</v>
      </c>
      <c r="C40" s="132" t="s">
        <v>67</v>
      </c>
      <c r="D40" s="61">
        <v>0.0002299221454326</v>
      </c>
      <c r="E40" s="61">
        <v>0.000269440083979</v>
      </c>
      <c r="F40" s="61">
        <v>0.0002965511387339</v>
      </c>
      <c r="G40" s="61">
        <v>0.000190240266947</v>
      </c>
      <c r="H40" s="61">
        <v>0.0002049070930125</v>
      </c>
      <c r="I40" s="61">
        <v>0.0002162634649232</v>
      </c>
      <c r="J40" s="62">
        <v>0.0003209408146814</v>
      </c>
      <c r="K40" s="61">
        <v>0.0002272586536092</v>
      </c>
      <c r="L40" s="61">
        <v>0.0001278533939653</v>
      </c>
      <c r="M40" s="61">
        <v>0.0003065838509488</v>
      </c>
      <c r="N40" s="61">
        <v>0.0001507388938644</v>
      </c>
      <c r="O40" s="61">
        <v>0.0002521703235105</v>
      </c>
      <c r="P40" s="61">
        <v>0.0002731267948059</v>
      </c>
      <c r="Q40" s="62">
        <v>0.0003676846393417</v>
      </c>
      <c r="R40" s="61">
        <v>0.0001002523655975</v>
      </c>
      <c r="S40" s="61">
        <v>0.0001910129978766</v>
      </c>
      <c r="T40" s="61">
        <v>0.0001972742636906</v>
      </c>
      <c r="U40" s="61">
        <v>6.535450935742E-05</v>
      </c>
      <c r="V40" s="61">
        <v>0.0002449301561289</v>
      </c>
      <c r="W40" s="61">
        <v>0.0001335643174492</v>
      </c>
      <c r="X40" s="62">
        <v>0.000238394256532</v>
      </c>
      <c r="Y40" s="61">
        <v>7.251103894492E-05</v>
      </c>
      <c r="Z40" s="61">
        <v>9.306399948113E-05</v>
      </c>
      <c r="AA40" s="61">
        <v>7.536655328167E-05</v>
      </c>
      <c r="AB40" s="61">
        <v>8.22785239263E-05</v>
      </c>
      <c r="AC40" s="61">
        <v>6.897934502566E-05</v>
      </c>
      <c r="AD40" s="61">
        <v>0.0001177578636413</v>
      </c>
      <c r="AE40" s="62">
        <v>0.0002142994969498</v>
      </c>
      <c r="AF40" s="61">
        <v>0.0001675810868169</v>
      </c>
      <c r="AG40" s="61">
        <v>0.0001919018220603</v>
      </c>
      <c r="AH40" s="61">
        <v>6.168691265153E-05</v>
      </c>
      <c r="AI40" s="61">
        <v>0.0001193918452931</v>
      </c>
      <c r="AJ40" s="61">
        <v>0.0001622574440238</v>
      </c>
      <c r="AK40" s="61">
        <v>0.0001224342384791</v>
      </c>
      <c r="AL40" s="62">
        <v>0.0001939592941656</v>
      </c>
      <c r="AM40" s="61">
        <v>1.000494501042</v>
      </c>
      <c r="AN40" s="61">
        <v>0.000586984614077</v>
      </c>
      <c r="AO40" s="61">
        <v>0.0001980373992184</v>
      </c>
      <c r="AP40" s="61">
        <v>0.0001003682110188</v>
      </c>
      <c r="AQ40" s="61">
        <v>4.449546263459E-05</v>
      </c>
      <c r="AR40" s="61">
        <v>4.120011296518E-05</v>
      </c>
      <c r="AS40" s="62">
        <v>0.0002055301609123</v>
      </c>
      <c r="AT40" s="61">
        <v>0.0001911787464194</v>
      </c>
      <c r="AU40" s="61">
        <v>0.0001187486311066</v>
      </c>
      <c r="AV40" s="61">
        <v>0.0001168300818072</v>
      </c>
      <c r="AW40" s="61">
        <v>0.0001706471480267</v>
      </c>
      <c r="AX40" s="61">
        <v>0.0001178181504727</v>
      </c>
      <c r="AY40" s="61">
        <v>0.0001459522858549</v>
      </c>
      <c r="AZ40" s="62">
        <v>0.0001238742089483</v>
      </c>
      <c r="BA40" s="61">
        <v>8.39531416228E-05</v>
      </c>
      <c r="BB40" s="61">
        <v>7.424961125474E-05</v>
      </c>
      <c r="BC40" s="61">
        <v>0.022687793028</v>
      </c>
      <c r="BD40" s="70">
        <v>1.031850095926</v>
      </c>
      <c r="BE40" s="62">
        <v>0.791459084126</v>
      </c>
      <c r="BF40" s="9"/>
      <c r="BG40" s="9"/>
      <c r="BH40" s="9"/>
      <c r="BI40" s="9"/>
      <c r="BJ40" s="9"/>
      <c r="BK40" s="9"/>
      <c r="BL40" s="9"/>
      <c r="BM40" s="9"/>
      <c r="BN40" s="9"/>
    </row>
    <row r="41" spans="2:66" ht="12" customHeight="1">
      <c r="B41" s="125" t="s">
        <v>19</v>
      </c>
      <c r="C41" s="132" t="s">
        <v>68</v>
      </c>
      <c r="D41" s="61">
        <v>0.001730012248</v>
      </c>
      <c r="E41" s="61">
        <v>0.002027358629</v>
      </c>
      <c r="F41" s="61">
        <v>0.002231351405</v>
      </c>
      <c r="G41" s="61">
        <v>0.001431432328</v>
      </c>
      <c r="H41" s="61">
        <v>0.001541790505</v>
      </c>
      <c r="I41" s="61">
        <v>0.001627239701</v>
      </c>
      <c r="J41" s="62">
        <v>0.002414867604</v>
      </c>
      <c r="K41" s="61">
        <v>0.001709971232</v>
      </c>
      <c r="L41" s="61">
        <v>0.0009620123245512</v>
      </c>
      <c r="M41" s="61">
        <v>0.002306840936</v>
      </c>
      <c r="N41" s="61">
        <v>0.001134210592</v>
      </c>
      <c r="O41" s="61">
        <v>0.00189741509</v>
      </c>
      <c r="P41" s="61">
        <v>0.002055098692</v>
      </c>
      <c r="Q41" s="62">
        <v>0.002766584003</v>
      </c>
      <c r="R41" s="61">
        <v>0.0007543328204212</v>
      </c>
      <c r="S41" s="61">
        <v>0.001437246618</v>
      </c>
      <c r="T41" s="61">
        <v>0.001484358507</v>
      </c>
      <c r="U41" s="61">
        <v>0.000491749507126</v>
      </c>
      <c r="V41" s="61">
        <v>0.001842937614</v>
      </c>
      <c r="W41" s="61">
        <v>0.00100498325</v>
      </c>
      <c r="X41" s="62">
        <v>0.001793759287</v>
      </c>
      <c r="Y41" s="61">
        <v>0.0005455976643838</v>
      </c>
      <c r="Z41" s="61">
        <v>0.0007002451143156</v>
      </c>
      <c r="AA41" s="61">
        <v>0.0005670835233016</v>
      </c>
      <c r="AB41" s="61">
        <v>0.0006190915360796</v>
      </c>
      <c r="AC41" s="61">
        <v>0.000519024000819</v>
      </c>
      <c r="AD41" s="61">
        <v>0.0008860501283725</v>
      </c>
      <c r="AE41" s="62">
        <v>0.001612462139</v>
      </c>
      <c r="AF41" s="61">
        <v>0.001260936967</v>
      </c>
      <c r="AG41" s="61">
        <v>0.001443934433</v>
      </c>
      <c r="AH41" s="61">
        <v>0.0004641532648745</v>
      </c>
      <c r="AI41" s="61">
        <v>0.0008983447608291</v>
      </c>
      <c r="AJ41" s="61">
        <v>0.001220880072</v>
      </c>
      <c r="AK41" s="61">
        <v>0.0009212367596272</v>
      </c>
      <c r="AL41" s="62">
        <v>0.001459415551</v>
      </c>
      <c r="AM41" s="61">
        <v>0.003720793659</v>
      </c>
      <c r="AN41" s="61">
        <v>1.004416671435</v>
      </c>
      <c r="AO41" s="61">
        <v>0.001490100597</v>
      </c>
      <c r="AP41" s="61">
        <v>0.0007552044806841</v>
      </c>
      <c r="AQ41" s="61">
        <v>0.0003347989608527</v>
      </c>
      <c r="AR41" s="61">
        <v>0.0003100036316295</v>
      </c>
      <c r="AS41" s="62">
        <v>0.001546478679</v>
      </c>
      <c r="AT41" s="61">
        <v>0.001438493766</v>
      </c>
      <c r="AU41" s="61">
        <v>0.0008935049990082</v>
      </c>
      <c r="AV41" s="61">
        <v>0.0008790691830001</v>
      </c>
      <c r="AW41" s="61">
        <v>0.001284007052</v>
      </c>
      <c r="AX41" s="61">
        <v>0.0008865037469505</v>
      </c>
      <c r="AY41" s="61">
        <v>0.001098194529</v>
      </c>
      <c r="AZ41" s="62">
        <v>0.0009320715861063</v>
      </c>
      <c r="BA41" s="61">
        <v>0.0006316919279267</v>
      </c>
      <c r="BB41" s="61">
        <v>0.0005586792724453</v>
      </c>
      <c r="BC41" s="61">
        <v>0.170710654078</v>
      </c>
      <c r="BD41" s="70">
        <v>1.239650930405</v>
      </c>
      <c r="BE41" s="62">
        <v>0.950848377966</v>
      </c>
      <c r="BF41" s="9"/>
      <c r="BG41" s="9"/>
      <c r="BH41" s="9"/>
      <c r="BI41" s="9"/>
      <c r="BJ41" s="9"/>
      <c r="BK41" s="9"/>
      <c r="BL41" s="9"/>
      <c r="BM41" s="9"/>
      <c r="BN41" s="9"/>
    </row>
    <row r="42" spans="2:66" ht="12" customHeight="1">
      <c r="B42" s="125" t="s">
        <v>103</v>
      </c>
      <c r="C42" s="132" t="s">
        <v>69</v>
      </c>
      <c r="D42" s="61">
        <v>0.002294445567</v>
      </c>
      <c r="E42" s="61">
        <v>0.005959594171</v>
      </c>
      <c r="F42" s="61">
        <v>0.001982179705</v>
      </c>
      <c r="G42" s="61">
        <v>0.009231100094</v>
      </c>
      <c r="H42" s="61">
        <v>0.010902955923</v>
      </c>
      <c r="I42" s="61">
        <v>0.00658557509</v>
      </c>
      <c r="J42" s="62">
        <v>0.083049007088</v>
      </c>
      <c r="K42" s="61">
        <v>0.006886491474</v>
      </c>
      <c r="L42" s="61">
        <v>0.018202610275</v>
      </c>
      <c r="M42" s="61">
        <v>0.00995162853</v>
      </c>
      <c r="N42" s="61">
        <v>0.015745765246</v>
      </c>
      <c r="O42" s="61">
        <v>0.010432247866</v>
      </c>
      <c r="P42" s="61">
        <v>0.030156397263</v>
      </c>
      <c r="Q42" s="62">
        <v>0.049938668659</v>
      </c>
      <c r="R42" s="61">
        <v>0.057733220392</v>
      </c>
      <c r="S42" s="61">
        <v>0.080740745011</v>
      </c>
      <c r="T42" s="61">
        <v>0.053162216064</v>
      </c>
      <c r="U42" s="61">
        <v>0.043778452833</v>
      </c>
      <c r="V42" s="61">
        <v>0.03625390868</v>
      </c>
      <c r="W42" s="61">
        <v>0.063401429671</v>
      </c>
      <c r="X42" s="62">
        <v>0.020010948086</v>
      </c>
      <c r="Y42" s="61">
        <v>0.005171585028</v>
      </c>
      <c r="Z42" s="61">
        <v>0.006993677939</v>
      </c>
      <c r="AA42" s="61">
        <v>0.003924910724</v>
      </c>
      <c r="AB42" s="61">
        <v>0.003466648753</v>
      </c>
      <c r="AC42" s="61">
        <v>0.003879805937</v>
      </c>
      <c r="AD42" s="61">
        <v>0.026847516047</v>
      </c>
      <c r="AE42" s="62">
        <v>0.002317953593</v>
      </c>
      <c r="AF42" s="61">
        <v>0.001624150886</v>
      </c>
      <c r="AG42" s="61">
        <v>0.002043335668</v>
      </c>
      <c r="AH42" s="61">
        <v>0.002950089812</v>
      </c>
      <c r="AI42" s="61">
        <v>0.001426240276</v>
      </c>
      <c r="AJ42" s="61">
        <v>0.0003363253195595</v>
      </c>
      <c r="AK42" s="61">
        <v>0.002754266336</v>
      </c>
      <c r="AL42" s="62">
        <v>0.021525051788</v>
      </c>
      <c r="AM42" s="61">
        <v>0.004922030961</v>
      </c>
      <c r="AN42" s="61">
        <v>0.002140808668</v>
      </c>
      <c r="AO42" s="61">
        <v>1.001469300822</v>
      </c>
      <c r="AP42" s="61">
        <v>0.005052804736</v>
      </c>
      <c r="AQ42" s="61">
        <v>0.001757357052</v>
      </c>
      <c r="AR42" s="61">
        <v>0.001668864429</v>
      </c>
      <c r="AS42" s="62">
        <v>0.001569879076</v>
      </c>
      <c r="AT42" s="61">
        <v>0.007137507125</v>
      </c>
      <c r="AU42" s="61">
        <v>0.001215405722</v>
      </c>
      <c r="AV42" s="61">
        <v>0.008193238786</v>
      </c>
      <c r="AW42" s="61">
        <v>0.002139497646</v>
      </c>
      <c r="AX42" s="61">
        <v>0.001365128843</v>
      </c>
      <c r="AY42" s="61">
        <v>0.001927991709</v>
      </c>
      <c r="AZ42" s="62">
        <v>0.001866432719</v>
      </c>
      <c r="BA42" s="61">
        <v>0.001812836747</v>
      </c>
      <c r="BB42" s="61">
        <v>0.005038670607</v>
      </c>
      <c r="BC42" s="61">
        <v>0.007950597097</v>
      </c>
      <c r="BD42" s="70">
        <v>1.758889498567</v>
      </c>
      <c r="BE42" s="62">
        <v>1.349119486553</v>
      </c>
      <c r="BF42" s="9"/>
      <c r="BG42" s="9"/>
      <c r="BH42" s="9"/>
      <c r="BI42" s="9"/>
      <c r="BJ42" s="9"/>
      <c r="BK42" s="9"/>
      <c r="BL42" s="9"/>
      <c r="BM42" s="9"/>
      <c r="BN42" s="9"/>
    </row>
    <row r="43" spans="2:66" ht="12" customHeight="1">
      <c r="B43" s="125" t="s">
        <v>20</v>
      </c>
      <c r="C43" s="132" t="s">
        <v>70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2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2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2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2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2">
        <v>0</v>
      </c>
      <c r="AM43" s="61">
        <v>0</v>
      </c>
      <c r="AN43" s="61">
        <v>0</v>
      </c>
      <c r="AO43" s="61">
        <v>0</v>
      </c>
      <c r="AP43" s="61">
        <v>1.018442457141</v>
      </c>
      <c r="AQ43" s="61">
        <v>0</v>
      </c>
      <c r="AR43" s="61">
        <v>0.028671924985</v>
      </c>
      <c r="AS43" s="62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2">
        <v>0</v>
      </c>
      <c r="BA43" s="61">
        <v>0</v>
      </c>
      <c r="BB43" s="61">
        <v>0</v>
      </c>
      <c r="BC43" s="61">
        <v>0</v>
      </c>
      <c r="BD43" s="70">
        <v>1.047114382127</v>
      </c>
      <c r="BE43" s="62">
        <v>0.803167236332</v>
      </c>
      <c r="BF43" s="9"/>
      <c r="BG43" s="9"/>
      <c r="BH43" s="9"/>
      <c r="BI43" s="9"/>
      <c r="BJ43" s="9"/>
      <c r="BK43" s="9"/>
      <c r="BL43" s="9"/>
      <c r="BM43" s="9"/>
      <c r="BN43" s="9"/>
    </row>
    <row r="44" spans="2:66" s="11" customFormat="1" ht="12" customHeight="1">
      <c r="B44" s="127" t="s">
        <v>21</v>
      </c>
      <c r="C44" s="133" t="s">
        <v>71</v>
      </c>
      <c r="D44" s="63">
        <v>1.101898811017E-06</v>
      </c>
      <c r="E44" s="63">
        <v>8.529540281735E-07</v>
      </c>
      <c r="F44" s="63">
        <v>1.971109065714E-06</v>
      </c>
      <c r="G44" s="63">
        <v>9.267954539051E-07</v>
      </c>
      <c r="H44" s="63">
        <v>1.298003048464E-06</v>
      </c>
      <c r="I44" s="63">
        <v>9.649193678579E-07</v>
      </c>
      <c r="J44" s="64">
        <v>9.215486516225E-06</v>
      </c>
      <c r="K44" s="63">
        <v>9.391459052092E-07</v>
      </c>
      <c r="L44" s="63">
        <v>1.351876367397E-06</v>
      </c>
      <c r="M44" s="63">
        <v>7.778827444913E-07</v>
      </c>
      <c r="N44" s="63">
        <v>8.262588736436E-07</v>
      </c>
      <c r="O44" s="63">
        <v>8.009012086769E-07</v>
      </c>
      <c r="P44" s="63">
        <v>8.993594062832E-07</v>
      </c>
      <c r="Q44" s="64">
        <v>1.029291894948E-06</v>
      </c>
      <c r="R44" s="63">
        <v>1.028228163812E-06</v>
      </c>
      <c r="S44" s="63">
        <v>1.130839913607E-06</v>
      </c>
      <c r="T44" s="63">
        <v>9.913527235649E-07</v>
      </c>
      <c r="U44" s="63">
        <v>7.844234011788E-07</v>
      </c>
      <c r="V44" s="63">
        <v>9.521387778267E-07</v>
      </c>
      <c r="W44" s="63">
        <v>1.240644726581E-06</v>
      </c>
      <c r="X44" s="64">
        <v>1.211255595388E-06</v>
      </c>
      <c r="Y44" s="63">
        <v>7.447738216948E-07</v>
      </c>
      <c r="Z44" s="63">
        <v>7.636840658991E-07</v>
      </c>
      <c r="AA44" s="63">
        <v>9.736180929732E-07</v>
      </c>
      <c r="AB44" s="63">
        <v>1.02786710643E-06</v>
      </c>
      <c r="AC44" s="63">
        <v>9.233541600943E-07</v>
      </c>
      <c r="AD44" s="63">
        <v>8.623506591433E-07</v>
      </c>
      <c r="AE44" s="64">
        <v>1.785392977733E-05</v>
      </c>
      <c r="AF44" s="63">
        <v>9.989551955159E-07</v>
      </c>
      <c r="AG44" s="63">
        <v>7.230983305695E-06</v>
      </c>
      <c r="AH44" s="63">
        <v>8.827881366793E-06</v>
      </c>
      <c r="AI44" s="63">
        <v>1.270301826753E-05</v>
      </c>
      <c r="AJ44" s="63">
        <v>1.790286394921E-06</v>
      </c>
      <c r="AK44" s="63">
        <v>8.033732589867E-06</v>
      </c>
      <c r="AL44" s="64">
        <v>2.964346319756E-05</v>
      </c>
      <c r="AM44" s="63">
        <v>1.047809004437E-05</v>
      </c>
      <c r="AN44" s="63">
        <v>6.910733815877E-06</v>
      </c>
      <c r="AO44" s="63">
        <v>6.977333865218E-06</v>
      </c>
      <c r="AP44" s="63">
        <v>0.002898264088</v>
      </c>
      <c r="AQ44" s="63">
        <v>1.003043157648</v>
      </c>
      <c r="AR44" s="63">
        <v>8.248927912734E-05</v>
      </c>
      <c r="AS44" s="64">
        <v>1.252756726709E-06</v>
      </c>
      <c r="AT44" s="63">
        <v>1.216511206535E-05</v>
      </c>
      <c r="AU44" s="63">
        <v>1.855808604502E-06</v>
      </c>
      <c r="AV44" s="63">
        <v>8.426834179125E-07</v>
      </c>
      <c r="AW44" s="63">
        <v>1.286640789921E-06</v>
      </c>
      <c r="AX44" s="63">
        <v>1.020998163349E-06</v>
      </c>
      <c r="AY44" s="63">
        <v>4.111933146431E-05</v>
      </c>
      <c r="AZ44" s="64">
        <v>1.932598012894E-06</v>
      </c>
      <c r="BA44" s="63">
        <v>1.257242611915E-05</v>
      </c>
      <c r="BB44" s="63">
        <v>1.187591947674E-06</v>
      </c>
      <c r="BC44" s="63">
        <v>3.624592954223E-06</v>
      </c>
      <c r="BD44" s="71">
        <v>1.006249810378</v>
      </c>
      <c r="BE44" s="64">
        <v>0.771822919306</v>
      </c>
      <c r="BF44" s="9"/>
      <c r="BG44" s="9"/>
      <c r="BH44" s="9"/>
      <c r="BI44" s="9"/>
      <c r="BJ44" s="9"/>
      <c r="BK44" s="9"/>
      <c r="BL44" s="9"/>
      <c r="BM44" s="9"/>
      <c r="BN44" s="9"/>
    </row>
    <row r="45" spans="2:66" ht="12" customHeight="1">
      <c r="B45" s="125" t="s">
        <v>22</v>
      </c>
      <c r="C45" s="132" t="s">
        <v>72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2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2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2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2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2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1</v>
      </c>
      <c r="AS45" s="62">
        <v>0</v>
      </c>
      <c r="AT45" s="61">
        <v>0</v>
      </c>
      <c r="AU45" s="61">
        <v>0</v>
      </c>
      <c r="AV45" s="61">
        <v>0</v>
      </c>
      <c r="AW45" s="61">
        <v>0</v>
      </c>
      <c r="AX45" s="61">
        <v>0</v>
      </c>
      <c r="AY45" s="61">
        <v>0</v>
      </c>
      <c r="AZ45" s="62">
        <v>0</v>
      </c>
      <c r="BA45" s="61">
        <v>0</v>
      </c>
      <c r="BB45" s="61">
        <v>0</v>
      </c>
      <c r="BC45" s="61">
        <v>0</v>
      </c>
      <c r="BD45" s="70">
        <v>1</v>
      </c>
      <c r="BE45" s="62">
        <v>0.767029132673</v>
      </c>
      <c r="BF45" s="9"/>
      <c r="BG45" s="9"/>
      <c r="BH45" s="9"/>
      <c r="BI45" s="9"/>
      <c r="BJ45" s="9"/>
      <c r="BK45" s="9"/>
      <c r="BL45" s="9"/>
      <c r="BM45" s="9"/>
      <c r="BN45" s="9"/>
    </row>
    <row r="46" spans="2:66" ht="12" customHeight="1">
      <c r="B46" s="125" t="s">
        <v>104</v>
      </c>
      <c r="C46" s="132" t="s">
        <v>73</v>
      </c>
      <c r="D46" s="61">
        <v>0.000300520567201</v>
      </c>
      <c r="E46" s="61">
        <v>0.0005527621926804</v>
      </c>
      <c r="F46" s="61">
        <v>0.001719294246</v>
      </c>
      <c r="G46" s="61">
        <v>0.001143086595</v>
      </c>
      <c r="H46" s="61">
        <v>0.001475387157</v>
      </c>
      <c r="I46" s="61">
        <v>0.0009659004928734</v>
      </c>
      <c r="J46" s="62">
        <v>0.002035170281</v>
      </c>
      <c r="K46" s="61">
        <v>0.001055805861</v>
      </c>
      <c r="L46" s="61">
        <v>0.001469346998</v>
      </c>
      <c r="M46" s="61">
        <v>0.001491653469</v>
      </c>
      <c r="N46" s="61">
        <v>0.0006336028766276</v>
      </c>
      <c r="O46" s="61">
        <v>0.001471485825</v>
      </c>
      <c r="P46" s="61">
        <v>0.00240851546</v>
      </c>
      <c r="Q46" s="62">
        <v>0.003522534503</v>
      </c>
      <c r="R46" s="61">
        <v>0.0009063058638978</v>
      </c>
      <c r="S46" s="61">
        <v>0.001185518782</v>
      </c>
      <c r="T46" s="61">
        <v>0.0009294931166664</v>
      </c>
      <c r="U46" s="61">
        <v>0.0005862523990303</v>
      </c>
      <c r="V46" s="61">
        <v>0.0007323168430319</v>
      </c>
      <c r="W46" s="61">
        <v>0.0009897255287107</v>
      </c>
      <c r="X46" s="62">
        <v>0.00112722268</v>
      </c>
      <c r="Y46" s="61">
        <v>0.0005090587749236</v>
      </c>
      <c r="Z46" s="61">
        <v>0.001197567051</v>
      </c>
      <c r="AA46" s="61">
        <v>0.003298501655</v>
      </c>
      <c r="AB46" s="61">
        <v>0.001669251268</v>
      </c>
      <c r="AC46" s="61">
        <v>0.002292169037</v>
      </c>
      <c r="AD46" s="61">
        <v>0.001706681229</v>
      </c>
      <c r="AE46" s="62">
        <v>0.009675466728</v>
      </c>
      <c r="AF46" s="61">
        <v>0.002378160233</v>
      </c>
      <c r="AG46" s="61">
        <v>0.0006917613108725</v>
      </c>
      <c r="AH46" s="61">
        <v>0.001178728987</v>
      </c>
      <c r="AI46" s="61">
        <v>0.002733387319</v>
      </c>
      <c r="AJ46" s="61">
        <v>0.0004656028721773</v>
      </c>
      <c r="AK46" s="61">
        <v>0.001684168037</v>
      </c>
      <c r="AL46" s="62">
        <v>0.001245116801</v>
      </c>
      <c r="AM46" s="61">
        <v>0.0004262647252491</v>
      </c>
      <c r="AN46" s="61">
        <v>0.000617464414981</v>
      </c>
      <c r="AO46" s="61">
        <v>0.001918399171</v>
      </c>
      <c r="AP46" s="61">
        <v>0.001746106763</v>
      </c>
      <c r="AQ46" s="61">
        <v>0.0006409369927991</v>
      </c>
      <c r="AR46" s="61">
        <v>0.0003774230812092</v>
      </c>
      <c r="AS46" s="62">
        <v>1.00032992806</v>
      </c>
      <c r="AT46" s="61">
        <v>0.0018990756</v>
      </c>
      <c r="AU46" s="61">
        <v>0.00229655207</v>
      </c>
      <c r="AV46" s="61">
        <v>0.002150310339</v>
      </c>
      <c r="AW46" s="61">
        <v>0.003130930563</v>
      </c>
      <c r="AX46" s="61">
        <v>0.010127831009</v>
      </c>
      <c r="AY46" s="61">
        <v>0.001821836821</v>
      </c>
      <c r="AZ46" s="62">
        <v>0.001869185081</v>
      </c>
      <c r="BA46" s="61">
        <v>0.002296080227</v>
      </c>
      <c r="BB46" s="61">
        <v>0.0004259240047857</v>
      </c>
      <c r="BC46" s="61">
        <v>0.001120613765</v>
      </c>
      <c r="BD46" s="70">
        <v>1.090622385747</v>
      </c>
      <c r="BE46" s="62">
        <v>0.836539142613</v>
      </c>
      <c r="BF46" s="9"/>
      <c r="BG46" s="9"/>
      <c r="BH46" s="9"/>
      <c r="BI46" s="9"/>
      <c r="BJ46" s="9"/>
      <c r="BK46" s="9"/>
      <c r="BL46" s="9"/>
      <c r="BM46" s="9"/>
      <c r="BN46" s="9"/>
    </row>
    <row r="47" spans="2:66" ht="12" customHeight="1">
      <c r="B47" s="125" t="s">
        <v>23</v>
      </c>
      <c r="C47" s="132" t="s">
        <v>74</v>
      </c>
      <c r="D47" s="61">
        <v>0.001845660728</v>
      </c>
      <c r="E47" s="61">
        <v>0.001257209484</v>
      </c>
      <c r="F47" s="61">
        <v>0.00372690965</v>
      </c>
      <c r="G47" s="61">
        <v>0.008993772866</v>
      </c>
      <c r="H47" s="61">
        <v>0.004963474536</v>
      </c>
      <c r="I47" s="61">
        <v>0.005285421865</v>
      </c>
      <c r="J47" s="62">
        <v>0.01889786677</v>
      </c>
      <c r="K47" s="61">
        <v>0.002380491336</v>
      </c>
      <c r="L47" s="61">
        <v>0.003622909593</v>
      </c>
      <c r="M47" s="61">
        <v>0.002680949893</v>
      </c>
      <c r="N47" s="61">
        <v>0.002929658714</v>
      </c>
      <c r="O47" s="61">
        <v>0.003906777474</v>
      </c>
      <c r="P47" s="61">
        <v>0.005127790756</v>
      </c>
      <c r="Q47" s="62">
        <v>0.00447941076</v>
      </c>
      <c r="R47" s="61">
        <v>0.007973853445</v>
      </c>
      <c r="S47" s="61">
        <v>0.009171199189</v>
      </c>
      <c r="T47" s="61">
        <v>0.005565283963</v>
      </c>
      <c r="U47" s="61">
        <v>0.003729914049</v>
      </c>
      <c r="V47" s="61">
        <v>0.003263444348</v>
      </c>
      <c r="W47" s="61">
        <v>0.00748673137</v>
      </c>
      <c r="X47" s="62">
        <v>0.006198717988</v>
      </c>
      <c r="Y47" s="61">
        <v>0.002744038696</v>
      </c>
      <c r="Z47" s="61">
        <v>0.003196015855</v>
      </c>
      <c r="AA47" s="61">
        <v>0.001889758739</v>
      </c>
      <c r="AB47" s="61">
        <v>0.002587681893</v>
      </c>
      <c r="AC47" s="61">
        <v>0.002856476304</v>
      </c>
      <c r="AD47" s="61">
        <v>0.005160948956</v>
      </c>
      <c r="AE47" s="62">
        <v>0.007148663283</v>
      </c>
      <c r="AF47" s="61">
        <v>0.002172522347</v>
      </c>
      <c r="AG47" s="61">
        <v>0.005525620492</v>
      </c>
      <c r="AH47" s="61">
        <v>0.01348932273</v>
      </c>
      <c r="AI47" s="61">
        <v>0.016822350209</v>
      </c>
      <c r="AJ47" s="61">
        <v>0.002179198286</v>
      </c>
      <c r="AK47" s="61">
        <v>0.004913074534</v>
      </c>
      <c r="AL47" s="62">
        <v>0.006567851066</v>
      </c>
      <c r="AM47" s="61">
        <v>0.005571461924</v>
      </c>
      <c r="AN47" s="61">
        <v>0.006380802552</v>
      </c>
      <c r="AO47" s="61">
        <v>0.003573821563</v>
      </c>
      <c r="AP47" s="61">
        <v>0.003593434318</v>
      </c>
      <c r="AQ47" s="61">
        <v>0.003418044927</v>
      </c>
      <c r="AR47" s="61">
        <v>0.002462152882</v>
      </c>
      <c r="AS47" s="62">
        <v>0.006811493506</v>
      </c>
      <c r="AT47" s="61">
        <v>1.016367344124</v>
      </c>
      <c r="AU47" s="61">
        <v>0.006828740754</v>
      </c>
      <c r="AV47" s="61">
        <v>0.003028849743</v>
      </c>
      <c r="AW47" s="61">
        <v>0.00977160886</v>
      </c>
      <c r="AX47" s="61">
        <v>0.012699512415</v>
      </c>
      <c r="AY47" s="61">
        <v>0.006211336559</v>
      </c>
      <c r="AZ47" s="62">
        <v>0.005192475661</v>
      </c>
      <c r="BA47" s="61">
        <v>0.005143136804</v>
      </c>
      <c r="BB47" s="61">
        <v>0.002331440775</v>
      </c>
      <c r="BC47" s="61">
        <v>0.005784768884</v>
      </c>
      <c r="BD47" s="70">
        <v>1.295911398444</v>
      </c>
      <c r="BE47" s="62">
        <v>0.994001795969</v>
      </c>
      <c r="BF47" s="9"/>
      <c r="BG47" s="9"/>
      <c r="BH47" s="9"/>
      <c r="BI47" s="9"/>
      <c r="BJ47" s="9"/>
      <c r="BK47" s="9"/>
      <c r="BL47" s="9"/>
      <c r="BM47" s="9"/>
      <c r="BN47" s="9"/>
    </row>
    <row r="48" spans="2:66" ht="12" customHeight="1">
      <c r="B48" s="125" t="s">
        <v>24</v>
      </c>
      <c r="C48" s="132" t="s">
        <v>75</v>
      </c>
      <c r="D48" s="61">
        <v>0.001383792664</v>
      </c>
      <c r="E48" s="61">
        <v>0.001506870077</v>
      </c>
      <c r="F48" s="61">
        <v>0.005593254223</v>
      </c>
      <c r="G48" s="61">
        <v>0.003335383848</v>
      </c>
      <c r="H48" s="61">
        <v>0.004069322828</v>
      </c>
      <c r="I48" s="61">
        <v>0.0029876908</v>
      </c>
      <c r="J48" s="62">
        <v>0.003195360741</v>
      </c>
      <c r="K48" s="61">
        <v>0.009865956236</v>
      </c>
      <c r="L48" s="61">
        <v>0.007061059077</v>
      </c>
      <c r="M48" s="61">
        <v>0.003622314255</v>
      </c>
      <c r="N48" s="61">
        <v>0.003117485402</v>
      </c>
      <c r="O48" s="61">
        <v>0.005191040381</v>
      </c>
      <c r="P48" s="61">
        <v>0.007548080096</v>
      </c>
      <c r="Q48" s="62">
        <v>0.004059330808</v>
      </c>
      <c r="R48" s="61">
        <v>0.006326731083</v>
      </c>
      <c r="S48" s="61">
        <v>0.006170023154</v>
      </c>
      <c r="T48" s="61">
        <v>0.007101704423</v>
      </c>
      <c r="U48" s="61">
        <v>0.003790820504</v>
      </c>
      <c r="V48" s="61">
        <v>0.010687110175</v>
      </c>
      <c r="W48" s="61">
        <v>0.004469332202</v>
      </c>
      <c r="X48" s="62">
        <v>0.004624456022</v>
      </c>
      <c r="Y48" s="61">
        <v>0.003262567609</v>
      </c>
      <c r="Z48" s="61">
        <v>0.004961961869</v>
      </c>
      <c r="AA48" s="61">
        <v>0.003806109746</v>
      </c>
      <c r="AB48" s="61">
        <v>0.008795237863</v>
      </c>
      <c r="AC48" s="61">
        <v>0.008295331481</v>
      </c>
      <c r="AD48" s="61">
        <v>0.007770684182</v>
      </c>
      <c r="AE48" s="62">
        <v>0.00190656418</v>
      </c>
      <c r="AF48" s="61">
        <v>0.005580450052</v>
      </c>
      <c r="AG48" s="61">
        <v>0.003338694513</v>
      </c>
      <c r="AH48" s="61">
        <v>0.003508907945</v>
      </c>
      <c r="AI48" s="61">
        <v>0.005126430855</v>
      </c>
      <c r="AJ48" s="61">
        <v>0.0006464270266167</v>
      </c>
      <c r="AK48" s="61">
        <v>0.010417948263</v>
      </c>
      <c r="AL48" s="62">
        <v>0.004586838701</v>
      </c>
      <c r="AM48" s="61">
        <v>0.018978500113</v>
      </c>
      <c r="AN48" s="61">
        <v>0.015485607457</v>
      </c>
      <c r="AO48" s="61">
        <v>0.003836388577</v>
      </c>
      <c r="AP48" s="61">
        <v>0.001902986574</v>
      </c>
      <c r="AQ48" s="61">
        <v>0.004950957252</v>
      </c>
      <c r="AR48" s="61">
        <v>0.003157149115</v>
      </c>
      <c r="AS48" s="62">
        <v>0.002548690858</v>
      </c>
      <c r="AT48" s="61">
        <v>0.008780951009</v>
      </c>
      <c r="AU48" s="61">
        <v>1.00597725594</v>
      </c>
      <c r="AV48" s="61">
        <v>0.002941034016</v>
      </c>
      <c r="AW48" s="61">
        <v>0.008402289411</v>
      </c>
      <c r="AX48" s="61">
        <v>0.002338111411</v>
      </c>
      <c r="AY48" s="61">
        <v>0.001537976102</v>
      </c>
      <c r="AZ48" s="62">
        <v>0.002016940326</v>
      </c>
      <c r="BA48" s="61">
        <v>0.001887240918</v>
      </c>
      <c r="BB48" s="61">
        <v>0.001417656805</v>
      </c>
      <c r="BC48" s="61">
        <v>0.007384699575</v>
      </c>
      <c r="BD48" s="70">
        <v>1.27125570877</v>
      </c>
      <c r="BE48" s="62">
        <v>0.975090163703</v>
      </c>
      <c r="BF48" s="9"/>
      <c r="BG48" s="9"/>
      <c r="BH48" s="9"/>
      <c r="BI48" s="9"/>
      <c r="BJ48" s="9"/>
      <c r="BK48" s="9"/>
      <c r="BL48" s="9"/>
      <c r="BM48" s="9"/>
      <c r="BN48" s="9"/>
    </row>
    <row r="49" spans="2:66" s="11" customFormat="1" ht="12" customHeight="1">
      <c r="B49" s="127" t="s">
        <v>25</v>
      </c>
      <c r="C49" s="133" t="s">
        <v>76</v>
      </c>
      <c r="D49" s="63">
        <v>0.009532322955</v>
      </c>
      <c r="E49" s="63">
        <v>0.013066598322</v>
      </c>
      <c r="F49" s="63">
        <v>0.025726063295</v>
      </c>
      <c r="G49" s="63">
        <v>0.009174985475</v>
      </c>
      <c r="H49" s="63">
        <v>0.00871509396</v>
      </c>
      <c r="I49" s="63">
        <v>0.009304952054</v>
      </c>
      <c r="J49" s="64">
        <v>0.011319090021</v>
      </c>
      <c r="K49" s="63">
        <v>0.01956202342</v>
      </c>
      <c r="L49" s="63">
        <v>0.019750008666</v>
      </c>
      <c r="M49" s="63">
        <v>0.013797926507</v>
      </c>
      <c r="N49" s="63">
        <v>0.014061171929</v>
      </c>
      <c r="O49" s="63">
        <v>0.012798685234</v>
      </c>
      <c r="P49" s="63">
        <v>0.01119101731</v>
      </c>
      <c r="Q49" s="64">
        <v>0.015005326838</v>
      </c>
      <c r="R49" s="63">
        <v>0.009650634836</v>
      </c>
      <c r="S49" s="63">
        <v>0.010503749388</v>
      </c>
      <c r="T49" s="63">
        <v>0.010057177211</v>
      </c>
      <c r="U49" s="63">
        <v>0.007727453733</v>
      </c>
      <c r="V49" s="63">
        <v>0.006383821175</v>
      </c>
      <c r="W49" s="63">
        <v>0.007039191048</v>
      </c>
      <c r="X49" s="64">
        <v>0.009631354441</v>
      </c>
      <c r="Y49" s="63">
        <v>0.005868264147</v>
      </c>
      <c r="Z49" s="63">
        <v>0.007579286445</v>
      </c>
      <c r="AA49" s="63">
        <v>0.015005536057</v>
      </c>
      <c r="AB49" s="63">
        <v>0.016147834665</v>
      </c>
      <c r="AC49" s="63">
        <v>0.014037098127</v>
      </c>
      <c r="AD49" s="63">
        <v>0.021639933972</v>
      </c>
      <c r="AE49" s="64">
        <v>0.017235816218</v>
      </c>
      <c r="AF49" s="63">
        <v>0.018705413022</v>
      </c>
      <c r="AG49" s="63">
        <v>0.004805118998</v>
      </c>
      <c r="AH49" s="63">
        <v>0.003605087237</v>
      </c>
      <c r="AI49" s="63">
        <v>0.00535718914</v>
      </c>
      <c r="AJ49" s="63">
        <v>0.001588485966</v>
      </c>
      <c r="AK49" s="63">
        <v>0.093268536697</v>
      </c>
      <c r="AL49" s="64">
        <v>0.007516253821</v>
      </c>
      <c r="AM49" s="63">
        <v>0.008801319593</v>
      </c>
      <c r="AN49" s="63">
        <v>0.015203232288</v>
      </c>
      <c r="AO49" s="63">
        <v>0.009183196546</v>
      </c>
      <c r="AP49" s="63">
        <v>0.005106130898</v>
      </c>
      <c r="AQ49" s="63">
        <v>0.005654627568</v>
      </c>
      <c r="AR49" s="63">
        <v>0.006172211648</v>
      </c>
      <c r="AS49" s="64">
        <v>0.00970641105</v>
      </c>
      <c r="AT49" s="63">
        <v>0.0073831811</v>
      </c>
      <c r="AU49" s="63">
        <v>0.06534165555</v>
      </c>
      <c r="AV49" s="63">
        <v>1.007010905987</v>
      </c>
      <c r="AW49" s="63">
        <v>0.005008686205</v>
      </c>
      <c r="AX49" s="63">
        <v>0.011449476093</v>
      </c>
      <c r="AY49" s="63">
        <v>0.004983930152</v>
      </c>
      <c r="AZ49" s="64">
        <v>0.006641052719</v>
      </c>
      <c r="BA49" s="63">
        <v>0.007724806078</v>
      </c>
      <c r="BB49" s="63">
        <v>0.005576134157</v>
      </c>
      <c r="BC49" s="63">
        <v>0.013995966491</v>
      </c>
      <c r="BD49" s="71">
        <v>1.681301426476</v>
      </c>
      <c r="BE49" s="64">
        <v>1.289607174912</v>
      </c>
      <c r="BF49" s="9"/>
      <c r="BG49" s="9"/>
      <c r="BH49" s="9"/>
      <c r="BI49" s="9"/>
      <c r="BJ49" s="9"/>
      <c r="BK49" s="9"/>
      <c r="BL49" s="9"/>
      <c r="BM49" s="9"/>
      <c r="BN49" s="9"/>
    </row>
    <row r="50" spans="2:66" ht="12" customHeight="1">
      <c r="B50" s="125" t="s">
        <v>26</v>
      </c>
      <c r="C50" s="132" t="s">
        <v>77</v>
      </c>
      <c r="D50" s="61">
        <v>0.002637731147</v>
      </c>
      <c r="E50" s="61">
        <v>0.001907845929</v>
      </c>
      <c r="F50" s="61">
        <v>0.009139112588</v>
      </c>
      <c r="G50" s="61">
        <v>0.005606122034</v>
      </c>
      <c r="H50" s="61">
        <v>0.010536531837</v>
      </c>
      <c r="I50" s="61">
        <v>0.006285939114</v>
      </c>
      <c r="J50" s="62">
        <v>0.008624112382</v>
      </c>
      <c r="K50" s="61">
        <v>0.004498703123</v>
      </c>
      <c r="L50" s="61">
        <v>0.006475663017</v>
      </c>
      <c r="M50" s="61">
        <v>0.004070310158</v>
      </c>
      <c r="N50" s="61">
        <v>0.003236797771</v>
      </c>
      <c r="O50" s="61">
        <v>0.006682157896</v>
      </c>
      <c r="P50" s="61">
        <v>0.00712353002</v>
      </c>
      <c r="Q50" s="62">
        <v>0.003981131922</v>
      </c>
      <c r="R50" s="61">
        <v>0.005706028539</v>
      </c>
      <c r="S50" s="61">
        <v>0.006817260206</v>
      </c>
      <c r="T50" s="61">
        <v>0.006607536031</v>
      </c>
      <c r="U50" s="61">
        <v>0.006682376468</v>
      </c>
      <c r="V50" s="61">
        <v>0.006196120836</v>
      </c>
      <c r="W50" s="61">
        <v>0.006622977675</v>
      </c>
      <c r="X50" s="62">
        <v>0.007226439413</v>
      </c>
      <c r="Y50" s="61">
        <v>0.027980993504</v>
      </c>
      <c r="Z50" s="61">
        <v>0.030342691551</v>
      </c>
      <c r="AA50" s="61">
        <v>0.013309921874</v>
      </c>
      <c r="AB50" s="61">
        <v>0.027087306332</v>
      </c>
      <c r="AC50" s="61">
        <v>0.020276676284</v>
      </c>
      <c r="AD50" s="61">
        <v>0.010151943856</v>
      </c>
      <c r="AE50" s="62">
        <v>0.017091921325</v>
      </c>
      <c r="AF50" s="61">
        <v>0.013964733033</v>
      </c>
      <c r="AG50" s="61">
        <v>0.014355286396</v>
      </c>
      <c r="AH50" s="61">
        <v>0.015258665313</v>
      </c>
      <c r="AI50" s="61">
        <v>0.028118065711</v>
      </c>
      <c r="AJ50" s="61">
        <v>0.006371272687</v>
      </c>
      <c r="AK50" s="61">
        <v>0.010967736088</v>
      </c>
      <c r="AL50" s="62">
        <v>0.02501969671</v>
      </c>
      <c r="AM50" s="61">
        <v>0.022500253931</v>
      </c>
      <c r="AN50" s="61">
        <v>0.026675003677</v>
      </c>
      <c r="AO50" s="61">
        <v>0.015180710544</v>
      </c>
      <c r="AP50" s="61">
        <v>0.014429813414</v>
      </c>
      <c r="AQ50" s="61">
        <v>0.009209453912</v>
      </c>
      <c r="AR50" s="61">
        <v>0.011270284638</v>
      </c>
      <c r="AS50" s="62">
        <v>0.022178780154</v>
      </c>
      <c r="AT50" s="61">
        <v>0.036312722341</v>
      </c>
      <c r="AU50" s="61">
        <v>0.013254904818</v>
      </c>
      <c r="AV50" s="61">
        <v>0.006070575727</v>
      </c>
      <c r="AW50" s="61">
        <v>1.03727547576</v>
      </c>
      <c r="AX50" s="61">
        <v>0.011458785839</v>
      </c>
      <c r="AY50" s="61">
        <v>0.006950714543</v>
      </c>
      <c r="AZ50" s="62">
        <v>0.007393595707</v>
      </c>
      <c r="BA50" s="61">
        <v>0.009844904596</v>
      </c>
      <c r="BB50" s="61">
        <v>0.002979812185</v>
      </c>
      <c r="BC50" s="61">
        <v>0.018354297159</v>
      </c>
      <c r="BD50" s="70">
        <v>1.658301427738</v>
      </c>
      <c r="BE50" s="62">
        <v>1.271965505829</v>
      </c>
      <c r="BF50" s="9"/>
      <c r="BG50" s="9"/>
      <c r="BH50" s="9"/>
      <c r="BI50" s="9"/>
      <c r="BJ50" s="9"/>
      <c r="BK50" s="9"/>
      <c r="BL50" s="9"/>
      <c r="BM50" s="9"/>
      <c r="BN50" s="9"/>
    </row>
    <row r="51" spans="2:66" ht="12" customHeight="1">
      <c r="B51" s="125" t="s">
        <v>27</v>
      </c>
      <c r="C51" s="132" t="s">
        <v>78</v>
      </c>
      <c r="D51" s="61">
        <v>0.0001253196554607</v>
      </c>
      <c r="E51" s="61">
        <v>0.0001269201402621</v>
      </c>
      <c r="F51" s="61">
        <v>0.0003575986651043</v>
      </c>
      <c r="G51" s="61">
        <v>0.0003613723037337</v>
      </c>
      <c r="H51" s="61">
        <v>0.0003180518565206</v>
      </c>
      <c r="I51" s="61">
        <v>0.0002742391895852</v>
      </c>
      <c r="J51" s="62">
        <v>0.0005068185386094</v>
      </c>
      <c r="K51" s="61">
        <v>0.0003015816837613</v>
      </c>
      <c r="L51" s="61">
        <v>0.0002975712451329</v>
      </c>
      <c r="M51" s="61">
        <v>0.0002775645283698</v>
      </c>
      <c r="N51" s="61">
        <v>0.000269466271301</v>
      </c>
      <c r="O51" s="61">
        <v>0.0003008095225609</v>
      </c>
      <c r="P51" s="61">
        <v>0.0003312340937649</v>
      </c>
      <c r="Q51" s="62">
        <v>0.0003443413165962</v>
      </c>
      <c r="R51" s="61">
        <v>0.0003167833863245</v>
      </c>
      <c r="S51" s="61">
        <v>0.0003588846578597</v>
      </c>
      <c r="T51" s="61">
        <v>0.0003293518436296</v>
      </c>
      <c r="U51" s="61">
        <v>0.0001871737053271</v>
      </c>
      <c r="V51" s="61">
        <v>0.0003135179503963</v>
      </c>
      <c r="W51" s="61">
        <v>0.000330905898145</v>
      </c>
      <c r="X51" s="62">
        <v>0.0003867446414808</v>
      </c>
      <c r="Y51" s="61">
        <v>0.0001392285370208</v>
      </c>
      <c r="Z51" s="61">
        <v>0.0001557948387132</v>
      </c>
      <c r="AA51" s="61">
        <v>0.0002715272610379</v>
      </c>
      <c r="AB51" s="61">
        <v>0.0002874986170353</v>
      </c>
      <c r="AC51" s="61">
        <v>0.0002493510256553</v>
      </c>
      <c r="AD51" s="61">
        <v>0.0004901728878935</v>
      </c>
      <c r="AE51" s="62">
        <v>0.0005416885179832</v>
      </c>
      <c r="AF51" s="61">
        <v>0.0005191379428624</v>
      </c>
      <c r="AG51" s="61">
        <v>0.0005366623251696</v>
      </c>
      <c r="AH51" s="61">
        <v>0.0007483261575733</v>
      </c>
      <c r="AI51" s="61">
        <v>0.0008298763214602</v>
      </c>
      <c r="AJ51" s="61">
        <v>0.0001113838950907</v>
      </c>
      <c r="AK51" s="61">
        <v>0.0006235846669686</v>
      </c>
      <c r="AL51" s="62">
        <v>0.013258973185</v>
      </c>
      <c r="AM51" s="61">
        <v>0.0009023147692092</v>
      </c>
      <c r="AN51" s="61">
        <v>0.002286537555</v>
      </c>
      <c r="AO51" s="61">
        <v>0.0006392526017446</v>
      </c>
      <c r="AP51" s="61">
        <v>0.0002671950181933</v>
      </c>
      <c r="AQ51" s="61">
        <v>0.0003180211501089</v>
      </c>
      <c r="AR51" s="61">
        <v>0.0003289548656217</v>
      </c>
      <c r="AS51" s="62">
        <v>0.001816062233</v>
      </c>
      <c r="AT51" s="61">
        <v>0.010487095011</v>
      </c>
      <c r="AU51" s="61">
        <v>0.004023175764</v>
      </c>
      <c r="AV51" s="61">
        <v>0.0002002903938154</v>
      </c>
      <c r="AW51" s="61">
        <v>0.0004996451151098</v>
      </c>
      <c r="AX51" s="61">
        <v>1.012071073523</v>
      </c>
      <c r="AY51" s="61">
        <v>0.001860870687</v>
      </c>
      <c r="AZ51" s="62">
        <v>0.002754607487</v>
      </c>
      <c r="BA51" s="61">
        <v>0.003889115801</v>
      </c>
      <c r="BB51" s="61">
        <v>0.0001410099071018</v>
      </c>
      <c r="BC51" s="61">
        <v>0.003412449838</v>
      </c>
      <c r="BD51" s="70">
        <v>1.071077128999</v>
      </c>
      <c r="BE51" s="62">
        <v>0.821547361282</v>
      </c>
      <c r="BF51" s="9"/>
      <c r="BG51" s="9"/>
      <c r="BH51" s="9"/>
      <c r="BI51" s="9"/>
      <c r="BJ51" s="9"/>
      <c r="BK51" s="9"/>
      <c r="BL51" s="9"/>
      <c r="BM51" s="9"/>
      <c r="BN51" s="9"/>
    </row>
    <row r="52" spans="2:66" ht="12" customHeight="1">
      <c r="B52" s="125" t="s">
        <v>28</v>
      </c>
      <c r="C52" s="132" t="s">
        <v>79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2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2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2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2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2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2">
        <v>0</v>
      </c>
      <c r="AT52" s="61">
        <v>0</v>
      </c>
      <c r="AU52" s="61">
        <v>0</v>
      </c>
      <c r="AV52" s="61">
        <v>0</v>
      </c>
      <c r="AW52" s="61">
        <v>0</v>
      </c>
      <c r="AX52" s="61">
        <v>0</v>
      </c>
      <c r="AY52" s="61">
        <v>1</v>
      </c>
      <c r="AZ52" s="62">
        <v>0</v>
      </c>
      <c r="BA52" s="61">
        <v>0</v>
      </c>
      <c r="BB52" s="61">
        <v>0</v>
      </c>
      <c r="BC52" s="61">
        <v>0</v>
      </c>
      <c r="BD52" s="70">
        <v>1</v>
      </c>
      <c r="BE52" s="62">
        <v>0.767029132673</v>
      </c>
      <c r="BF52" s="9"/>
      <c r="BG52" s="9"/>
      <c r="BH52" s="9"/>
      <c r="BI52" s="9"/>
      <c r="BJ52" s="9"/>
      <c r="BK52" s="9"/>
      <c r="BL52" s="9"/>
      <c r="BM52" s="9"/>
      <c r="BN52" s="9"/>
    </row>
    <row r="53" spans="2:66" ht="12" customHeight="1">
      <c r="B53" s="125" t="s">
        <v>29</v>
      </c>
      <c r="C53" s="132" t="s">
        <v>80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2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2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2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2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2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2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62">
        <v>1</v>
      </c>
      <c r="BA53" s="61">
        <v>0</v>
      </c>
      <c r="BB53" s="61">
        <v>0</v>
      </c>
      <c r="BC53" s="61">
        <v>0</v>
      </c>
      <c r="BD53" s="70">
        <v>1</v>
      </c>
      <c r="BE53" s="62">
        <v>0.767029132673</v>
      </c>
      <c r="BF53" s="9"/>
      <c r="BG53" s="9"/>
      <c r="BH53" s="9"/>
      <c r="BI53" s="9"/>
      <c r="BJ53" s="9"/>
      <c r="BK53" s="9"/>
      <c r="BL53" s="9"/>
      <c r="BM53" s="9"/>
      <c r="BN53" s="9"/>
    </row>
    <row r="54" spans="2:66" s="11" customFormat="1" ht="12" customHeight="1">
      <c r="B54" s="127" t="s">
        <v>30</v>
      </c>
      <c r="C54" s="133" t="s">
        <v>81</v>
      </c>
      <c r="D54" s="63">
        <v>0.0001934142207964</v>
      </c>
      <c r="E54" s="63">
        <v>0.0003140551160585</v>
      </c>
      <c r="F54" s="63">
        <v>0.000215862182251</v>
      </c>
      <c r="G54" s="63">
        <v>0.0003082921329224</v>
      </c>
      <c r="H54" s="63">
        <v>0.0003513878276884</v>
      </c>
      <c r="I54" s="63">
        <v>0.000323490723207</v>
      </c>
      <c r="J54" s="64">
        <v>0.0004637686775454</v>
      </c>
      <c r="K54" s="63">
        <v>0.0001807648966372</v>
      </c>
      <c r="L54" s="63">
        <v>0.0002967314056936</v>
      </c>
      <c r="M54" s="63">
        <v>0.0003245441563927</v>
      </c>
      <c r="N54" s="63">
        <v>0.000269309917555</v>
      </c>
      <c r="O54" s="63">
        <v>0.000321632741913</v>
      </c>
      <c r="P54" s="63">
        <v>0.0003530253903527</v>
      </c>
      <c r="Q54" s="64">
        <v>0.0004102530868833</v>
      </c>
      <c r="R54" s="63">
        <v>0.0003673536211914</v>
      </c>
      <c r="S54" s="63">
        <v>0.0004008593660712</v>
      </c>
      <c r="T54" s="63">
        <v>0.0004384070635458</v>
      </c>
      <c r="U54" s="63">
        <v>0.000315039643711</v>
      </c>
      <c r="V54" s="63">
        <v>0.0003292779151768</v>
      </c>
      <c r="W54" s="63">
        <v>0.0003841814528802</v>
      </c>
      <c r="X54" s="64">
        <v>0.0003930225907084</v>
      </c>
      <c r="Y54" s="63">
        <v>0.0005139915627975</v>
      </c>
      <c r="Z54" s="63">
        <v>0.0005455183832732</v>
      </c>
      <c r="AA54" s="63">
        <v>0.0005282824112722</v>
      </c>
      <c r="AB54" s="63">
        <v>0.0007398382728858</v>
      </c>
      <c r="AC54" s="63">
        <v>0.0006656481213865</v>
      </c>
      <c r="AD54" s="63">
        <v>0.0003331817785174</v>
      </c>
      <c r="AE54" s="64">
        <v>0.0004265564777728</v>
      </c>
      <c r="AF54" s="63">
        <v>0.0002047922200617</v>
      </c>
      <c r="AG54" s="63">
        <v>0.001563161146</v>
      </c>
      <c r="AH54" s="63">
        <v>0.001436445699</v>
      </c>
      <c r="AI54" s="63">
        <v>0.0004692593847544</v>
      </c>
      <c r="AJ54" s="63">
        <v>0.0006504278434311</v>
      </c>
      <c r="AK54" s="63">
        <v>0.0004963013603006</v>
      </c>
      <c r="AL54" s="64">
        <v>0.001815830267</v>
      </c>
      <c r="AM54" s="63">
        <v>0.002011350503</v>
      </c>
      <c r="AN54" s="63">
        <v>0.001247320416</v>
      </c>
      <c r="AO54" s="63">
        <v>0.001406036059</v>
      </c>
      <c r="AP54" s="63">
        <v>0.014651364121</v>
      </c>
      <c r="AQ54" s="63">
        <v>0.003733832107</v>
      </c>
      <c r="AR54" s="63">
        <v>0.00985822512</v>
      </c>
      <c r="AS54" s="64">
        <v>0.003027270082</v>
      </c>
      <c r="AT54" s="63">
        <v>0.003798398462</v>
      </c>
      <c r="AU54" s="63">
        <v>0.001502771687</v>
      </c>
      <c r="AV54" s="63">
        <v>0.0003548840234483</v>
      </c>
      <c r="AW54" s="63">
        <v>0.002207932562</v>
      </c>
      <c r="AX54" s="63">
        <v>0.002595159591</v>
      </c>
      <c r="AY54" s="63">
        <v>0.003341690675</v>
      </c>
      <c r="AZ54" s="64">
        <v>0.011505164844</v>
      </c>
      <c r="BA54" s="63">
        <v>1.025130143273</v>
      </c>
      <c r="BB54" s="63">
        <v>0.0002076513384981</v>
      </c>
      <c r="BC54" s="63">
        <v>0.005080514162</v>
      </c>
      <c r="BD54" s="71">
        <v>1.109003618092</v>
      </c>
      <c r="BE54" s="64">
        <v>0.850638083316</v>
      </c>
      <c r="BF54" s="9"/>
      <c r="BG54" s="9"/>
      <c r="BH54" s="9"/>
      <c r="BI54" s="9"/>
      <c r="BJ54" s="9"/>
      <c r="BK54" s="9"/>
      <c r="BL54" s="9"/>
      <c r="BM54" s="9"/>
      <c r="BN54" s="9"/>
    </row>
    <row r="55" spans="2:66" ht="12" customHeight="1">
      <c r="B55" s="125" t="s">
        <v>105</v>
      </c>
      <c r="C55" s="132" t="s">
        <v>82</v>
      </c>
      <c r="D55" s="61">
        <v>0.0007971421234456</v>
      </c>
      <c r="E55" s="61">
        <v>0.001201077098</v>
      </c>
      <c r="F55" s="61">
        <v>0.002173954581</v>
      </c>
      <c r="G55" s="61">
        <v>0.00231387422</v>
      </c>
      <c r="H55" s="61">
        <v>0.003313035651</v>
      </c>
      <c r="I55" s="61">
        <v>0.002269977452</v>
      </c>
      <c r="J55" s="62">
        <v>0.001754449229</v>
      </c>
      <c r="K55" s="61">
        <v>0.001133990168</v>
      </c>
      <c r="L55" s="61">
        <v>0.002281756857</v>
      </c>
      <c r="M55" s="61">
        <v>0.001381075807</v>
      </c>
      <c r="N55" s="61">
        <v>0.001186229475</v>
      </c>
      <c r="O55" s="61">
        <v>0.00324027049</v>
      </c>
      <c r="P55" s="61">
        <v>0.002817324844</v>
      </c>
      <c r="Q55" s="62">
        <v>0.001971676622</v>
      </c>
      <c r="R55" s="61">
        <v>0.002836828036</v>
      </c>
      <c r="S55" s="61">
        <v>0.002419478454</v>
      </c>
      <c r="T55" s="61">
        <v>0.002732401296</v>
      </c>
      <c r="U55" s="61">
        <v>0.001475857458</v>
      </c>
      <c r="V55" s="61">
        <v>0.002678153932</v>
      </c>
      <c r="W55" s="61">
        <v>0.002716320327</v>
      </c>
      <c r="X55" s="62">
        <v>0.002230796233</v>
      </c>
      <c r="Y55" s="61">
        <v>0.0007309898351761</v>
      </c>
      <c r="Z55" s="61">
        <v>0.001053049699</v>
      </c>
      <c r="AA55" s="61">
        <v>0.0007659527052542</v>
      </c>
      <c r="AB55" s="61">
        <v>0.001763869682</v>
      </c>
      <c r="AC55" s="61">
        <v>0.0009587989220072</v>
      </c>
      <c r="AD55" s="61">
        <v>0.0009066991689379</v>
      </c>
      <c r="AE55" s="62">
        <v>0.001417499509</v>
      </c>
      <c r="AF55" s="61">
        <v>0.004523219981</v>
      </c>
      <c r="AG55" s="61">
        <v>0.004422300638</v>
      </c>
      <c r="AH55" s="61">
        <v>0.006347881701</v>
      </c>
      <c r="AI55" s="61">
        <v>0.00507652986</v>
      </c>
      <c r="AJ55" s="61">
        <v>0.000659607058117</v>
      </c>
      <c r="AK55" s="61">
        <v>0.002336213276</v>
      </c>
      <c r="AL55" s="62">
        <v>0.003521681511</v>
      </c>
      <c r="AM55" s="61">
        <v>0.004944334223</v>
      </c>
      <c r="AN55" s="61">
        <v>0.006391038543</v>
      </c>
      <c r="AO55" s="61">
        <v>0.006671547846</v>
      </c>
      <c r="AP55" s="61">
        <v>0.003218520468</v>
      </c>
      <c r="AQ55" s="61">
        <v>0.004832003831</v>
      </c>
      <c r="AR55" s="61">
        <v>0.005813159311</v>
      </c>
      <c r="AS55" s="62">
        <v>0.006303264298</v>
      </c>
      <c r="AT55" s="61">
        <v>0.006966021751</v>
      </c>
      <c r="AU55" s="61">
        <v>0.0017442128</v>
      </c>
      <c r="AV55" s="61">
        <v>0.002318942283</v>
      </c>
      <c r="AW55" s="61">
        <v>0.003612599281</v>
      </c>
      <c r="AX55" s="61">
        <v>0.002617196061</v>
      </c>
      <c r="AY55" s="61">
        <v>0.002074400682</v>
      </c>
      <c r="AZ55" s="62">
        <v>0.004440043785</v>
      </c>
      <c r="BA55" s="61">
        <v>0.005643595153</v>
      </c>
      <c r="BB55" s="61">
        <v>1.00097558172</v>
      </c>
      <c r="BC55" s="61">
        <v>0.002343725583</v>
      </c>
      <c r="BD55" s="70">
        <v>1.150320151542</v>
      </c>
      <c r="BE55" s="62">
        <v>0.882329068134</v>
      </c>
      <c r="BF55" s="9"/>
      <c r="BG55" s="9"/>
      <c r="BH55" s="9"/>
      <c r="BI55" s="9"/>
      <c r="BJ55" s="9"/>
      <c r="BK55" s="9"/>
      <c r="BL55" s="9"/>
      <c r="BM55" s="9"/>
      <c r="BN55" s="9"/>
    </row>
    <row r="56" spans="2:66" ht="12" customHeight="1">
      <c r="B56" s="125" t="s">
        <v>106</v>
      </c>
      <c r="C56" s="132" t="s">
        <v>83</v>
      </c>
      <c r="D56" s="61">
        <v>0.010199290942</v>
      </c>
      <c r="E56" s="61">
        <v>0.011952297169</v>
      </c>
      <c r="F56" s="61">
        <v>0.013154937023</v>
      </c>
      <c r="G56" s="61">
        <v>0.008439012379</v>
      </c>
      <c r="H56" s="61">
        <v>0.009089629247</v>
      </c>
      <c r="I56" s="61">
        <v>0.009593395168</v>
      </c>
      <c r="J56" s="62">
        <v>0.014236857168</v>
      </c>
      <c r="K56" s="61">
        <v>0.010081139087</v>
      </c>
      <c r="L56" s="61">
        <v>0.005671545733</v>
      </c>
      <c r="M56" s="61">
        <v>0.013599985718</v>
      </c>
      <c r="N56" s="61">
        <v>0.006686740992</v>
      </c>
      <c r="O56" s="61">
        <v>0.011186214758</v>
      </c>
      <c r="P56" s="61">
        <v>0.012115838773</v>
      </c>
      <c r="Q56" s="62">
        <v>0.016310401961</v>
      </c>
      <c r="R56" s="61">
        <v>0.004447170769</v>
      </c>
      <c r="S56" s="61">
        <v>0.008473290537</v>
      </c>
      <c r="T56" s="61">
        <v>0.008751038779</v>
      </c>
      <c r="U56" s="61">
        <v>0.002899110279</v>
      </c>
      <c r="V56" s="61">
        <v>0.010865042679</v>
      </c>
      <c r="W56" s="61">
        <v>0.005924880922</v>
      </c>
      <c r="X56" s="62">
        <v>0.010575111748</v>
      </c>
      <c r="Y56" s="61">
        <v>0.003216572206</v>
      </c>
      <c r="Z56" s="61">
        <v>0.004128296581</v>
      </c>
      <c r="AA56" s="61">
        <v>0.003343242134</v>
      </c>
      <c r="AB56" s="61">
        <v>0.003649855486</v>
      </c>
      <c r="AC56" s="61">
        <v>0.003059907116</v>
      </c>
      <c r="AD56" s="61">
        <v>0.005223710442</v>
      </c>
      <c r="AE56" s="62">
        <v>0.009506274022</v>
      </c>
      <c r="AF56" s="61">
        <v>0.007433856611</v>
      </c>
      <c r="AG56" s="61">
        <v>0.008512718563</v>
      </c>
      <c r="AH56" s="61">
        <v>0.002736416574</v>
      </c>
      <c r="AI56" s="61">
        <v>0.005296193474</v>
      </c>
      <c r="AJ56" s="61">
        <v>0.0071977011</v>
      </c>
      <c r="AK56" s="61">
        <v>0.005431153303</v>
      </c>
      <c r="AL56" s="62">
        <v>0.00860398753</v>
      </c>
      <c r="AM56" s="61">
        <v>0.021935947042</v>
      </c>
      <c r="AN56" s="61">
        <v>0.026038495972</v>
      </c>
      <c r="AO56" s="61">
        <v>0.008784891287</v>
      </c>
      <c r="AP56" s="61">
        <v>0.004452309644</v>
      </c>
      <c r="AQ56" s="61">
        <v>0.001973807995</v>
      </c>
      <c r="AR56" s="61">
        <v>0.001827627078</v>
      </c>
      <c r="AS56" s="62">
        <v>0.009117268389</v>
      </c>
      <c r="AT56" s="61">
        <v>0.008480643102</v>
      </c>
      <c r="AU56" s="61">
        <v>0.005267660648</v>
      </c>
      <c r="AV56" s="61">
        <v>0.005182554264</v>
      </c>
      <c r="AW56" s="61">
        <v>0.007569866347</v>
      </c>
      <c r="AX56" s="61">
        <v>0.005226384751</v>
      </c>
      <c r="AY56" s="61">
        <v>0.006474408214</v>
      </c>
      <c r="AZ56" s="62">
        <v>0.005495030045</v>
      </c>
      <c r="BA56" s="61">
        <v>0.003724141123</v>
      </c>
      <c r="BB56" s="61">
        <v>0.003293694855</v>
      </c>
      <c r="BC56" s="61">
        <v>1.006425029255</v>
      </c>
      <c r="BD56" s="70">
        <v>1.41286257701</v>
      </c>
      <c r="BE56" s="62">
        <v>1.08370675703</v>
      </c>
      <c r="BF56" s="9"/>
      <c r="BG56" s="9"/>
      <c r="BH56" s="9"/>
      <c r="BI56" s="9"/>
      <c r="BJ56" s="9"/>
      <c r="BK56" s="9"/>
      <c r="BL56" s="9"/>
      <c r="BM56" s="9"/>
      <c r="BN56" s="9"/>
    </row>
    <row r="57" spans="2:66" s="12" customFormat="1" ht="12" customHeight="1">
      <c r="B57" s="134" t="s">
        <v>31</v>
      </c>
      <c r="C57" s="135" t="s">
        <v>107</v>
      </c>
      <c r="D57" s="67">
        <v>1.2939293217</v>
      </c>
      <c r="E57" s="67">
        <v>1.26277061815</v>
      </c>
      <c r="F57" s="67">
        <v>1.369687336777</v>
      </c>
      <c r="G57" s="67">
        <v>1.357508374863</v>
      </c>
      <c r="H57" s="67">
        <v>1.360317037623</v>
      </c>
      <c r="I57" s="67">
        <v>1.328259920048</v>
      </c>
      <c r="J57" s="68">
        <v>1.38864161987</v>
      </c>
      <c r="K57" s="67">
        <v>1.269211944847</v>
      </c>
      <c r="L57" s="67">
        <v>1.368420830073</v>
      </c>
      <c r="M57" s="67">
        <v>1.306677158214</v>
      </c>
      <c r="N57" s="67">
        <v>1.231847587286</v>
      </c>
      <c r="O57" s="67">
        <v>1.278386949671</v>
      </c>
      <c r="P57" s="67">
        <v>1.313424983621</v>
      </c>
      <c r="Q57" s="68">
        <v>1.400094359713</v>
      </c>
      <c r="R57" s="67">
        <v>1.313582318351</v>
      </c>
      <c r="S57" s="67">
        <v>1.341770583458</v>
      </c>
      <c r="T57" s="67">
        <v>1.320394542241</v>
      </c>
      <c r="U57" s="67">
        <v>1.444742334211</v>
      </c>
      <c r="V57" s="67">
        <v>1.346103995592</v>
      </c>
      <c r="W57" s="67">
        <v>1.302210371585</v>
      </c>
      <c r="X57" s="68">
        <v>1.328092603306</v>
      </c>
      <c r="Y57" s="67">
        <v>1.278757219102</v>
      </c>
      <c r="Z57" s="67">
        <v>1.298852236549</v>
      </c>
      <c r="AA57" s="67">
        <v>1.316801231879</v>
      </c>
      <c r="AB57" s="67">
        <v>1.296616411268</v>
      </c>
      <c r="AC57" s="67">
        <v>1.297527418481</v>
      </c>
      <c r="AD57" s="67">
        <v>1.313010257004</v>
      </c>
      <c r="AE57" s="68">
        <v>1.31395755243</v>
      </c>
      <c r="AF57" s="67">
        <v>1.202358052314</v>
      </c>
      <c r="AG57" s="67">
        <v>1.256944859247</v>
      </c>
      <c r="AH57" s="67">
        <v>1.218149450839</v>
      </c>
      <c r="AI57" s="67">
        <v>1.257150155658</v>
      </c>
      <c r="AJ57" s="67">
        <v>1.133484161217</v>
      </c>
      <c r="AK57" s="67">
        <v>1.356352882263</v>
      </c>
      <c r="AL57" s="68">
        <v>1.249497748054</v>
      </c>
      <c r="AM57" s="67">
        <v>1.315744330932</v>
      </c>
      <c r="AN57" s="67">
        <v>1.363081252699</v>
      </c>
      <c r="AO57" s="67">
        <v>1.199744547225</v>
      </c>
      <c r="AP57" s="67">
        <v>1.254836435311</v>
      </c>
      <c r="AQ57" s="67">
        <v>1.145841782723</v>
      </c>
      <c r="AR57" s="67">
        <v>1.222672584036</v>
      </c>
      <c r="AS57" s="68">
        <v>1.243855243234</v>
      </c>
      <c r="AT57" s="67">
        <v>1.324004398795</v>
      </c>
      <c r="AU57" s="67">
        <v>1.312155424021</v>
      </c>
      <c r="AV57" s="67">
        <v>1.303188297526</v>
      </c>
      <c r="AW57" s="67">
        <v>1.216662462093</v>
      </c>
      <c r="AX57" s="67">
        <v>1.237124686172</v>
      </c>
      <c r="AY57" s="67">
        <v>1.323615195731</v>
      </c>
      <c r="AZ57" s="68">
        <v>1.376562341725</v>
      </c>
      <c r="BA57" s="67">
        <v>1.219250696744</v>
      </c>
      <c r="BB57" s="67">
        <v>1.457610298841</v>
      </c>
      <c r="BC57" s="67">
        <v>1.562550768762</v>
      </c>
      <c r="BD57" s="72">
        <v>67.794035174102</v>
      </c>
      <c r="BE57" s="68">
        <v>0</v>
      </c>
      <c r="BF57" s="9"/>
      <c r="BG57" s="9"/>
      <c r="BH57" s="9"/>
      <c r="BI57" s="9"/>
      <c r="BJ57" s="9"/>
      <c r="BK57" s="9"/>
      <c r="BL57" s="9"/>
      <c r="BM57" s="9"/>
      <c r="BN57" s="9"/>
    </row>
    <row r="58" spans="2:66" s="12" customFormat="1" ht="12" customHeight="1">
      <c r="B58" s="134" t="s">
        <v>31</v>
      </c>
      <c r="C58" s="135" t="s">
        <v>108</v>
      </c>
      <c r="D58" s="67">
        <v>0.992481485364</v>
      </c>
      <c r="E58" s="67">
        <v>0.968581852005</v>
      </c>
      <c r="F58" s="67">
        <v>1.050590089961</v>
      </c>
      <c r="G58" s="67">
        <v>1.041248471368</v>
      </c>
      <c r="H58" s="67">
        <v>1.043402797529</v>
      </c>
      <c r="I58" s="67">
        <v>1.018814054438</v>
      </c>
      <c r="J58" s="68">
        <v>1.065128577282</v>
      </c>
      <c r="K58" s="67">
        <v>0.973522537234</v>
      </c>
      <c r="L58" s="67">
        <v>1.049618642422</v>
      </c>
      <c r="M58" s="67">
        <v>1.002259447349</v>
      </c>
      <c r="N58" s="67">
        <v>0.944862986461</v>
      </c>
      <c r="O58" s="67">
        <v>0.980560033227</v>
      </c>
      <c r="P58" s="67">
        <v>1.007435226018</v>
      </c>
      <c r="Q58" s="68">
        <v>1.073913162391</v>
      </c>
      <c r="R58" s="67">
        <v>1.007555906339</v>
      </c>
      <c r="S58" s="67">
        <v>1.029177126876</v>
      </c>
      <c r="T58" s="67">
        <v>1.012781080522</v>
      </c>
      <c r="U58" s="67">
        <v>1.108159459546</v>
      </c>
      <c r="V58" s="67">
        <v>1.032500980226</v>
      </c>
      <c r="W58" s="67">
        <v>0.998833291875</v>
      </c>
      <c r="X58" s="68">
        <v>1.018685717624</v>
      </c>
      <c r="Y58" s="67">
        <v>0.980844040667</v>
      </c>
      <c r="Z58" s="67">
        <v>0.99625750447</v>
      </c>
      <c r="AA58" s="67">
        <v>1.010024906791</v>
      </c>
      <c r="AB58" s="67">
        <v>0.994542561345</v>
      </c>
      <c r="AC58" s="67">
        <v>0.995241330417</v>
      </c>
      <c r="AD58" s="67">
        <v>1.007117118621</v>
      </c>
      <c r="AE58" s="68">
        <v>1.00784372181</v>
      </c>
      <c r="AF58" s="67">
        <v>0.922243654029</v>
      </c>
      <c r="AG58" s="67">
        <v>0.964113325206</v>
      </c>
      <c r="AH58" s="67">
        <v>0.934356116743</v>
      </c>
      <c r="AI58" s="67">
        <v>0.964270793534</v>
      </c>
      <c r="AJ58" s="67">
        <v>0.869415373077</v>
      </c>
      <c r="AK58" s="67">
        <v>1.04036217488</v>
      </c>
      <c r="AL58" s="68">
        <v>0.958401173966</v>
      </c>
      <c r="AM58" s="67">
        <v>1.009214232974</v>
      </c>
      <c r="AN58" s="67">
        <v>1.045523031021</v>
      </c>
      <c r="AO58" s="67">
        <v>0.920239019487</v>
      </c>
      <c r="AP58" s="67">
        <v>0.962496102623</v>
      </c>
      <c r="AQ58" s="67">
        <v>0.878894028783</v>
      </c>
      <c r="AR58" s="67">
        <v>0.937825491676</v>
      </c>
      <c r="AS58" s="68">
        <v>0.954073208389</v>
      </c>
      <c r="AT58" s="67">
        <v>1.015549945663</v>
      </c>
      <c r="AU58" s="67">
        <v>1.006461436819</v>
      </c>
      <c r="AV58" s="67">
        <v>0.999583389561</v>
      </c>
      <c r="AW58" s="67">
        <v>0.933215553055</v>
      </c>
      <c r="AX58" s="67">
        <v>0.948910675043</v>
      </c>
      <c r="AY58" s="67">
        <v>1.015251415574</v>
      </c>
      <c r="AZ58" s="68">
        <v>1.055863419044</v>
      </c>
      <c r="BA58" s="67">
        <v>0.935200804435</v>
      </c>
      <c r="BB58" s="67">
        <v>1.118029563295</v>
      </c>
      <c r="BC58" s="67">
        <v>1.198521960921</v>
      </c>
      <c r="BD58" s="72">
        <v>0</v>
      </c>
      <c r="BE58" s="68">
        <v>1.303731445655</v>
      </c>
      <c r="BF58" s="9"/>
      <c r="BG58" s="9"/>
      <c r="BH58" s="9"/>
      <c r="BI58" s="9"/>
      <c r="BJ58" s="9"/>
      <c r="BK58" s="9"/>
      <c r="BL58" s="9"/>
      <c r="BM58" s="9"/>
      <c r="BN58" s="9"/>
    </row>
    <row r="59" spans="58:66" ht="11.25" customHeight="1">
      <c r="BF59" s="9"/>
      <c r="BG59" s="9"/>
      <c r="BH59" s="9"/>
      <c r="BI59" s="9"/>
      <c r="BJ59" s="9"/>
      <c r="BK59" s="9"/>
      <c r="BL59" s="9"/>
      <c r="BM59" s="9"/>
      <c r="BN59" s="9"/>
    </row>
    <row r="60" spans="58:66" ht="11.25" customHeight="1">
      <c r="BF60" s="9"/>
      <c r="BG60" s="9"/>
      <c r="BH60" s="9"/>
      <c r="BI60" s="9"/>
      <c r="BJ60" s="9"/>
      <c r="BK60" s="9"/>
      <c r="BL60" s="9"/>
      <c r="BM60" s="9"/>
      <c r="BN60" s="9"/>
    </row>
    <row r="61" spans="58:66" ht="11.25" customHeight="1">
      <c r="BF61" s="9"/>
      <c r="BG61" s="9"/>
      <c r="BH61" s="9"/>
      <c r="BI61" s="9"/>
      <c r="BJ61" s="9"/>
      <c r="BK61" s="9"/>
      <c r="BL61" s="9"/>
      <c r="BM61" s="9"/>
      <c r="BN61" s="9"/>
    </row>
    <row r="62" spans="58:66" ht="11.25" customHeight="1">
      <c r="BF62" s="9"/>
      <c r="BG62" s="9"/>
      <c r="BH62" s="9"/>
      <c r="BI62" s="9"/>
      <c r="BJ62" s="9"/>
      <c r="BK62" s="9"/>
      <c r="BL62" s="9"/>
      <c r="BM62" s="9"/>
      <c r="BN62" s="9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E25" sqref="E25"/>
    </sheetView>
  </sheetViews>
  <sheetFormatPr defaultColWidth="9.00390625" defaultRowHeight="13.5"/>
  <cols>
    <col min="1" max="1" width="2.625" style="10" customWidth="1"/>
    <col min="2" max="2" width="3.375" style="1" customWidth="1"/>
    <col min="3" max="3" width="18.625" style="10" customWidth="1"/>
    <col min="4" max="4" width="10.625" style="26" customWidth="1"/>
    <col min="5" max="16384" width="8.625" style="10" customWidth="1"/>
  </cols>
  <sheetData>
    <row r="1" s="26" customFormat="1" ht="14.25" customHeight="1">
      <c r="B1" s="73" t="s">
        <v>237</v>
      </c>
    </row>
    <row r="2" spans="3:4" s="5" customFormat="1" ht="12" customHeight="1">
      <c r="C2" s="6"/>
      <c r="D2" s="6"/>
    </row>
    <row r="3" spans="2:4" s="8" customFormat="1" ht="12" customHeight="1">
      <c r="B3" s="116"/>
      <c r="C3" s="117"/>
      <c r="D3" s="118" t="s">
        <v>223</v>
      </c>
    </row>
    <row r="4" spans="2:4" ht="12" customHeight="1">
      <c r="B4" s="123" t="s">
        <v>0</v>
      </c>
      <c r="C4" s="124" t="s">
        <v>32</v>
      </c>
      <c r="D4" s="74">
        <v>5014</v>
      </c>
    </row>
    <row r="5" spans="2:4" ht="12" customHeight="1">
      <c r="B5" s="125" t="s">
        <v>1</v>
      </c>
      <c r="C5" s="126" t="s">
        <v>33</v>
      </c>
      <c r="D5" s="74">
        <v>1387</v>
      </c>
    </row>
    <row r="6" spans="2:4" ht="12" customHeight="1">
      <c r="B6" s="125" t="s">
        <v>86</v>
      </c>
      <c r="C6" s="126" t="s">
        <v>34</v>
      </c>
      <c r="D6" s="74">
        <v>937</v>
      </c>
    </row>
    <row r="7" spans="2:4" ht="12" customHeight="1">
      <c r="B7" s="125" t="s">
        <v>87</v>
      </c>
      <c r="C7" s="126" t="s">
        <v>35</v>
      </c>
      <c r="D7" s="74">
        <v>27986</v>
      </c>
    </row>
    <row r="8" spans="2:4" ht="12" customHeight="1">
      <c r="B8" s="127" t="s">
        <v>88</v>
      </c>
      <c r="C8" s="128" t="s">
        <v>36</v>
      </c>
      <c r="D8" s="75">
        <v>19122</v>
      </c>
    </row>
    <row r="9" spans="2:4" ht="12" customHeight="1">
      <c r="B9" s="125" t="s">
        <v>89</v>
      </c>
      <c r="C9" s="126" t="s">
        <v>37</v>
      </c>
      <c r="D9" s="74">
        <v>15732</v>
      </c>
    </row>
    <row r="10" spans="2:4" ht="12" customHeight="1">
      <c r="B10" s="125" t="s">
        <v>90</v>
      </c>
      <c r="C10" s="126" t="s">
        <v>38</v>
      </c>
      <c r="D10" s="74">
        <v>7400</v>
      </c>
    </row>
    <row r="11" spans="2:4" ht="12" customHeight="1">
      <c r="B11" s="125" t="s">
        <v>91</v>
      </c>
      <c r="C11" s="126" t="s">
        <v>39</v>
      </c>
      <c r="D11" s="74">
        <v>206</v>
      </c>
    </row>
    <row r="12" spans="2:4" ht="12" customHeight="1">
      <c r="B12" s="125" t="s">
        <v>92</v>
      </c>
      <c r="C12" s="126" t="s">
        <v>40</v>
      </c>
      <c r="D12" s="74">
        <v>7600</v>
      </c>
    </row>
    <row r="13" spans="2:4" ht="12" customHeight="1">
      <c r="B13" s="127" t="s">
        <v>93</v>
      </c>
      <c r="C13" s="128" t="s">
        <v>41</v>
      </c>
      <c r="D13" s="75">
        <v>5924</v>
      </c>
    </row>
    <row r="14" spans="2:4" ht="12" customHeight="1">
      <c r="B14" s="125" t="s">
        <v>94</v>
      </c>
      <c r="C14" s="126" t="s">
        <v>42</v>
      </c>
      <c r="D14" s="74">
        <v>3977</v>
      </c>
    </row>
    <row r="15" spans="2:4" ht="12" customHeight="1">
      <c r="B15" s="125" t="s">
        <v>95</v>
      </c>
      <c r="C15" s="126" t="s">
        <v>43</v>
      </c>
      <c r="D15" s="74">
        <v>21733</v>
      </c>
    </row>
    <row r="16" spans="2:4" ht="12" customHeight="1">
      <c r="B16" s="125" t="s">
        <v>2</v>
      </c>
      <c r="C16" s="126" t="s">
        <v>44</v>
      </c>
      <c r="D16" s="74">
        <v>25893</v>
      </c>
    </row>
    <row r="17" spans="2:4" ht="12" customHeight="1">
      <c r="B17" s="125" t="s">
        <v>3</v>
      </c>
      <c r="C17" s="126" t="s">
        <v>45</v>
      </c>
      <c r="D17" s="74">
        <v>7405</v>
      </c>
    </row>
    <row r="18" spans="2:4" ht="12" customHeight="1">
      <c r="B18" s="127" t="s">
        <v>4</v>
      </c>
      <c r="C18" s="128" t="s">
        <v>46</v>
      </c>
      <c r="D18" s="75">
        <v>11785</v>
      </c>
    </row>
    <row r="19" spans="2:4" ht="12" customHeight="1">
      <c r="B19" s="125" t="s">
        <v>5</v>
      </c>
      <c r="C19" s="126" t="s">
        <v>47</v>
      </c>
      <c r="D19" s="74">
        <v>33438</v>
      </c>
    </row>
    <row r="20" spans="2:4" ht="12" customHeight="1">
      <c r="B20" s="125" t="s">
        <v>6</v>
      </c>
      <c r="C20" s="145" t="s">
        <v>241</v>
      </c>
      <c r="D20" s="74">
        <v>15429</v>
      </c>
    </row>
    <row r="21" spans="2:4" ht="12" customHeight="1">
      <c r="B21" s="125" t="s">
        <v>7</v>
      </c>
      <c r="C21" s="145" t="s">
        <v>49</v>
      </c>
      <c r="D21" s="74">
        <v>42944</v>
      </c>
    </row>
    <row r="22" spans="2:4" ht="12" customHeight="1">
      <c r="B22" s="125" t="s">
        <v>8</v>
      </c>
      <c r="C22" s="145" t="s">
        <v>50</v>
      </c>
      <c r="D22" s="74">
        <v>1318</v>
      </c>
    </row>
    <row r="23" spans="2:4" ht="12" customHeight="1">
      <c r="B23" s="127" t="s">
        <v>96</v>
      </c>
      <c r="C23" s="147" t="s">
        <v>51</v>
      </c>
      <c r="D23" s="75">
        <v>3010</v>
      </c>
    </row>
    <row r="24" spans="2:4" ht="12" customHeight="1">
      <c r="B24" s="125" t="s">
        <v>97</v>
      </c>
      <c r="C24" s="145" t="s">
        <v>52</v>
      </c>
      <c r="D24" s="74">
        <v>30725</v>
      </c>
    </row>
    <row r="25" spans="2:4" ht="12" customHeight="1">
      <c r="B25" s="125" t="s">
        <v>9</v>
      </c>
      <c r="C25" s="145" t="s">
        <v>242</v>
      </c>
      <c r="D25" s="74">
        <v>26469</v>
      </c>
    </row>
    <row r="26" spans="2:4" ht="12" customHeight="1">
      <c r="B26" s="125" t="s">
        <v>10</v>
      </c>
      <c r="C26" s="145" t="s">
        <v>243</v>
      </c>
      <c r="D26" s="74">
        <v>20319</v>
      </c>
    </row>
    <row r="27" spans="2:4" ht="12" customHeight="1">
      <c r="B27" s="125" t="s">
        <v>11</v>
      </c>
      <c r="C27" s="145" t="s">
        <v>55</v>
      </c>
      <c r="D27" s="74">
        <v>8930</v>
      </c>
    </row>
    <row r="28" spans="2:4" ht="12" customHeight="1">
      <c r="B28" s="127" t="s">
        <v>12</v>
      </c>
      <c r="C28" s="128" t="s">
        <v>56</v>
      </c>
      <c r="D28" s="75">
        <v>19523</v>
      </c>
    </row>
    <row r="29" spans="2:4" ht="12" customHeight="1">
      <c r="B29" s="125" t="s">
        <v>13</v>
      </c>
      <c r="C29" s="126" t="s">
        <v>57</v>
      </c>
      <c r="D29" s="74">
        <v>16117</v>
      </c>
    </row>
    <row r="30" spans="2:4" ht="12" customHeight="1">
      <c r="B30" s="125" t="s">
        <v>98</v>
      </c>
      <c r="C30" s="126" t="s">
        <v>58</v>
      </c>
      <c r="D30" s="74">
        <v>3121</v>
      </c>
    </row>
    <row r="31" spans="2:4" ht="12" customHeight="1">
      <c r="B31" s="125" t="s">
        <v>14</v>
      </c>
      <c r="C31" s="126" t="s">
        <v>59</v>
      </c>
      <c r="D31" s="74">
        <v>1815</v>
      </c>
    </row>
    <row r="32" spans="2:4" ht="12" customHeight="1">
      <c r="B32" s="125" t="s">
        <v>15</v>
      </c>
      <c r="C32" s="126" t="s">
        <v>60</v>
      </c>
      <c r="D32" s="74">
        <v>4350</v>
      </c>
    </row>
    <row r="33" spans="2:4" ht="12" customHeight="1">
      <c r="B33" s="127" t="s">
        <v>16</v>
      </c>
      <c r="C33" s="128" t="s">
        <v>61</v>
      </c>
      <c r="D33" s="75">
        <v>79014</v>
      </c>
    </row>
    <row r="34" spans="2:4" ht="12" customHeight="1">
      <c r="B34" s="125" t="s">
        <v>17</v>
      </c>
      <c r="C34" s="126" t="s">
        <v>62</v>
      </c>
      <c r="D34" s="74">
        <v>96424</v>
      </c>
    </row>
    <row r="35" spans="2:4" ht="12" customHeight="1">
      <c r="B35" s="125" t="s">
        <v>99</v>
      </c>
      <c r="C35" s="126" t="s">
        <v>63</v>
      </c>
      <c r="D35" s="74">
        <v>29829</v>
      </c>
    </row>
    <row r="36" spans="2:4" ht="12" customHeight="1">
      <c r="B36" s="125" t="s">
        <v>100</v>
      </c>
      <c r="C36" s="126" t="s">
        <v>64</v>
      </c>
      <c r="D36" s="74">
        <v>7626</v>
      </c>
    </row>
    <row r="37" spans="2:4" ht="12" customHeight="1">
      <c r="B37" s="125" t="s">
        <v>101</v>
      </c>
      <c r="C37" s="126" t="s">
        <v>65</v>
      </c>
      <c r="D37" s="74">
        <v>40490</v>
      </c>
    </row>
    <row r="38" spans="2:4" ht="12" customHeight="1">
      <c r="B38" s="127" t="s">
        <v>102</v>
      </c>
      <c r="C38" s="128" t="s">
        <v>66</v>
      </c>
      <c r="D38" s="75">
        <v>6195</v>
      </c>
    </row>
    <row r="39" spans="2:4" ht="12" customHeight="1">
      <c r="B39" s="125" t="s">
        <v>18</v>
      </c>
      <c r="C39" s="126" t="s">
        <v>67</v>
      </c>
      <c r="D39" s="74">
        <v>7590</v>
      </c>
    </row>
    <row r="40" spans="2:4" ht="12" customHeight="1">
      <c r="B40" s="125" t="s">
        <v>19</v>
      </c>
      <c r="C40" s="126" t="s">
        <v>68</v>
      </c>
      <c r="D40" s="74">
        <v>23435</v>
      </c>
    </row>
    <row r="41" spans="2:4" ht="12" customHeight="1">
      <c r="B41" s="125" t="s">
        <v>103</v>
      </c>
      <c r="C41" s="126" t="s">
        <v>69</v>
      </c>
      <c r="D41" s="74">
        <v>51714</v>
      </c>
    </row>
    <row r="42" spans="2:4" ht="12" customHeight="1">
      <c r="B42" s="125" t="s">
        <v>20</v>
      </c>
      <c r="C42" s="126" t="s">
        <v>70</v>
      </c>
      <c r="D42" s="74">
        <v>36756</v>
      </c>
    </row>
    <row r="43" spans="2:4" ht="12" customHeight="1">
      <c r="B43" s="127" t="s">
        <v>21</v>
      </c>
      <c r="C43" s="128" t="s">
        <v>71</v>
      </c>
      <c r="D43" s="75">
        <v>888</v>
      </c>
    </row>
    <row r="44" spans="2:4" ht="12" customHeight="1">
      <c r="B44" s="125" t="s">
        <v>22</v>
      </c>
      <c r="C44" s="126" t="s">
        <v>72</v>
      </c>
      <c r="D44" s="74">
        <v>14059</v>
      </c>
    </row>
    <row r="45" spans="2:4" ht="12" customHeight="1">
      <c r="B45" s="125" t="s">
        <v>104</v>
      </c>
      <c r="C45" s="126" t="s">
        <v>224</v>
      </c>
      <c r="D45" s="74">
        <v>8379</v>
      </c>
    </row>
    <row r="46" spans="2:4" ht="12" customHeight="1">
      <c r="B46" s="125" t="s">
        <v>23</v>
      </c>
      <c r="C46" s="126" t="s">
        <v>225</v>
      </c>
      <c r="D46" s="74">
        <v>7552</v>
      </c>
    </row>
    <row r="47" spans="2:4" ht="12" customHeight="1">
      <c r="B47" s="125" t="s">
        <v>24</v>
      </c>
      <c r="C47" s="126" t="s">
        <v>75</v>
      </c>
      <c r="D47" s="74">
        <v>3274</v>
      </c>
    </row>
    <row r="48" spans="2:4" ht="12" customHeight="1">
      <c r="B48" s="127" t="s">
        <v>25</v>
      </c>
      <c r="C48" s="128" t="s">
        <v>76</v>
      </c>
      <c r="D48" s="75">
        <v>7946</v>
      </c>
    </row>
    <row r="49" spans="2:4" ht="12" customHeight="1">
      <c r="B49" s="125" t="s">
        <v>26</v>
      </c>
      <c r="C49" s="126" t="s">
        <v>226</v>
      </c>
      <c r="D49" s="74">
        <v>28117</v>
      </c>
    </row>
    <row r="50" spans="2:4" ht="12" customHeight="1">
      <c r="B50" s="125" t="s">
        <v>27</v>
      </c>
      <c r="C50" s="126" t="s">
        <v>227</v>
      </c>
      <c r="D50" s="74">
        <v>18257</v>
      </c>
    </row>
    <row r="51" spans="2:4" ht="12" customHeight="1">
      <c r="B51" s="125" t="s">
        <v>28</v>
      </c>
      <c r="C51" s="126" t="s">
        <v>79</v>
      </c>
      <c r="D51" s="74">
        <v>41255</v>
      </c>
    </row>
    <row r="52" spans="2:4" ht="12" customHeight="1">
      <c r="B52" s="125" t="s">
        <v>29</v>
      </c>
      <c r="C52" s="126" t="s">
        <v>80</v>
      </c>
      <c r="D52" s="74">
        <v>14330</v>
      </c>
    </row>
    <row r="53" spans="2:4" ht="12" customHeight="1">
      <c r="B53" s="127" t="s">
        <v>30</v>
      </c>
      <c r="C53" s="128" t="s">
        <v>228</v>
      </c>
      <c r="D53" s="75">
        <v>15589</v>
      </c>
    </row>
    <row r="54" spans="2:4" ht="12" customHeight="1">
      <c r="B54" s="129" t="s">
        <v>105</v>
      </c>
      <c r="C54" s="130" t="s">
        <v>82</v>
      </c>
      <c r="D54" s="74">
        <v>0</v>
      </c>
    </row>
    <row r="55" spans="2:4" ht="12" customHeight="1">
      <c r="B55" s="129" t="s">
        <v>106</v>
      </c>
      <c r="C55" s="130" t="s">
        <v>83</v>
      </c>
      <c r="D55" s="74">
        <v>0</v>
      </c>
    </row>
    <row r="56" spans="2:4" ht="11.25" customHeight="1">
      <c r="B56" s="76"/>
      <c r="C56" s="77" t="s">
        <v>135</v>
      </c>
      <c r="D56" s="78">
        <f>SUM(D4:D53)</f>
        <v>928328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G5" sqref="G5"/>
    </sheetView>
  </sheetViews>
  <sheetFormatPr defaultColWidth="9.00390625" defaultRowHeight="13.5"/>
  <cols>
    <col min="1" max="1" width="2.625" style="26" customWidth="1"/>
    <col min="2" max="2" width="3.375" style="10" customWidth="1"/>
    <col min="3" max="3" width="18.625" style="10" customWidth="1"/>
    <col min="4" max="4" width="13.125" style="10" customWidth="1"/>
    <col min="5" max="5" width="3.125" style="10" customWidth="1"/>
    <col min="6" max="16384" width="8.625" style="10" customWidth="1"/>
  </cols>
  <sheetData>
    <row r="1" spans="1:4" s="26" customFormat="1" ht="14.25" customHeight="1">
      <c r="A1" s="31"/>
      <c r="B1" s="30" t="s">
        <v>260</v>
      </c>
      <c r="C1" s="32"/>
      <c r="D1" s="32"/>
    </row>
    <row r="2" s="5" customFormat="1" ht="12" customHeight="1">
      <c r="B2" s="30"/>
    </row>
    <row r="3" spans="1:4" s="8" customFormat="1" ht="12" customHeight="1">
      <c r="A3" s="31"/>
      <c r="B3" s="116"/>
      <c r="C3" s="117"/>
      <c r="D3" s="119" t="s">
        <v>229</v>
      </c>
    </row>
    <row r="4" spans="1:4" ht="12" customHeight="1">
      <c r="A4" s="33"/>
      <c r="B4" s="123" t="s">
        <v>0</v>
      </c>
      <c r="C4" s="124" t="s">
        <v>32</v>
      </c>
      <c r="D4" s="79">
        <v>0.421280299</v>
      </c>
    </row>
    <row r="5" spans="1:4" ht="12" customHeight="1">
      <c r="A5" s="33"/>
      <c r="B5" s="125" t="s">
        <v>1</v>
      </c>
      <c r="C5" s="126" t="s">
        <v>33</v>
      </c>
      <c r="D5" s="79">
        <v>3.818176048</v>
      </c>
    </row>
    <row r="6" spans="1:4" ht="12" customHeight="1">
      <c r="A6" s="33"/>
      <c r="B6" s="125" t="s">
        <v>86</v>
      </c>
      <c r="C6" s="126" t="s">
        <v>34</v>
      </c>
      <c r="D6" s="79">
        <v>0.448739471</v>
      </c>
    </row>
    <row r="7" spans="1:4" ht="12" customHeight="1">
      <c r="A7" s="33"/>
      <c r="B7" s="125" t="s">
        <v>87</v>
      </c>
      <c r="C7" s="126" t="s">
        <v>35</v>
      </c>
      <c r="D7" s="79">
        <v>0.329365901</v>
      </c>
    </row>
    <row r="8" spans="1:4" ht="12" customHeight="1">
      <c r="A8" s="33"/>
      <c r="B8" s="127" t="s">
        <v>88</v>
      </c>
      <c r="C8" s="128" t="s">
        <v>36</v>
      </c>
      <c r="D8" s="80">
        <v>0.419351894</v>
      </c>
    </row>
    <row r="9" spans="1:4" ht="12" customHeight="1">
      <c r="A9" s="33"/>
      <c r="B9" s="125" t="s">
        <v>89</v>
      </c>
      <c r="C9" s="126" t="s">
        <v>37</v>
      </c>
      <c r="D9" s="79">
        <v>1.091139641</v>
      </c>
    </row>
    <row r="10" spans="1:4" ht="12" customHeight="1">
      <c r="A10" s="33"/>
      <c r="B10" s="125" t="s">
        <v>90</v>
      </c>
      <c r="C10" s="126" t="s">
        <v>38</v>
      </c>
      <c r="D10" s="79">
        <v>1.355075515</v>
      </c>
    </row>
    <row r="11" spans="1:4" ht="12" customHeight="1">
      <c r="A11" s="33"/>
      <c r="B11" s="125" t="s">
        <v>91</v>
      </c>
      <c r="C11" s="126" t="s">
        <v>39</v>
      </c>
      <c r="D11" s="79">
        <v>2.012210245</v>
      </c>
    </row>
    <row r="12" spans="1:4" ht="12" customHeight="1">
      <c r="A12" s="33"/>
      <c r="B12" s="125" t="s">
        <v>92</v>
      </c>
      <c r="C12" s="126" t="s">
        <v>40</v>
      </c>
      <c r="D12" s="79">
        <v>3.698162786</v>
      </c>
    </row>
    <row r="13" spans="1:4" ht="12" customHeight="1">
      <c r="A13" s="33"/>
      <c r="B13" s="127" t="s">
        <v>93</v>
      </c>
      <c r="C13" s="128" t="s">
        <v>41</v>
      </c>
      <c r="D13" s="80">
        <v>5.745320313</v>
      </c>
    </row>
    <row r="14" spans="1:4" ht="12" customHeight="1">
      <c r="A14" s="33"/>
      <c r="B14" s="125" t="s">
        <v>94</v>
      </c>
      <c r="C14" s="126" t="s">
        <v>42</v>
      </c>
      <c r="D14" s="79">
        <v>0.724533853</v>
      </c>
    </row>
    <row r="15" spans="1:4" ht="12" customHeight="1">
      <c r="A15" s="33"/>
      <c r="B15" s="125" t="s">
        <v>95</v>
      </c>
      <c r="C15" s="126" t="s">
        <v>43</v>
      </c>
      <c r="D15" s="79">
        <v>0.196404316</v>
      </c>
    </row>
    <row r="16" spans="1:4" ht="12" customHeight="1">
      <c r="A16" s="33"/>
      <c r="B16" s="125" t="s">
        <v>2</v>
      </c>
      <c r="C16" s="126" t="s">
        <v>44</v>
      </c>
      <c r="D16" s="79">
        <v>0.09958696</v>
      </c>
    </row>
    <row r="17" spans="1:4" ht="12" customHeight="1">
      <c r="A17" s="33"/>
      <c r="B17" s="125" t="s">
        <v>3</v>
      </c>
      <c r="C17" s="126" t="s">
        <v>45</v>
      </c>
      <c r="D17" s="79">
        <v>0.046072015</v>
      </c>
    </row>
    <row r="18" spans="1:4" ht="12" customHeight="1">
      <c r="A18" s="33"/>
      <c r="B18" s="127" t="s">
        <v>4</v>
      </c>
      <c r="C18" s="128" t="s">
        <v>46</v>
      </c>
      <c r="D18" s="80">
        <v>0.026478572</v>
      </c>
    </row>
    <row r="19" spans="1:4" ht="12" customHeight="1">
      <c r="A19" s="33"/>
      <c r="B19" s="125" t="s">
        <v>5</v>
      </c>
      <c r="C19" s="126" t="s">
        <v>47</v>
      </c>
      <c r="D19" s="79">
        <v>0.067130859</v>
      </c>
    </row>
    <row r="20" spans="1:4" ht="12" customHeight="1">
      <c r="A20" s="33"/>
      <c r="B20" s="125" t="s">
        <v>6</v>
      </c>
      <c r="C20" s="145" t="s">
        <v>241</v>
      </c>
      <c r="D20" s="79">
        <v>0.083274215</v>
      </c>
    </row>
    <row r="21" spans="1:4" ht="12" customHeight="1">
      <c r="A21" s="33"/>
      <c r="B21" s="125" t="s">
        <v>7</v>
      </c>
      <c r="C21" s="145" t="s">
        <v>49</v>
      </c>
      <c r="D21" s="79">
        <v>0.085471748</v>
      </c>
    </row>
    <row r="22" spans="1:4" ht="12" customHeight="1">
      <c r="A22" s="33"/>
      <c r="B22" s="125" t="s">
        <v>8</v>
      </c>
      <c r="C22" s="145" t="s">
        <v>50</v>
      </c>
      <c r="D22" s="79">
        <v>0.206947136</v>
      </c>
    </row>
    <row r="23" spans="1:4" ht="12" customHeight="1">
      <c r="A23" s="33"/>
      <c r="B23" s="127" t="s">
        <v>96</v>
      </c>
      <c r="C23" s="147" t="s">
        <v>51</v>
      </c>
      <c r="D23" s="80">
        <v>0.074737715</v>
      </c>
    </row>
    <row r="24" spans="1:4" ht="12" customHeight="1">
      <c r="A24" s="33"/>
      <c r="B24" s="125" t="s">
        <v>97</v>
      </c>
      <c r="C24" s="145" t="s">
        <v>52</v>
      </c>
      <c r="D24" s="79">
        <v>0.1459024</v>
      </c>
    </row>
    <row r="25" spans="1:4" ht="12" customHeight="1">
      <c r="A25" s="33"/>
      <c r="B25" s="125" t="s">
        <v>9</v>
      </c>
      <c r="C25" s="145" t="s">
        <v>242</v>
      </c>
      <c r="D25" s="79">
        <v>0.052131287</v>
      </c>
    </row>
    <row r="26" spans="1:4" ht="12" customHeight="1">
      <c r="A26" s="33"/>
      <c r="B26" s="125" t="s">
        <v>10</v>
      </c>
      <c r="C26" s="145" t="s">
        <v>243</v>
      </c>
      <c r="D26" s="79">
        <v>0.102535638</v>
      </c>
    </row>
    <row r="27" spans="1:4" ht="12" customHeight="1">
      <c r="A27" s="33"/>
      <c r="B27" s="125" t="s">
        <v>11</v>
      </c>
      <c r="C27" s="145" t="s">
        <v>55</v>
      </c>
      <c r="D27" s="79">
        <v>0.127066828</v>
      </c>
    </row>
    <row r="28" spans="1:4" ht="12" customHeight="1">
      <c r="A28" s="33"/>
      <c r="B28" s="127" t="s">
        <v>12</v>
      </c>
      <c r="C28" s="128" t="s">
        <v>56</v>
      </c>
      <c r="D28" s="80">
        <v>0.308859614</v>
      </c>
    </row>
    <row r="29" spans="1:4" ht="12" customHeight="1">
      <c r="A29" s="33"/>
      <c r="B29" s="125" t="s">
        <v>13</v>
      </c>
      <c r="C29" s="126" t="s">
        <v>57</v>
      </c>
      <c r="D29" s="79">
        <v>0.167624996</v>
      </c>
    </row>
    <row r="30" spans="1:4" ht="12" customHeight="1">
      <c r="A30" s="33"/>
      <c r="B30" s="125" t="s">
        <v>98</v>
      </c>
      <c r="C30" s="126" t="s">
        <v>58</v>
      </c>
      <c r="D30" s="79">
        <v>21.04520771</v>
      </c>
    </row>
    <row r="31" spans="1:4" ht="12" customHeight="1">
      <c r="A31" s="33"/>
      <c r="B31" s="125" t="s">
        <v>14</v>
      </c>
      <c r="C31" s="126" t="s">
        <v>59</v>
      </c>
      <c r="D31" s="79">
        <v>1.204137385</v>
      </c>
    </row>
    <row r="32" spans="1:4" ht="12" customHeight="1">
      <c r="A32" s="33"/>
      <c r="B32" s="125" t="s">
        <v>15</v>
      </c>
      <c r="C32" s="126" t="s">
        <v>60</v>
      </c>
      <c r="D32" s="79">
        <v>0.613352898</v>
      </c>
    </row>
    <row r="33" spans="1:4" ht="12" customHeight="1">
      <c r="A33" s="33"/>
      <c r="B33" s="127" t="s">
        <v>16</v>
      </c>
      <c r="C33" s="128" t="s">
        <v>61</v>
      </c>
      <c r="D33" s="80">
        <v>0.071797634</v>
      </c>
    </row>
    <row r="34" spans="1:4" ht="12" customHeight="1">
      <c r="A34" s="33"/>
      <c r="B34" s="125" t="s">
        <v>17</v>
      </c>
      <c r="C34" s="126" t="s">
        <v>62</v>
      </c>
      <c r="D34" s="79">
        <v>0.194852935</v>
      </c>
    </row>
    <row r="35" spans="1:4" ht="12" customHeight="1">
      <c r="A35" s="33"/>
      <c r="B35" s="125" t="s">
        <v>99</v>
      </c>
      <c r="C35" s="126" t="s">
        <v>63</v>
      </c>
      <c r="D35" s="79">
        <v>0.02280388</v>
      </c>
    </row>
    <row r="36" spans="1:4" ht="12" customHeight="1">
      <c r="A36" s="33"/>
      <c r="B36" s="125" t="s">
        <v>100</v>
      </c>
      <c r="C36" s="126" t="s">
        <v>64</v>
      </c>
      <c r="D36" s="79">
        <v>0.043614183</v>
      </c>
    </row>
    <row r="37" spans="1:4" ht="12" customHeight="1">
      <c r="A37" s="33"/>
      <c r="B37" s="125" t="s">
        <v>101</v>
      </c>
      <c r="C37" s="126" t="s">
        <v>65</v>
      </c>
      <c r="D37" s="79">
        <v>4.068574717</v>
      </c>
    </row>
    <row r="38" spans="1:4" ht="12" customHeight="1">
      <c r="A38" s="33"/>
      <c r="B38" s="127" t="s">
        <v>102</v>
      </c>
      <c r="C38" s="128" t="s">
        <v>66</v>
      </c>
      <c r="D38" s="80">
        <v>0.060119106</v>
      </c>
    </row>
    <row r="39" spans="1:4" ht="12" customHeight="1">
      <c r="A39" s="33"/>
      <c r="B39" s="125" t="s">
        <v>18</v>
      </c>
      <c r="C39" s="126" t="s">
        <v>67</v>
      </c>
      <c r="D39" s="79">
        <v>0.601077585</v>
      </c>
    </row>
    <row r="40" spans="1:4" ht="12" customHeight="1">
      <c r="A40" s="33"/>
      <c r="B40" s="125" t="s">
        <v>19</v>
      </c>
      <c r="C40" s="126" t="s">
        <v>68</v>
      </c>
      <c r="D40" s="79">
        <v>0.273182403</v>
      </c>
    </row>
    <row r="41" spans="1:4" ht="12" customHeight="1">
      <c r="A41" s="33"/>
      <c r="B41" s="125" t="s">
        <v>103</v>
      </c>
      <c r="C41" s="126" t="s">
        <v>69</v>
      </c>
      <c r="D41" s="79">
        <v>0.260483864</v>
      </c>
    </row>
    <row r="42" spans="1:4" ht="12" customHeight="1">
      <c r="A42" s="33"/>
      <c r="B42" s="125" t="s">
        <v>20</v>
      </c>
      <c r="C42" s="126" t="s">
        <v>70</v>
      </c>
      <c r="D42" s="79">
        <v>0.296092604</v>
      </c>
    </row>
    <row r="43" spans="1:4" ht="12" customHeight="1">
      <c r="A43" s="33"/>
      <c r="B43" s="127" t="s">
        <v>21</v>
      </c>
      <c r="C43" s="128" t="s">
        <v>71</v>
      </c>
      <c r="D43" s="80">
        <v>0.266274933</v>
      </c>
    </row>
    <row r="44" spans="1:4" ht="12" customHeight="1">
      <c r="A44" s="33"/>
      <c r="B44" s="125" t="s">
        <v>22</v>
      </c>
      <c r="C44" s="126" t="s">
        <v>72</v>
      </c>
      <c r="D44" s="79">
        <v>0.161833003</v>
      </c>
    </row>
    <row r="45" spans="1:4" ht="12" customHeight="1">
      <c r="A45" s="33"/>
      <c r="B45" s="125" t="s">
        <v>104</v>
      </c>
      <c r="C45" s="126" t="s">
        <v>224</v>
      </c>
      <c r="D45" s="79">
        <v>0.231043142</v>
      </c>
    </row>
    <row r="46" spans="1:4" ht="12" customHeight="1">
      <c r="A46" s="33"/>
      <c r="B46" s="125" t="s">
        <v>23</v>
      </c>
      <c r="C46" s="126" t="s">
        <v>225</v>
      </c>
      <c r="D46" s="79">
        <v>0.07156932</v>
      </c>
    </row>
    <row r="47" spans="1:4" ht="12" customHeight="1">
      <c r="A47" s="33"/>
      <c r="B47" s="125" t="s">
        <v>24</v>
      </c>
      <c r="C47" s="126" t="s">
        <v>75</v>
      </c>
      <c r="D47" s="79">
        <v>0.043510635</v>
      </c>
    </row>
    <row r="48" spans="1:4" ht="12" customHeight="1">
      <c r="A48" s="33"/>
      <c r="B48" s="127" t="s">
        <v>25</v>
      </c>
      <c r="C48" s="128" t="s">
        <v>76</v>
      </c>
      <c r="D48" s="80">
        <v>0.056406478</v>
      </c>
    </row>
    <row r="49" spans="1:4" ht="12" customHeight="1">
      <c r="A49" s="33"/>
      <c r="B49" s="125" t="s">
        <v>26</v>
      </c>
      <c r="C49" s="126" t="s">
        <v>226</v>
      </c>
      <c r="D49" s="79">
        <v>0.121785501</v>
      </c>
    </row>
    <row r="50" spans="1:4" ht="12" customHeight="1">
      <c r="A50" s="33"/>
      <c r="B50" s="125" t="s">
        <v>27</v>
      </c>
      <c r="C50" s="126" t="s">
        <v>227</v>
      </c>
      <c r="D50" s="79">
        <v>0.283140934</v>
      </c>
    </row>
    <row r="51" spans="1:4" ht="12" customHeight="1">
      <c r="A51" s="33"/>
      <c r="B51" s="125" t="s">
        <v>28</v>
      </c>
      <c r="C51" s="126" t="s">
        <v>79</v>
      </c>
      <c r="D51" s="79">
        <v>0.237400462</v>
      </c>
    </row>
    <row r="52" spans="1:4" ht="12" customHeight="1">
      <c r="A52" s="33"/>
      <c r="B52" s="125" t="s">
        <v>29</v>
      </c>
      <c r="C52" s="126" t="s">
        <v>80</v>
      </c>
      <c r="D52" s="79">
        <v>0.187184471</v>
      </c>
    </row>
    <row r="53" spans="1:4" ht="12" customHeight="1">
      <c r="A53" s="33"/>
      <c r="B53" s="127" t="s">
        <v>30</v>
      </c>
      <c r="C53" s="128" t="s">
        <v>228</v>
      </c>
      <c r="D53" s="80">
        <v>0.369625449</v>
      </c>
    </row>
    <row r="54" spans="1:4" ht="12" customHeight="1">
      <c r="A54" s="33"/>
      <c r="B54" s="129" t="s">
        <v>105</v>
      </c>
      <c r="C54" s="130" t="s">
        <v>82</v>
      </c>
      <c r="D54" s="79">
        <v>0</v>
      </c>
    </row>
    <row r="55" spans="1:4" ht="12" customHeight="1">
      <c r="A55" s="33"/>
      <c r="B55" s="129" t="s">
        <v>106</v>
      </c>
      <c r="C55" s="130" t="s">
        <v>83</v>
      </c>
      <c r="D55" s="79">
        <v>0.515708529</v>
      </c>
    </row>
    <row r="56" spans="1:4" ht="11.25" customHeight="1">
      <c r="A56" s="33"/>
      <c r="B56" s="34"/>
      <c r="C56" s="35"/>
      <c r="D56" s="36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D6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3.375" style="0" customWidth="1"/>
    <col min="3" max="3" width="12.625" style="0" bestFit="1" customWidth="1"/>
    <col min="4" max="4" width="17.25390625" style="0" customWidth="1"/>
  </cols>
  <sheetData>
    <row r="1" ht="14.25" customHeight="1">
      <c r="B1" s="81" t="s">
        <v>209</v>
      </c>
    </row>
    <row r="2" ht="12" customHeight="1">
      <c r="C2" s="37"/>
    </row>
    <row r="3" spans="2:4" ht="12" customHeight="1">
      <c r="B3" s="120" t="s">
        <v>236</v>
      </c>
      <c r="C3" s="120" t="s">
        <v>234</v>
      </c>
      <c r="D3" s="120" t="s">
        <v>235</v>
      </c>
    </row>
    <row r="4" spans="2:4" ht="12" customHeight="1">
      <c r="B4" s="154" t="s">
        <v>32</v>
      </c>
      <c r="C4" s="82" t="s">
        <v>0</v>
      </c>
      <c r="D4" s="82" t="s">
        <v>136</v>
      </c>
    </row>
    <row r="5" spans="2:4" ht="12" customHeight="1">
      <c r="B5" s="152" t="s">
        <v>33</v>
      </c>
      <c r="C5" s="82" t="s">
        <v>1</v>
      </c>
      <c r="D5" s="82" t="s">
        <v>137</v>
      </c>
    </row>
    <row r="6" spans="2:4" ht="12" customHeight="1">
      <c r="B6" s="152" t="s">
        <v>34</v>
      </c>
      <c r="C6" s="82" t="s">
        <v>86</v>
      </c>
      <c r="D6" s="82" t="s">
        <v>138</v>
      </c>
    </row>
    <row r="7" spans="2:4" ht="12" customHeight="1">
      <c r="B7" s="152" t="s">
        <v>35</v>
      </c>
      <c r="C7" s="82" t="s">
        <v>87</v>
      </c>
      <c r="D7" s="82" t="s">
        <v>139</v>
      </c>
    </row>
    <row r="8" spans="2:4" ht="12" customHeight="1">
      <c r="B8" s="152" t="s">
        <v>36</v>
      </c>
      <c r="C8" s="82" t="s">
        <v>88</v>
      </c>
      <c r="D8" s="82" t="s">
        <v>140</v>
      </c>
    </row>
    <row r="9" spans="2:4" ht="12" customHeight="1">
      <c r="B9" s="152" t="s">
        <v>37</v>
      </c>
      <c r="C9" s="82" t="s">
        <v>89</v>
      </c>
      <c r="D9" s="82" t="s">
        <v>141</v>
      </c>
    </row>
    <row r="10" spans="2:4" ht="12" customHeight="1">
      <c r="B10" s="152" t="s">
        <v>38</v>
      </c>
      <c r="C10" s="82" t="s">
        <v>90</v>
      </c>
      <c r="D10" s="82" t="s">
        <v>142</v>
      </c>
    </row>
    <row r="11" spans="2:4" ht="12" customHeight="1">
      <c r="B11" s="152" t="s">
        <v>39</v>
      </c>
      <c r="C11" s="82" t="s">
        <v>91</v>
      </c>
      <c r="D11" s="82" t="s">
        <v>143</v>
      </c>
    </row>
    <row r="12" spans="2:4" ht="12" customHeight="1">
      <c r="B12" s="152" t="s">
        <v>40</v>
      </c>
      <c r="C12" s="82" t="s">
        <v>92</v>
      </c>
      <c r="D12" s="82" t="s">
        <v>144</v>
      </c>
    </row>
    <row r="13" spans="2:4" ht="12" customHeight="1">
      <c r="B13" s="152" t="s">
        <v>41</v>
      </c>
      <c r="C13" s="82" t="s">
        <v>93</v>
      </c>
      <c r="D13" s="82" t="s">
        <v>145</v>
      </c>
    </row>
    <row r="14" spans="2:4" ht="12" customHeight="1">
      <c r="B14" s="152" t="s">
        <v>42</v>
      </c>
      <c r="C14" s="82" t="s">
        <v>94</v>
      </c>
      <c r="D14" s="82" t="s">
        <v>146</v>
      </c>
    </row>
    <row r="15" spans="2:4" ht="12" customHeight="1">
      <c r="B15" s="152" t="s">
        <v>43</v>
      </c>
      <c r="C15" s="82" t="s">
        <v>95</v>
      </c>
      <c r="D15" s="82" t="s">
        <v>147</v>
      </c>
    </row>
    <row r="16" spans="2:4" ht="12" customHeight="1">
      <c r="B16" s="152" t="s">
        <v>44</v>
      </c>
      <c r="C16" s="82" t="s">
        <v>2</v>
      </c>
      <c r="D16" s="82" t="s">
        <v>148</v>
      </c>
    </row>
    <row r="17" spans="2:4" ht="12" customHeight="1">
      <c r="B17" s="152" t="s">
        <v>45</v>
      </c>
      <c r="C17" s="82" t="s">
        <v>3</v>
      </c>
      <c r="D17" s="82" t="s">
        <v>149</v>
      </c>
    </row>
    <row r="18" spans="2:4" ht="12" customHeight="1">
      <c r="B18" s="152" t="s">
        <v>46</v>
      </c>
      <c r="C18" s="82" t="s">
        <v>4</v>
      </c>
      <c r="D18" s="82" t="s">
        <v>150</v>
      </c>
    </row>
    <row r="19" spans="2:4" ht="12" customHeight="1">
      <c r="B19" s="152" t="s">
        <v>47</v>
      </c>
      <c r="C19" s="82" t="s">
        <v>5</v>
      </c>
      <c r="D19" s="82" t="s">
        <v>151</v>
      </c>
    </row>
    <row r="20" spans="2:4" ht="12" customHeight="1">
      <c r="B20" s="153" t="s">
        <v>241</v>
      </c>
      <c r="C20" s="82" t="s">
        <v>6</v>
      </c>
      <c r="D20" s="82" t="s">
        <v>152</v>
      </c>
    </row>
    <row r="21" spans="2:4" ht="12" customHeight="1">
      <c r="B21" s="153" t="s">
        <v>49</v>
      </c>
      <c r="C21" s="82" t="s">
        <v>7</v>
      </c>
      <c r="D21" s="82" t="s">
        <v>153</v>
      </c>
    </row>
    <row r="22" spans="2:4" ht="12" customHeight="1">
      <c r="B22" s="153" t="s">
        <v>50</v>
      </c>
      <c r="C22" s="82" t="s">
        <v>8</v>
      </c>
      <c r="D22" s="82" t="s">
        <v>154</v>
      </c>
    </row>
    <row r="23" spans="2:4" ht="12" customHeight="1">
      <c r="B23" s="153" t="s">
        <v>51</v>
      </c>
      <c r="C23" s="82" t="s">
        <v>96</v>
      </c>
      <c r="D23" s="82" t="s">
        <v>155</v>
      </c>
    </row>
    <row r="24" spans="2:4" ht="12" customHeight="1">
      <c r="B24" s="153" t="s">
        <v>52</v>
      </c>
      <c r="C24" s="82" t="s">
        <v>97</v>
      </c>
      <c r="D24" s="82" t="s">
        <v>156</v>
      </c>
    </row>
    <row r="25" spans="2:4" ht="12" customHeight="1">
      <c r="B25" s="153" t="s">
        <v>242</v>
      </c>
      <c r="C25" s="82" t="s">
        <v>9</v>
      </c>
      <c r="D25" s="82" t="s">
        <v>157</v>
      </c>
    </row>
    <row r="26" spans="2:4" ht="12" customHeight="1">
      <c r="B26" s="153" t="s">
        <v>243</v>
      </c>
      <c r="C26" s="82" t="s">
        <v>10</v>
      </c>
      <c r="D26" s="82" t="s">
        <v>158</v>
      </c>
    </row>
    <row r="27" spans="2:4" ht="12" customHeight="1">
      <c r="B27" s="153" t="s">
        <v>55</v>
      </c>
      <c r="C27" s="82" t="s">
        <v>11</v>
      </c>
      <c r="D27" s="82" t="s">
        <v>159</v>
      </c>
    </row>
    <row r="28" spans="2:4" ht="12" customHeight="1">
      <c r="B28" s="152" t="s">
        <v>56</v>
      </c>
      <c r="C28" s="82" t="s">
        <v>12</v>
      </c>
      <c r="D28" s="82" t="s">
        <v>160</v>
      </c>
    </row>
    <row r="29" spans="2:4" ht="12" customHeight="1">
      <c r="B29" s="152" t="s">
        <v>57</v>
      </c>
      <c r="C29" s="82" t="s">
        <v>13</v>
      </c>
      <c r="D29" s="82" t="s">
        <v>161</v>
      </c>
    </row>
    <row r="30" spans="2:4" ht="12" customHeight="1">
      <c r="B30" s="152" t="s">
        <v>58</v>
      </c>
      <c r="C30" s="82" t="s">
        <v>98</v>
      </c>
      <c r="D30" s="82" t="s">
        <v>162</v>
      </c>
    </row>
    <row r="31" spans="2:4" ht="12" customHeight="1">
      <c r="B31" s="152" t="s">
        <v>59</v>
      </c>
      <c r="C31" s="82" t="s">
        <v>14</v>
      </c>
      <c r="D31" s="82" t="s">
        <v>163</v>
      </c>
    </row>
    <row r="32" spans="2:4" ht="12" customHeight="1">
      <c r="B32" s="152" t="s">
        <v>60</v>
      </c>
      <c r="C32" s="82" t="s">
        <v>15</v>
      </c>
      <c r="D32" s="82" t="s">
        <v>164</v>
      </c>
    </row>
    <row r="33" spans="2:4" ht="12" customHeight="1">
      <c r="B33" s="152" t="s">
        <v>61</v>
      </c>
      <c r="C33" s="82" t="s">
        <v>16</v>
      </c>
      <c r="D33" s="82" t="s">
        <v>165</v>
      </c>
    </row>
    <row r="34" spans="2:4" ht="12" customHeight="1">
      <c r="B34" s="152" t="s">
        <v>62</v>
      </c>
      <c r="C34" s="82" t="s">
        <v>17</v>
      </c>
      <c r="D34" s="82" t="s">
        <v>166</v>
      </c>
    </row>
    <row r="35" spans="2:4" ht="12" customHeight="1">
      <c r="B35" s="152" t="s">
        <v>63</v>
      </c>
      <c r="C35" s="82" t="s">
        <v>99</v>
      </c>
      <c r="D35" s="82" t="s">
        <v>167</v>
      </c>
    </row>
    <row r="36" spans="2:4" ht="12" customHeight="1">
      <c r="B36" s="152" t="s">
        <v>64</v>
      </c>
      <c r="C36" s="82" t="s">
        <v>100</v>
      </c>
      <c r="D36" s="82" t="s">
        <v>168</v>
      </c>
    </row>
    <row r="37" spans="2:4" ht="12" customHeight="1">
      <c r="B37" s="152" t="s">
        <v>65</v>
      </c>
      <c r="C37" s="82" t="s">
        <v>101</v>
      </c>
      <c r="D37" s="82" t="s">
        <v>169</v>
      </c>
    </row>
    <row r="38" spans="2:4" ht="12" customHeight="1">
      <c r="B38" s="152" t="s">
        <v>66</v>
      </c>
      <c r="C38" s="82" t="s">
        <v>102</v>
      </c>
      <c r="D38" s="82" t="s">
        <v>170</v>
      </c>
    </row>
    <row r="39" spans="2:4" ht="12" customHeight="1">
      <c r="B39" s="152" t="s">
        <v>67</v>
      </c>
      <c r="C39" s="82" t="s">
        <v>18</v>
      </c>
      <c r="D39" s="82" t="s">
        <v>171</v>
      </c>
    </row>
    <row r="40" spans="2:4" ht="12" customHeight="1">
      <c r="B40" s="152" t="s">
        <v>68</v>
      </c>
      <c r="C40" s="82" t="s">
        <v>19</v>
      </c>
      <c r="D40" s="82" t="s">
        <v>172</v>
      </c>
    </row>
    <row r="41" spans="2:4" ht="12" customHeight="1">
      <c r="B41" s="152" t="s">
        <v>69</v>
      </c>
      <c r="C41" s="82" t="s">
        <v>103</v>
      </c>
      <c r="D41" s="82" t="s">
        <v>173</v>
      </c>
    </row>
    <row r="42" spans="2:4" ht="12" customHeight="1">
      <c r="B42" s="152" t="s">
        <v>70</v>
      </c>
      <c r="C42" s="82" t="s">
        <v>20</v>
      </c>
      <c r="D42" s="82" t="s">
        <v>174</v>
      </c>
    </row>
    <row r="43" spans="2:4" ht="12" customHeight="1">
      <c r="B43" s="152" t="s">
        <v>71</v>
      </c>
      <c r="C43" s="82" t="s">
        <v>21</v>
      </c>
      <c r="D43" s="82" t="s">
        <v>175</v>
      </c>
    </row>
    <row r="44" spans="2:4" ht="12" customHeight="1">
      <c r="B44" s="152" t="s">
        <v>72</v>
      </c>
      <c r="C44" s="82" t="s">
        <v>22</v>
      </c>
      <c r="D44" s="82" t="s">
        <v>176</v>
      </c>
    </row>
    <row r="45" spans="2:4" ht="12" customHeight="1">
      <c r="B45" s="152" t="s">
        <v>73</v>
      </c>
      <c r="C45" s="82" t="s">
        <v>104</v>
      </c>
      <c r="D45" s="82" t="s">
        <v>177</v>
      </c>
    </row>
    <row r="46" spans="2:4" ht="12" customHeight="1">
      <c r="B46" s="152" t="s">
        <v>74</v>
      </c>
      <c r="C46" s="82" t="s">
        <v>23</v>
      </c>
      <c r="D46" s="82" t="s">
        <v>178</v>
      </c>
    </row>
    <row r="47" spans="2:4" ht="12" customHeight="1">
      <c r="B47" s="152" t="s">
        <v>75</v>
      </c>
      <c r="C47" s="82" t="s">
        <v>24</v>
      </c>
      <c r="D47" s="82" t="s">
        <v>179</v>
      </c>
    </row>
    <row r="48" spans="2:4" ht="12" customHeight="1">
      <c r="B48" s="152" t="s">
        <v>76</v>
      </c>
      <c r="C48" s="82" t="s">
        <v>25</v>
      </c>
      <c r="D48" s="82" t="s">
        <v>180</v>
      </c>
    </row>
    <row r="49" spans="2:4" ht="12" customHeight="1">
      <c r="B49" s="152" t="s">
        <v>77</v>
      </c>
      <c r="C49" s="82" t="s">
        <v>26</v>
      </c>
      <c r="D49" s="82" t="s">
        <v>181</v>
      </c>
    </row>
    <row r="50" spans="2:4" ht="12" customHeight="1">
      <c r="B50" s="152" t="s">
        <v>78</v>
      </c>
      <c r="C50" s="82" t="s">
        <v>27</v>
      </c>
      <c r="D50" s="82" t="s">
        <v>182</v>
      </c>
    </row>
    <row r="51" spans="2:4" ht="12" customHeight="1">
      <c r="B51" s="152" t="s">
        <v>79</v>
      </c>
      <c r="C51" s="82" t="s">
        <v>28</v>
      </c>
      <c r="D51" s="82" t="s">
        <v>183</v>
      </c>
    </row>
    <row r="52" spans="2:4" ht="12" customHeight="1">
      <c r="B52" s="152" t="s">
        <v>80</v>
      </c>
      <c r="C52" s="82" t="s">
        <v>29</v>
      </c>
      <c r="D52" s="82" t="s">
        <v>184</v>
      </c>
    </row>
    <row r="53" spans="2:4" ht="12" customHeight="1">
      <c r="B53" s="152" t="s">
        <v>81</v>
      </c>
      <c r="C53" s="82" t="s">
        <v>30</v>
      </c>
      <c r="D53" s="82" t="s">
        <v>185</v>
      </c>
    </row>
    <row r="54" spans="2:4" ht="12" customHeight="1">
      <c r="B54" s="152" t="s">
        <v>82</v>
      </c>
      <c r="C54" s="82" t="s">
        <v>105</v>
      </c>
      <c r="D54" s="82" t="s">
        <v>186</v>
      </c>
    </row>
    <row r="55" spans="2:4" ht="12" customHeight="1">
      <c r="B55" s="152" t="s">
        <v>83</v>
      </c>
      <c r="C55" s="82" t="s">
        <v>106</v>
      </c>
      <c r="D55" s="82" t="s">
        <v>187</v>
      </c>
    </row>
    <row r="56" spans="2:4" ht="12" customHeight="1">
      <c r="B56" s="152" t="s">
        <v>244</v>
      </c>
      <c r="C56" s="82" t="s">
        <v>121</v>
      </c>
      <c r="D56" s="82" t="s">
        <v>188</v>
      </c>
    </row>
    <row r="57" spans="2:4" ht="12" customHeight="1">
      <c r="B57" s="152" t="s">
        <v>245</v>
      </c>
      <c r="C57" s="82" t="s">
        <v>123</v>
      </c>
      <c r="D57" s="82" t="s">
        <v>198</v>
      </c>
    </row>
    <row r="58" spans="2:4" ht="12" customHeight="1">
      <c r="B58" s="152" t="s">
        <v>246</v>
      </c>
      <c r="C58" s="82" t="s">
        <v>125</v>
      </c>
      <c r="D58" s="82" t="s">
        <v>199</v>
      </c>
    </row>
    <row r="59" spans="2:4" ht="12" customHeight="1">
      <c r="B59" s="152" t="s">
        <v>247</v>
      </c>
      <c r="C59" s="82" t="s">
        <v>127</v>
      </c>
      <c r="D59" s="82" t="s">
        <v>200</v>
      </c>
    </row>
    <row r="60" spans="2:4" ht="12" customHeight="1">
      <c r="B60" s="152" t="s">
        <v>248</v>
      </c>
      <c r="C60" s="82" t="s">
        <v>129</v>
      </c>
      <c r="D60" s="82" t="s">
        <v>201</v>
      </c>
    </row>
    <row r="61" spans="2:4" ht="12" customHeight="1">
      <c r="B61" s="152" t="s">
        <v>249</v>
      </c>
      <c r="C61" s="82" t="s">
        <v>131</v>
      </c>
      <c r="D61" s="82" t="s">
        <v>202</v>
      </c>
    </row>
    <row r="62" spans="2:4" ht="12" customHeight="1">
      <c r="B62" s="152" t="s">
        <v>250</v>
      </c>
      <c r="C62" s="82" t="s">
        <v>203</v>
      </c>
      <c r="D62" s="82" t="s">
        <v>204</v>
      </c>
    </row>
    <row r="63" spans="2:4" ht="12" customHeight="1">
      <c r="B63" s="152" t="s">
        <v>251</v>
      </c>
      <c r="C63" s="82" t="s">
        <v>205</v>
      </c>
      <c r="D63" s="82" t="s">
        <v>206</v>
      </c>
    </row>
    <row r="64" spans="2:4" ht="12" customHeight="1">
      <c r="B64" s="152" t="s">
        <v>252</v>
      </c>
      <c r="C64" s="82" t="s">
        <v>194</v>
      </c>
      <c r="D64" s="82" t="s">
        <v>195</v>
      </c>
    </row>
    <row r="65" spans="2:4" ht="36">
      <c r="B65" s="152"/>
      <c r="C65" s="83"/>
      <c r="D65" s="84" t="s">
        <v>207</v>
      </c>
    </row>
    <row r="66" spans="2:4" ht="36">
      <c r="B66" s="122"/>
      <c r="C66" s="85" t="s">
        <v>196</v>
      </c>
      <c r="D66" s="86" t="s">
        <v>208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6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3.375" style="0" customWidth="1"/>
    <col min="3" max="3" width="12.625" style="0" bestFit="1" customWidth="1"/>
    <col min="4" max="4" width="16.875" style="0" customWidth="1"/>
  </cols>
  <sheetData>
    <row r="1" ht="14.25" customHeight="1">
      <c r="B1" s="81" t="s">
        <v>230</v>
      </c>
    </row>
    <row r="2" spans="2:4" ht="12" customHeight="1">
      <c r="B2" s="37"/>
      <c r="C2" s="37"/>
      <c r="D2" s="37"/>
    </row>
    <row r="3" spans="2:4" ht="12" customHeight="1">
      <c r="B3" s="120" t="s">
        <v>232</v>
      </c>
      <c r="C3" s="120" t="s">
        <v>231</v>
      </c>
      <c r="D3" s="120" t="s">
        <v>233</v>
      </c>
    </row>
    <row r="4" spans="2:8" ht="12" customHeight="1">
      <c r="B4" s="154" t="s">
        <v>32</v>
      </c>
      <c r="C4" s="82" t="s">
        <v>0</v>
      </c>
      <c r="D4" s="82" t="s">
        <v>136</v>
      </c>
      <c r="H4" s="87"/>
    </row>
    <row r="5" spans="2:4" ht="12" customHeight="1">
      <c r="B5" s="152" t="s">
        <v>33</v>
      </c>
      <c r="C5" s="82" t="s">
        <v>1</v>
      </c>
      <c r="D5" s="82" t="s">
        <v>137</v>
      </c>
    </row>
    <row r="6" spans="2:4" ht="12" customHeight="1">
      <c r="B6" s="152" t="s">
        <v>34</v>
      </c>
      <c r="C6" s="82" t="s">
        <v>86</v>
      </c>
      <c r="D6" s="82" t="s">
        <v>138</v>
      </c>
    </row>
    <row r="7" spans="2:4" ht="12" customHeight="1">
      <c r="B7" s="152" t="s">
        <v>35</v>
      </c>
      <c r="C7" s="82" t="s">
        <v>87</v>
      </c>
      <c r="D7" s="82" t="s">
        <v>139</v>
      </c>
    </row>
    <row r="8" spans="2:4" ht="12" customHeight="1">
      <c r="B8" s="152" t="s">
        <v>36</v>
      </c>
      <c r="C8" s="82" t="s">
        <v>88</v>
      </c>
      <c r="D8" s="82" t="s">
        <v>140</v>
      </c>
    </row>
    <row r="9" spans="2:4" ht="12" customHeight="1">
      <c r="B9" s="152" t="s">
        <v>37</v>
      </c>
      <c r="C9" s="82" t="s">
        <v>89</v>
      </c>
      <c r="D9" s="82" t="s">
        <v>141</v>
      </c>
    </row>
    <row r="10" spans="2:4" ht="12" customHeight="1">
      <c r="B10" s="152" t="s">
        <v>38</v>
      </c>
      <c r="C10" s="82" t="s">
        <v>90</v>
      </c>
      <c r="D10" s="82" t="s">
        <v>142</v>
      </c>
    </row>
    <row r="11" spans="2:4" ht="12" customHeight="1">
      <c r="B11" s="152" t="s">
        <v>39</v>
      </c>
      <c r="C11" s="82" t="s">
        <v>91</v>
      </c>
      <c r="D11" s="82" t="s">
        <v>143</v>
      </c>
    </row>
    <row r="12" spans="2:4" ht="12" customHeight="1">
      <c r="B12" s="152" t="s">
        <v>40</v>
      </c>
      <c r="C12" s="82" t="s">
        <v>92</v>
      </c>
      <c r="D12" s="82" t="s">
        <v>144</v>
      </c>
    </row>
    <row r="13" spans="2:4" ht="12" customHeight="1">
      <c r="B13" s="152" t="s">
        <v>41</v>
      </c>
      <c r="C13" s="82" t="s">
        <v>93</v>
      </c>
      <c r="D13" s="82" t="s">
        <v>145</v>
      </c>
    </row>
    <row r="14" spans="2:4" ht="12" customHeight="1">
      <c r="B14" s="152" t="s">
        <v>42</v>
      </c>
      <c r="C14" s="82" t="s">
        <v>94</v>
      </c>
      <c r="D14" s="82" t="s">
        <v>146</v>
      </c>
    </row>
    <row r="15" spans="2:4" ht="12" customHeight="1">
      <c r="B15" s="152" t="s">
        <v>43</v>
      </c>
      <c r="C15" s="82" t="s">
        <v>95</v>
      </c>
      <c r="D15" s="82" t="s">
        <v>147</v>
      </c>
    </row>
    <row r="16" spans="2:4" ht="12" customHeight="1">
      <c r="B16" s="152" t="s">
        <v>44</v>
      </c>
      <c r="C16" s="82" t="s">
        <v>2</v>
      </c>
      <c r="D16" s="82" t="s">
        <v>148</v>
      </c>
    </row>
    <row r="17" spans="2:4" ht="12" customHeight="1">
      <c r="B17" s="152" t="s">
        <v>45</v>
      </c>
      <c r="C17" s="82" t="s">
        <v>3</v>
      </c>
      <c r="D17" s="82" t="s">
        <v>149</v>
      </c>
    </row>
    <row r="18" spans="2:4" ht="12" customHeight="1">
      <c r="B18" s="152" t="s">
        <v>46</v>
      </c>
      <c r="C18" s="82" t="s">
        <v>4</v>
      </c>
      <c r="D18" s="82" t="s">
        <v>150</v>
      </c>
    </row>
    <row r="19" spans="2:4" ht="12" customHeight="1">
      <c r="B19" s="152" t="s">
        <v>47</v>
      </c>
      <c r="C19" s="82" t="s">
        <v>5</v>
      </c>
      <c r="D19" s="82" t="s">
        <v>151</v>
      </c>
    </row>
    <row r="20" spans="2:4" ht="12" customHeight="1">
      <c r="B20" s="153" t="s">
        <v>241</v>
      </c>
      <c r="C20" s="82" t="s">
        <v>6</v>
      </c>
      <c r="D20" s="82" t="s">
        <v>152</v>
      </c>
    </row>
    <row r="21" spans="2:4" ht="12" customHeight="1">
      <c r="B21" s="153" t="s">
        <v>49</v>
      </c>
      <c r="C21" s="82" t="s">
        <v>7</v>
      </c>
      <c r="D21" s="82" t="s">
        <v>153</v>
      </c>
    </row>
    <row r="22" spans="2:4" ht="12" customHeight="1">
      <c r="B22" s="153" t="s">
        <v>50</v>
      </c>
      <c r="C22" s="82" t="s">
        <v>8</v>
      </c>
      <c r="D22" s="82" t="s">
        <v>154</v>
      </c>
    </row>
    <row r="23" spans="2:4" ht="12" customHeight="1">
      <c r="B23" s="153" t="s">
        <v>51</v>
      </c>
      <c r="C23" s="82" t="s">
        <v>96</v>
      </c>
      <c r="D23" s="82" t="s">
        <v>155</v>
      </c>
    </row>
    <row r="24" spans="2:4" ht="12" customHeight="1">
      <c r="B24" s="153" t="s">
        <v>52</v>
      </c>
      <c r="C24" s="82" t="s">
        <v>97</v>
      </c>
      <c r="D24" s="82" t="s">
        <v>156</v>
      </c>
    </row>
    <row r="25" spans="2:4" ht="12" customHeight="1">
      <c r="B25" s="153" t="s">
        <v>242</v>
      </c>
      <c r="C25" s="82" t="s">
        <v>9</v>
      </c>
      <c r="D25" s="82" t="s">
        <v>157</v>
      </c>
    </row>
    <row r="26" spans="2:4" ht="12" customHeight="1">
      <c r="B26" s="153" t="s">
        <v>243</v>
      </c>
      <c r="C26" s="82" t="s">
        <v>10</v>
      </c>
      <c r="D26" s="82" t="s">
        <v>158</v>
      </c>
    </row>
    <row r="27" spans="2:4" ht="12" customHeight="1">
      <c r="B27" s="153" t="s">
        <v>55</v>
      </c>
      <c r="C27" s="82" t="s">
        <v>11</v>
      </c>
      <c r="D27" s="82" t="s">
        <v>159</v>
      </c>
    </row>
    <row r="28" spans="2:4" ht="12" customHeight="1">
      <c r="B28" s="152" t="s">
        <v>56</v>
      </c>
      <c r="C28" s="82" t="s">
        <v>12</v>
      </c>
      <c r="D28" s="82" t="s">
        <v>160</v>
      </c>
    </row>
    <row r="29" spans="2:4" ht="12" customHeight="1">
      <c r="B29" s="152" t="s">
        <v>57</v>
      </c>
      <c r="C29" s="82" t="s">
        <v>13</v>
      </c>
      <c r="D29" s="82" t="s">
        <v>161</v>
      </c>
    </row>
    <row r="30" spans="2:4" ht="12" customHeight="1">
      <c r="B30" s="152" t="s">
        <v>58</v>
      </c>
      <c r="C30" s="82" t="s">
        <v>98</v>
      </c>
      <c r="D30" s="82" t="s">
        <v>162</v>
      </c>
    </row>
    <row r="31" spans="2:4" ht="12" customHeight="1">
      <c r="B31" s="152" t="s">
        <v>59</v>
      </c>
      <c r="C31" s="82" t="s">
        <v>14</v>
      </c>
      <c r="D31" s="82" t="s">
        <v>163</v>
      </c>
    </row>
    <row r="32" spans="2:4" ht="12" customHeight="1">
      <c r="B32" s="152" t="s">
        <v>60</v>
      </c>
      <c r="C32" s="82" t="s">
        <v>15</v>
      </c>
      <c r="D32" s="82" t="s">
        <v>164</v>
      </c>
    </row>
    <row r="33" spans="2:4" ht="12" customHeight="1">
      <c r="B33" s="152" t="s">
        <v>61</v>
      </c>
      <c r="C33" s="82" t="s">
        <v>16</v>
      </c>
      <c r="D33" s="82" t="s">
        <v>165</v>
      </c>
    </row>
    <row r="34" spans="2:4" ht="12" customHeight="1">
      <c r="B34" s="152" t="s">
        <v>62</v>
      </c>
      <c r="C34" s="82" t="s">
        <v>17</v>
      </c>
      <c r="D34" s="82" t="s">
        <v>166</v>
      </c>
    </row>
    <row r="35" spans="2:4" ht="12" customHeight="1">
      <c r="B35" s="152" t="s">
        <v>63</v>
      </c>
      <c r="C35" s="82" t="s">
        <v>99</v>
      </c>
      <c r="D35" s="82" t="s">
        <v>167</v>
      </c>
    </row>
    <row r="36" spans="2:4" ht="12" customHeight="1">
      <c r="B36" s="152" t="s">
        <v>64</v>
      </c>
      <c r="C36" s="82" t="s">
        <v>100</v>
      </c>
      <c r="D36" s="82" t="s">
        <v>168</v>
      </c>
    </row>
    <row r="37" spans="2:4" ht="12" customHeight="1">
      <c r="B37" s="152" t="s">
        <v>65</v>
      </c>
      <c r="C37" s="82" t="s">
        <v>101</v>
      </c>
      <c r="D37" s="82" t="s">
        <v>169</v>
      </c>
    </row>
    <row r="38" spans="2:4" ht="12" customHeight="1">
      <c r="B38" s="152" t="s">
        <v>66</v>
      </c>
      <c r="C38" s="82" t="s">
        <v>102</v>
      </c>
      <c r="D38" s="82" t="s">
        <v>170</v>
      </c>
    </row>
    <row r="39" spans="2:4" ht="12" customHeight="1">
      <c r="B39" s="152" t="s">
        <v>67</v>
      </c>
      <c r="C39" s="82" t="s">
        <v>18</v>
      </c>
      <c r="D39" s="82" t="s">
        <v>171</v>
      </c>
    </row>
    <row r="40" spans="2:4" ht="12" customHeight="1">
      <c r="B40" s="152" t="s">
        <v>68</v>
      </c>
      <c r="C40" s="82" t="s">
        <v>19</v>
      </c>
      <c r="D40" s="82" t="s">
        <v>172</v>
      </c>
    </row>
    <row r="41" spans="2:4" ht="12" customHeight="1">
      <c r="B41" s="152" t="s">
        <v>69</v>
      </c>
      <c r="C41" s="82" t="s">
        <v>103</v>
      </c>
      <c r="D41" s="82" t="s">
        <v>173</v>
      </c>
    </row>
    <row r="42" spans="2:4" ht="12" customHeight="1">
      <c r="B42" s="152" t="s">
        <v>70</v>
      </c>
      <c r="C42" s="82" t="s">
        <v>20</v>
      </c>
      <c r="D42" s="82" t="s">
        <v>174</v>
      </c>
    </row>
    <row r="43" spans="2:4" ht="12" customHeight="1">
      <c r="B43" s="152" t="s">
        <v>71</v>
      </c>
      <c r="C43" s="82" t="s">
        <v>21</v>
      </c>
      <c r="D43" s="82" t="s">
        <v>175</v>
      </c>
    </row>
    <row r="44" spans="2:4" ht="12" customHeight="1">
      <c r="B44" s="152" t="s">
        <v>72</v>
      </c>
      <c r="C44" s="82" t="s">
        <v>22</v>
      </c>
      <c r="D44" s="82" t="s">
        <v>176</v>
      </c>
    </row>
    <row r="45" spans="2:4" ht="12" customHeight="1">
      <c r="B45" s="152" t="s">
        <v>73</v>
      </c>
      <c r="C45" s="82" t="s">
        <v>104</v>
      </c>
      <c r="D45" s="82" t="s">
        <v>177</v>
      </c>
    </row>
    <row r="46" spans="2:4" ht="12" customHeight="1">
      <c r="B46" s="152" t="s">
        <v>74</v>
      </c>
      <c r="C46" s="82" t="s">
        <v>23</v>
      </c>
      <c r="D46" s="82" t="s">
        <v>178</v>
      </c>
    </row>
    <row r="47" spans="2:4" ht="12" customHeight="1">
      <c r="B47" s="152" t="s">
        <v>75</v>
      </c>
      <c r="C47" s="82" t="s">
        <v>24</v>
      </c>
      <c r="D47" s="82" t="s">
        <v>179</v>
      </c>
    </row>
    <row r="48" spans="2:4" ht="12" customHeight="1">
      <c r="B48" s="152" t="s">
        <v>76</v>
      </c>
      <c r="C48" s="82" t="s">
        <v>25</v>
      </c>
      <c r="D48" s="82" t="s">
        <v>180</v>
      </c>
    </row>
    <row r="49" spans="2:4" ht="12" customHeight="1">
      <c r="B49" s="152" t="s">
        <v>77</v>
      </c>
      <c r="C49" s="82" t="s">
        <v>26</v>
      </c>
      <c r="D49" s="82" t="s">
        <v>181</v>
      </c>
    </row>
    <row r="50" spans="2:4" ht="12" customHeight="1">
      <c r="B50" s="152" t="s">
        <v>78</v>
      </c>
      <c r="C50" s="82" t="s">
        <v>27</v>
      </c>
      <c r="D50" s="82" t="s">
        <v>182</v>
      </c>
    </row>
    <row r="51" spans="2:4" ht="12" customHeight="1">
      <c r="B51" s="152" t="s">
        <v>79</v>
      </c>
      <c r="C51" s="82" t="s">
        <v>28</v>
      </c>
      <c r="D51" s="82" t="s">
        <v>183</v>
      </c>
    </row>
    <row r="52" spans="2:4" ht="12" customHeight="1">
      <c r="B52" s="152" t="s">
        <v>80</v>
      </c>
      <c r="C52" s="82" t="s">
        <v>29</v>
      </c>
      <c r="D52" s="82" t="s">
        <v>184</v>
      </c>
    </row>
    <row r="53" spans="2:4" ht="12" customHeight="1">
      <c r="B53" s="152" t="s">
        <v>81</v>
      </c>
      <c r="C53" s="82" t="s">
        <v>30</v>
      </c>
      <c r="D53" s="82" t="s">
        <v>185</v>
      </c>
    </row>
    <row r="54" spans="2:4" ht="12" customHeight="1">
      <c r="B54" s="152" t="s">
        <v>82</v>
      </c>
      <c r="C54" s="82" t="s">
        <v>105</v>
      </c>
      <c r="D54" s="82" t="s">
        <v>186</v>
      </c>
    </row>
    <row r="55" spans="2:4" ht="12" customHeight="1">
      <c r="B55" s="152" t="s">
        <v>83</v>
      </c>
      <c r="C55" s="82" t="s">
        <v>106</v>
      </c>
      <c r="D55" s="82" t="s">
        <v>187</v>
      </c>
    </row>
    <row r="56" spans="2:4" ht="12" customHeight="1">
      <c r="B56" s="121" t="s">
        <v>253</v>
      </c>
      <c r="C56" s="82" t="s">
        <v>121</v>
      </c>
      <c r="D56" s="82" t="s">
        <v>188</v>
      </c>
    </row>
    <row r="57" spans="2:4" ht="12" customHeight="1">
      <c r="B57" s="121" t="s">
        <v>254</v>
      </c>
      <c r="C57" s="82" t="s">
        <v>123</v>
      </c>
      <c r="D57" s="82" t="s">
        <v>189</v>
      </c>
    </row>
    <row r="58" spans="2:4" ht="12" customHeight="1">
      <c r="B58" s="121" t="s">
        <v>255</v>
      </c>
      <c r="C58" s="82" t="s">
        <v>125</v>
      </c>
      <c r="D58" s="82" t="s">
        <v>190</v>
      </c>
    </row>
    <row r="59" spans="2:4" ht="12" customHeight="1">
      <c r="B59" s="121" t="s">
        <v>256</v>
      </c>
      <c r="C59" s="82" t="s">
        <v>127</v>
      </c>
      <c r="D59" s="82" t="s">
        <v>191</v>
      </c>
    </row>
    <row r="60" spans="2:4" ht="12" customHeight="1">
      <c r="B60" s="121" t="s">
        <v>259</v>
      </c>
      <c r="C60" s="82" t="s">
        <v>129</v>
      </c>
      <c r="D60" s="82" t="s">
        <v>192</v>
      </c>
    </row>
    <row r="61" spans="2:4" ht="12" customHeight="1">
      <c r="B61" s="121" t="s">
        <v>257</v>
      </c>
      <c r="C61" s="82" t="s">
        <v>131</v>
      </c>
      <c r="D61" s="82" t="s">
        <v>193</v>
      </c>
    </row>
    <row r="62" spans="2:4" ht="12" customHeight="1">
      <c r="B62" s="121" t="s">
        <v>258</v>
      </c>
      <c r="C62" s="82" t="s">
        <v>194</v>
      </c>
      <c r="D62" s="82" t="s">
        <v>195</v>
      </c>
    </row>
    <row r="63" spans="2:4" ht="12" customHeight="1">
      <c r="B63" s="122"/>
      <c r="C63" s="85" t="s">
        <v>196</v>
      </c>
      <c r="D63" s="85" t="s">
        <v>197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PREF1002</dc:creator>
  <cp:keywords/>
  <dc:description/>
  <cp:lastModifiedBy>群馬県庁</cp:lastModifiedBy>
  <cp:lastPrinted>2000-03-24T04:23:14Z</cp:lastPrinted>
  <dcterms:created xsi:type="dcterms:W3CDTF">2000-03-24T02:29:07Z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