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2" activeTab="2"/>
  </bookViews>
  <sheets>
    <sheet name="渋川広域" sheetId="1" r:id="rId1"/>
    <sheet name="渋川市" sheetId="2" r:id="rId2"/>
    <sheet name="北橘村" sheetId="3" r:id="rId3"/>
    <sheet name="赤城村" sheetId="4" r:id="rId4"/>
    <sheet name="子持村" sheetId="5" r:id="rId5"/>
    <sheet name="小野上村" sheetId="6" r:id="rId6"/>
    <sheet name="伊香保町" sheetId="7" r:id="rId7"/>
    <sheet name="榛東村" sheetId="8" r:id="rId8"/>
    <sheet name="吉岡町" sheetId="9" r:id="rId9"/>
  </sheets>
  <definedNames/>
  <calcPr fullCalcOnLoad="1"/>
</workbook>
</file>

<file path=xl/sharedStrings.xml><?xml version="1.0" encoding="utf-8"?>
<sst xmlns="http://schemas.openxmlformats.org/spreadsheetml/2006/main" count="595" uniqueCount="67">
  <si>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</si>
  <si>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</si>
  <si>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</si>
  <si>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</si>
  <si>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</si>
  <si>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</si>
  <si>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</si>
  <si>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</si>
  <si>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</si>
  <si>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</si>
  <si>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</si>
  <si>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</si>
  <si>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</si>
  <si>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</si>
  <si>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</si>
  <si>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</si>
  <si>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</si>
  <si>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</si>
  <si>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</si>
  <si>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</si>
  <si>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</si>
  <si>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</si>
  <si>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</si>
  <si>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</si>
  <si>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</si>
  <si>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</si>
  <si>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</si>
  <si>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元/63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</si>
  <si>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</si>
  <si>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</si>
  <si>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</si>
  <si>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</si>
  <si>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</si>
  <si>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</si>
  <si>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</si>
  <si>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</si>
  <si>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</si>
  <si>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</si>
  <si>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</si>
  <si>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</si>
  <si>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</si>
  <si>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</si>
  <si>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</si>
  <si>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</si>
  <si>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渋　川　地　区　広　域　市　町　村　圏</t>
  </si>
  <si>
    <t>渋川市</t>
  </si>
  <si>
    <t>北橘村</t>
  </si>
  <si>
    <t>赤城村</t>
  </si>
  <si>
    <t>－</t>
  </si>
  <si>
    <t>子持村</t>
  </si>
  <si>
    <t>小野上村</t>
  </si>
  <si>
    <t>－</t>
  </si>
  <si>
    <t>伊香保町</t>
  </si>
  <si>
    <t>榛東村</t>
  </si>
  <si>
    <t>－</t>
  </si>
  <si>
    <t>吉岡町</t>
  </si>
  <si>
    <t>－</t>
  </si>
  <si>
    <t>6 3  年  度</t>
  </si>
  <si>
    <t>6 3  年  度</t>
  </si>
  <si>
    <t>元  年  度</t>
  </si>
  <si>
    <t>6 3 年 度</t>
  </si>
  <si>
    <t>6 3 年 度</t>
  </si>
  <si>
    <t>元 年 度</t>
  </si>
  <si>
    <t>　　　総　　　　　　　　　　　　　　　計</t>
  </si>
  <si>
    <t>１人当たり所得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</si>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</sst>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78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0" fontId="5" fillId="3" borderId="6" xfId="0" applyFont="1" applyFill="1" applyBorder="1" applyAlignment="1">
      <alignment horizontal="distributed"/>
    </xf>
    <xf numFmtId="0" fontId="5" fillId="3" borderId="7" xfId="0" applyFont="1" applyFill="1" applyBorder="1" applyAlignment="1">
      <alignment horizontal="distributed"/>
    </xf>
    <xf numFmtId="0" fontId="5" fillId="3" borderId="8" xfId="0" applyFont="1" applyFill="1" applyBorder="1" applyAlignment="1">
      <alignment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9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8" t="s">
        <v>44</v>
      </c>
      <c r="D3" s="40"/>
      <c r="E3" s="40"/>
      <c r="F3" s="40"/>
      <c r="G3" s="40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166738220</v>
      </c>
      <c r="D7" s="11">
        <v>67.7</v>
      </c>
      <c r="E7" s="10">
        <f>SUM(E8:E10)</f>
        <v>173108380</v>
      </c>
      <c r="F7" s="11">
        <v>66.5</v>
      </c>
      <c r="G7" s="11">
        <f>SUM(E7/C7*100)</f>
        <v>103.82045580191513</v>
      </c>
    </row>
    <row r="8" spans="2:7" ht="12" customHeight="1">
      <c r="B8" s="8" t="s">
        <v>6</v>
      </c>
      <c r="C8" s="10">
        <v>150055450</v>
      </c>
      <c r="D8" s="11">
        <v>60.9</v>
      </c>
      <c r="E8" s="10">
        <v>155059227</v>
      </c>
      <c r="F8" s="11">
        <v>59.5</v>
      </c>
      <c r="G8" s="11">
        <f aca="true" t="shared" si="0" ref="G8:G24">SUM(E8/C8*100)</f>
        <v>103.33461863597758</v>
      </c>
    </row>
    <row r="9" spans="2:7" ht="12" customHeight="1">
      <c r="B9" s="8" t="s">
        <v>7</v>
      </c>
      <c r="C9" s="10">
        <v>9812260</v>
      </c>
      <c r="D9" s="11">
        <v>4</v>
      </c>
      <c r="E9" s="10">
        <v>10488360</v>
      </c>
      <c r="F9" s="11">
        <v>4</v>
      </c>
      <c r="G9" s="11">
        <f t="shared" si="0"/>
        <v>106.89035961134337</v>
      </c>
    </row>
    <row r="10" spans="2:7" ht="12" customHeight="1">
      <c r="B10" s="8" t="s">
        <v>8</v>
      </c>
      <c r="C10" s="10">
        <v>6870510</v>
      </c>
      <c r="D10" s="11">
        <v>2.8</v>
      </c>
      <c r="E10" s="10">
        <v>7560793</v>
      </c>
      <c r="F10" s="11">
        <v>2.9</v>
      </c>
      <c r="G10" s="11">
        <f t="shared" si="0"/>
        <v>110.04704163155283</v>
      </c>
    </row>
    <row r="11" spans="2:7" ht="12" customHeight="1">
      <c r="B11" s="8" t="s">
        <v>9</v>
      </c>
      <c r="C11" s="10">
        <f>SUM(C12:C14)</f>
        <v>40707020</v>
      </c>
      <c r="D11" s="11">
        <v>16.5</v>
      </c>
      <c r="E11" s="10">
        <f>SUM(E12:E14)</f>
        <v>48940368</v>
      </c>
      <c r="F11" s="11">
        <v>18.8</v>
      </c>
      <c r="G11" s="11">
        <f t="shared" si="0"/>
        <v>120.22586767589472</v>
      </c>
    </row>
    <row r="12" spans="2:7" ht="12" customHeight="1">
      <c r="B12" s="8" t="s">
        <v>10</v>
      </c>
      <c r="C12" s="10">
        <v>8234214</v>
      </c>
      <c r="D12" s="11">
        <v>3.3</v>
      </c>
      <c r="E12" s="10">
        <v>8935557</v>
      </c>
      <c r="F12" s="11">
        <v>3.4</v>
      </c>
      <c r="G12" s="11">
        <f t="shared" si="0"/>
        <v>108.51742497826751</v>
      </c>
    </row>
    <row r="13" spans="2:7" ht="12" customHeight="1">
      <c r="B13" s="8" t="s">
        <v>28</v>
      </c>
      <c r="C13" s="10">
        <v>773670</v>
      </c>
      <c r="D13" s="11">
        <v>0.3</v>
      </c>
      <c r="E13" s="10">
        <v>785273</v>
      </c>
      <c r="F13" s="11">
        <v>0.3</v>
      </c>
      <c r="G13" s="11">
        <f t="shared" si="0"/>
        <v>101.49973502914679</v>
      </c>
    </row>
    <row r="14" spans="2:7" ht="12" customHeight="1">
      <c r="B14" s="8" t="s">
        <v>11</v>
      </c>
      <c r="C14" s="10">
        <f>SUM(C15:C17)</f>
        <v>31699136</v>
      </c>
      <c r="D14" s="11">
        <v>12.9</v>
      </c>
      <c r="E14" s="10">
        <f>SUM(E15:E17)</f>
        <v>39219538</v>
      </c>
      <c r="F14" s="11">
        <v>15.1</v>
      </c>
      <c r="G14" s="11">
        <f t="shared" si="0"/>
        <v>123.72431223362051</v>
      </c>
    </row>
    <row r="15" spans="2:7" ht="12" customHeight="1">
      <c r="B15" s="8" t="s">
        <v>12</v>
      </c>
      <c r="C15" s="10">
        <v>25567635</v>
      </c>
      <c r="D15" s="11">
        <v>10.4</v>
      </c>
      <c r="E15" s="10">
        <v>31424198</v>
      </c>
      <c r="F15" s="11">
        <v>12.1</v>
      </c>
      <c r="G15" s="11">
        <f t="shared" si="0"/>
        <v>122.90615850859885</v>
      </c>
    </row>
    <row r="16" spans="2:7" ht="12" customHeight="1">
      <c r="B16" s="8" t="s">
        <v>13</v>
      </c>
      <c r="C16" s="10">
        <v>5197700</v>
      </c>
      <c r="D16" s="11">
        <v>2.1</v>
      </c>
      <c r="E16" s="10">
        <v>6793507</v>
      </c>
      <c r="F16" s="11">
        <v>2.6</v>
      </c>
      <c r="G16" s="11">
        <f t="shared" si="0"/>
        <v>130.70217596244493</v>
      </c>
    </row>
    <row r="17" spans="2:7" ht="12" customHeight="1">
      <c r="B17" s="8" t="s">
        <v>14</v>
      </c>
      <c r="C17" s="10">
        <v>933801</v>
      </c>
      <c r="D17" s="11">
        <v>0.4</v>
      </c>
      <c r="E17" s="10">
        <v>1001833</v>
      </c>
      <c r="F17" s="11">
        <v>0.4</v>
      </c>
      <c r="G17" s="11">
        <f t="shared" si="0"/>
        <v>107.28549230510569</v>
      </c>
    </row>
    <row r="18" spans="2:7" ht="12" customHeight="1">
      <c r="B18" s="8" t="s">
        <v>15</v>
      </c>
      <c r="C18" s="10">
        <f>SUM(C19:C21)</f>
        <v>50615572</v>
      </c>
      <c r="D18" s="11">
        <v>20.5</v>
      </c>
      <c r="E18" s="10">
        <f>SUM(E19:E21)</f>
        <v>50919666</v>
      </c>
      <c r="F18" s="11">
        <v>19.5</v>
      </c>
      <c r="G18" s="11">
        <f t="shared" si="0"/>
        <v>100.60079139281484</v>
      </c>
    </row>
    <row r="19" spans="2:7" ht="12" customHeight="1">
      <c r="B19" s="8" t="s">
        <v>16</v>
      </c>
      <c r="C19" s="10">
        <v>18906104</v>
      </c>
      <c r="D19" s="11">
        <v>7.7</v>
      </c>
      <c r="E19" s="10">
        <v>17655690</v>
      </c>
      <c r="F19" s="11">
        <v>6.8</v>
      </c>
      <c r="G19" s="11">
        <f t="shared" si="0"/>
        <v>93.38618892607383</v>
      </c>
    </row>
    <row r="20" spans="2:7" ht="12" customHeight="1">
      <c r="B20" s="8" t="s">
        <v>17</v>
      </c>
      <c r="C20" s="10">
        <v>1557835</v>
      </c>
      <c r="D20" s="11">
        <v>0.6</v>
      </c>
      <c r="E20" s="10">
        <v>2335554</v>
      </c>
      <c r="F20" s="11">
        <v>0.9</v>
      </c>
      <c r="G20" s="11">
        <f t="shared" si="0"/>
        <v>149.9230663067655</v>
      </c>
    </row>
    <row r="21" spans="2:7" ht="12" customHeight="1">
      <c r="B21" s="8" t="s">
        <v>18</v>
      </c>
      <c r="C21" s="10">
        <f>SUM(C22:C24)</f>
        <v>30151633</v>
      </c>
      <c r="D21" s="11">
        <v>12.2</v>
      </c>
      <c r="E21" s="10">
        <f>SUM(E22:E24)</f>
        <v>30928422</v>
      </c>
      <c r="F21" s="11">
        <v>11.9</v>
      </c>
      <c r="G21" s="11">
        <f t="shared" si="0"/>
        <v>102.57627505614704</v>
      </c>
    </row>
    <row r="22" spans="2:7" ht="12" customHeight="1">
      <c r="B22" s="8" t="s">
        <v>19</v>
      </c>
      <c r="C22" s="10">
        <v>10901632</v>
      </c>
      <c r="D22" s="11">
        <v>4.4</v>
      </c>
      <c r="E22" s="10">
        <v>12504402</v>
      </c>
      <c r="F22" s="11">
        <v>4.8</v>
      </c>
      <c r="G22" s="11">
        <f t="shared" si="0"/>
        <v>114.7021106564595</v>
      </c>
    </row>
    <row r="23" spans="2:7" ht="12" customHeight="1">
      <c r="B23" s="8" t="s">
        <v>20</v>
      </c>
      <c r="C23" s="10">
        <v>12375289</v>
      </c>
      <c r="D23" s="11">
        <v>5</v>
      </c>
      <c r="E23" s="10">
        <v>11668004</v>
      </c>
      <c r="F23" s="11">
        <v>4.5</v>
      </c>
      <c r="G23" s="11">
        <f t="shared" si="0"/>
        <v>94.2846991290466</v>
      </c>
    </row>
    <row r="24" spans="2:7" ht="12" customHeight="1">
      <c r="B24" s="8" t="s">
        <v>21</v>
      </c>
      <c r="C24" s="10">
        <v>6874712</v>
      </c>
      <c r="D24" s="11">
        <v>2.8</v>
      </c>
      <c r="E24" s="10">
        <v>6756016</v>
      </c>
      <c r="F24" s="11">
        <v>2.6</v>
      </c>
      <c r="G24" s="11">
        <f t="shared" si="0"/>
        <v>98.27344040012149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11749697</v>
      </c>
      <c r="D26" s="11">
        <v>4.8</v>
      </c>
      <c r="E26" s="10">
        <v>12500078</v>
      </c>
      <c r="F26" s="11">
        <v>4.8</v>
      </c>
      <c r="G26" s="11">
        <f>SUM(E26/C26*100)</f>
        <v>106.38638596382528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246311115</v>
      </c>
      <c r="D28" s="12">
        <v>100</v>
      </c>
      <c r="E28" s="10">
        <f>SUM(E7,E11,E18-E26)</f>
        <v>260468336</v>
      </c>
      <c r="F28" s="12">
        <v>100</v>
      </c>
      <c r="G28" s="11">
        <f>SUM(E28/C28*100)</f>
        <v>105.74769879954464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21539678</v>
      </c>
      <c r="D30" s="11">
        <v>8.7</v>
      </c>
      <c r="E30" s="10">
        <v>21778381</v>
      </c>
      <c r="F30" s="11">
        <v>8.4</v>
      </c>
      <c r="G30" s="11">
        <f>SUM(E30/C30*100)</f>
        <v>101.10820133894296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11870110</v>
      </c>
      <c r="D33" s="12">
        <v>4.8</v>
      </c>
      <c r="E33" s="10">
        <f>SUM(E34:E36)</f>
        <v>13428414</v>
      </c>
      <c r="F33" s="12">
        <v>5.2</v>
      </c>
      <c r="G33" s="11">
        <f>SUM(E33/C33*100)</f>
        <v>113.12796595819248</v>
      </c>
    </row>
    <row r="34" spans="2:7" ht="12" customHeight="1">
      <c r="B34" s="8" t="s">
        <v>31</v>
      </c>
      <c r="C34" s="10">
        <v>10569436</v>
      </c>
      <c r="D34" s="11">
        <v>4.3</v>
      </c>
      <c r="E34" s="10">
        <v>12325965</v>
      </c>
      <c r="F34" s="11">
        <v>4.7</v>
      </c>
      <c r="G34" s="11">
        <f>SUM(E34/C34*100)</f>
        <v>116.61894731185278</v>
      </c>
    </row>
    <row r="35" spans="2:7" ht="12" customHeight="1">
      <c r="B35" s="8" t="s">
        <v>32</v>
      </c>
      <c r="C35" s="10">
        <v>1271960</v>
      </c>
      <c r="D35" s="11">
        <v>0.5</v>
      </c>
      <c r="E35" s="10">
        <v>1072007</v>
      </c>
      <c r="F35" s="11">
        <v>0.4</v>
      </c>
      <c r="G35" s="11">
        <f>SUM(E35/C35*100)</f>
        <v>84.27993018648385</v>
      </c>
    </row>
    <row r="36" spans="2:7" ht="12" customHeight="1">
      <c r="B36" s="8" t="s">
        <v>33</v>
      </c>
      <c r="C36" s="10">
        <v>28714</v>
      </c>
      <c r="D36" s="11">
        <v>0</v>
      </c>
      <c r="E36" s="10">
        <v>30442</v>
      </c>
      <c r="F36" s="11">
        <v>0</v>
      </c>
      <c r="G36" s="11">
        <f>SUM(E36/C36*100)</f>
        <v>106.01797032806297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90806711</v>
      </c>
      <c r="D38" s="12">
        <v>36.9</v>
      </c>
      <c r="E38" s="10">
        <f>SUM(E39:E41)</f>
        <v>95633665</v>
      </c>
      <c r="F38" s="12">
        <v>36.7</v>
      </c>
      <c r="G38" s="11">
        <f>SUM(E38/C38*100)</f>
        <v>105.31563575736158</v>
      </c>
    </row>
    <row r="39" spans="2:7" ht="12" customHeight="1">
      <c r="B39" s="8" t="s">
        <v>34</v>
      </c>
      <c r="C39" s="10">
        <v>402148</v>
      </c>
      <c r="D39" s="11">
        <v>0.2</v>
      </c>
      <c r="E39" s="10">
        <v>361047</v>
      </c>
      <c r="F39" s="11">
        <v>0.1</v>
      </c>
      <c r="G39" s="11">
        <f>SUM(E39/C39*100)</f>
        <v>89.7796333688095</v>
      </c>
    </row>
    <row r="40" spans="2:7" ht="12" customHeight="1">
      <c r="B40" s="8" t="s">
        <v>41</v>
      </c>
      <c r="C40" s="10">
        <v>26854099</v>
      </c>
      <c r="D40" s="11">
        <v>10.9</v>
      </c>
      <c r="E40" s="10">
        <v>29401924</v>
      </c>
      <c r="F40" s="11">
        <v>11.3</v>
      </c>
      <c r="G40" s="11">
        <f>SUM(E40/C40*100)</f>
        <v>109.48765773150684</v>
      </c>
    </row>
    <row r="41" spans="2:7" ht="12" customHeight="1">
      <c r="B41" s="8" t="s">
        <v>42</v>
      </c>
      <c r="C41" s="10">
        <v>63550464</v>
      </c>
      <c r="D41" s="11">
        <v>25.8</v>
      </c>
      <c r="E41" s="10">
        <v>65870694</v>
      </c>
      <c r="F41" s="11">
        <v>25.3</v>
      </c>
      <c r="G41" s="11">
        <f>SUM(E41/C41*100)</f>
        <v>103.65100402728767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143634294</v>
      </c>
      <c r="D43" s="12">
        <v>58.3</v>
      </c>
      <c r="E43" s="10">
        <f>SUM(E44:E48)</f>
        <v>151406257</v>
      </c>
      <c r="F43" s="12">
        <v>58.1</v>
      </c>
      <c r="G43" s="11">
        <f aca="true" t="shared" si="1" ref="G43:G48">SUM(E43/C43*100)</f>
        <v>105.41093828191197</v>
      </c>
    </row>
    <row r="44" spans="2:7" ht="12" customHeight="1">
      <c r="B44" s="8" t="s">
        <v>35</v>
      </c>
      <c r="C44" s="10">
        <v>19449339</v>
      </c>
      <c r="D44" s="11">
        <v>7.9</v>
      </c>
      <c r="E44" s="10">
        <v>18877988</v>
      </c>
      <c r="F44" s="11">
        <v>7.2</v>
      </c>
      <c r="G44" s="11">
        <f t="shared" si="1"/>
        <v>97.06236289058461</v>
      </c>
    </row>
    <row r="45" spans="2:7" ht="12" customHeight="1">
      <c r="B45" s="8" t="s">
        <v>36</v>
      </c>
      <c r="C45" s="10">
        <v>40013056</v>
      </c>
      <c r="D45" s="11">
        <v>16.2</v>
      </c>
      <c r="E45" s="10">
        <v>43333194</v>
      </c>
      <c r="F45" s="11">
        <v>16.6</v>
      </c>
      <c r="G45" s="11">
        <f t="shared" si="1"/>
        <v>108.29763665139697</v>
      </c>
    </row>
    <row r="46" spans="2:7" ht="12" customHeight="1">
      <c r="B46" s="8" t="s">
        <v>37</v>
      </c>
      <c r="C46" s="10">
        <v>19418329</v>
      </c>
      <c r="D46" s="11">
        <v>7.9</v>
      </c>
      <c r="E46" s="10">
        <v>21208459</v>
      </c>
      <c r="F46" s="11">
        <v>8.1</v>
      </c>
      <c r="G46" s="11">
        <f t="shared" si="1"/>
        <v>109.2187643952268</v>
      </c>
    </row>
    <row r="47" spans="2:7" ht="12" customHeight="1">
      <c r="B47" s="8" t="s">
        <v>38</v>
      </c>
      <c r="C47" s="10">
        <v>52493633</v>
      </c>
      <c r="D47" s="11">
        <v>21.3</v>
      </c>
      <c r="E47" s="10">
        <v>55106497</v>
      </c>
      <c r="F47" s="11">
        <v>21.2</v>
      </c>
      <c r="G47" s="11">
        <f t="shared" si="1"/>
        <v>104.97748746024114</v>
      </c>
    </row>
    <row r="48" spans="2:7" ht="12" customHeight="1">
      <c r="B48" s="8" t="s">
        <v>66</v>
      </c>
      <c r="C48" s="10">
        <v>12259937</v>
      </c>
      <c r="D48" s="11">
        <v>5</v>
      </c>
      <c r="E48" s="10">
        <v>12880119</v>
      </c>
      <c r="F48" s="11">
        <v>4.9</v>
      </c>
      <c r="G48" s="11">
        <f t="shared" si="1"/>
        <v>105.05860674487968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246311115</v>
      </c>
      <c r="D50" s="12">
        <v>100</v>
      </c>
      <c r="E50" s="10">
        <f>SUM(E33,E38,E43)</f>
        <v>260468336</v>
      </c>
      <c r="F50" s="12">
        <v>100</v>
      </c>
      <c r="G50" s="11">
        <f>SUM(E50/C50*100)</f>
        <v>105.74769879954464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1"/>
      <c r="C52" s="24" t="s">
        <v>60</v>
      </c>
      <c r="D52" s="25" t="s">
        <v>25</v>
      </c>
      <c r="E52" s="24" t="s">
        <v>62</v>
      </c>
      <c r="F52" s="25" t="s">
        <v>25</v>
      </c>
      <c r="G52" s="26" t="s">
        <v>27</v>
      </c>
    </row>
    <row r="53" spans="2:7" ht="12" customHeight="1">
      <c r="B53" s="32" t="s">
        <v>64</v>
      </c>
      <c r="C53" s="27" t="s">
        <v>3</v>
      </c>
      <c r="D53" s="28" t="s">
        <v>4</v>
      </c>
      <c r="E53" s="27" t="s">
        <v>3</v>
      </c>
      <c r="F53" s="28" t="s">
        <v>4</v>
      </c>
      <c r="G53" s="28" t="s">
        <v>4</v>
      </c>
    </row>
    <row r="54" spans="2:7" ht="12" customHeight="1">
      <c r="B54" s="33"/>
      <c r="C54" s="29">
        <v>2147</v>
      </c>
      <c r="D54" s="30">
        <v>89.5</v>
      </c>
      <c r="E54" s="29">
        <v>2258</v>
      </c>
      <c r="F54" s="30">
        <v>88.4</v>
      </c>
      <c r="G54" s="30">
        <f>SUM(E54/C54*100)</f>
        <v>105.17000465766186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45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81992003</v>
      </c>
      <c r="D7" s="11">
        <v>68.5</v>
      </c>
      <c r="E7" s="10">
        <f>SUM(E8:E10)</f>
        <v>82986796</v>
      </c>
      <c r="F7" s="11">
        <v>68.1</v>
      </c>
      <c r="G7" s="11">
        <f aca="true" t="shared" si="0" ref="G7:G24">SUM(E7/C7*100)</f>
        <v>101.21328051956482</v>
      </c>
    </row>
    <row r="8" spans="2:7" ht="12" customHeight="1">
      <c r="B8" s="8" t="s">
        <v>6</v>
      </c>
      <c r="C8" s="10">
        <v>74305245</v>
      </c>
      <c r="D8" s="11">
        <v>62.1</v>
      </c>
      <c r="E8" s="10">
        <v>74791293</v>
      </c>
      <c r="F8" s="11">
        <v>61.3</v>
      </c>
      <c r="G8" s="11">
        <f t="shared" si="0"/>
        <v>100.65412340676625</v>
      </c>
    </row>
    <row r="9" spans="2:7" ht="12" customHeight="1">
      <c r="B9" s="8" t="s">
        <v>7</v>
      </c>
      <c r="C9" s="10">
        <v>4365939</v>
      </c>
      <c r="D9" s="11">
        <v>3.6</v>
      </c>
      <c r="E9" s="10">
        <v>4635587</v>
      </c>
      <c r="F9" s="11">
        <v>3.8</v>
      </c>
      <c r="G9" s="11">
        <f t="shared" si="0"/>
        <v>106.17617424338728</v>
      </c>
    </row>
    <row r="10" spans="2:7" ht="12" customHeight="1">
      <c r="B10" s="8" t="s">
        <v>8</v>
      </c>
      <c r="C10" s="10">
        <v>3320819</v>
      </c>
      <c r="D10" s="11">
        <v>2.8</v>
      </c>
      <c r="E10" s="10">
        <v>3559916</v>
      </c>
      <c r="F10" s="11">
        <v>2.9</v>
      </c>
      <c r="G10" s="11">
        <f t="shared" si="0"/>
        <v>107.19994073751084</v>
      </c>
    </row>
    <row r="11" spans="2:7" ht="12" customHeight="1">
      <c r="B11" s="8" t="s">
        <v>9</v>
      </c>
      <c r="C11" s="10">
        <f>SUM(C12:C14)</f>
        <v>17715613</v>
      </c>
      <c r="D11" s="11">
        <v>14.8</v>
      </c>
      <c r="E11" s="10">
        <f>SUM(E12:E14)</f>
        <v>21238013</v>
      </c>
      <c r="F11" s="11">
        <v>17.4</v>
      </c>
      <c r="G11" s="11">
        <f t="shared" si="0"/>
        <v>119.88302634517925</v>
      </c>
    </row>
    <row r="12" spans="2:7" ht="12" customHeight="1">
      <c r="B12" s="8" t="s">
        <v>10</v>
      </c>
      <c r="C12" s="10">
        <v>3364119</v>
      </c>
      <c r="D12" s="11">
        <v>2.8</v>
      </c>
      <c r="E12" s="10">
        <v>3606063</v>
      </c>
      <c r="F12" s="11">
        <v>3</v>
      </c>
      <c r="G12" s="11">
        <f t="shared" si="0"/>
        <v>107.19189778958473</v>
      </c>
    </row>
    <row r="13" spans="2:7" ht="12" customHeight="1">
      <c r="B13" s="8" t="s">
        <v>28</v>
      </c>
      <c r="C13" s="10">
        <v>324597</v>
      </c>
      <c r="D13" s="11">
        <v>0.3</v>
      </c>
      <c r="E13" s="10">
        <v>330298</v>
      </c>
      <c r="F13" s="11">
        <v>0.3</v>
      </c>
      <c r="G13" s="11">
        <f t="shared" si="0"/>
        <v>101.7563316974587</v>
      </c>
    </row>
    <row r="14" spans="2:7" ht="12" customHeight="1">
      <c r="B14" s="8" t="s">
        <v>11</v>
      </c>
      <c r="C14" s="10">
        <f>SUM(C15:C17)</f>
        <v>14026897</v>
      </c>
      <c r="D14" s="11">
        <v>11.7</v>
      </c>
      <c r="E14" s="10">
        <f>SUM(E15:E17)</f>
        <v>17301652</v>
      </c>
      <c r="F14" s="11">
        <v>14.2</v>
      </c>
      <c r="G14" s="11">
        <f t="shared" si="0"/>
        <v>123.34625398618098</v>
      </c>
    </row>
    <row r="15" spans="2:7" ht="12" customHeight="1">
      <c r="B15" s="8" t="s">
        <v>12</v>
      </c>
      <c r="C15" s="10">
        <v>10585556</v>
      </c>
      <c r="D15" s="11">
        <v>8.8</v>
      </c>
      <c r="E15" s="10">
        <v>12997860</v>
      </c>
      <c r="F15" s="11">
        <v>10.7</v>
      </c>
      <c r="G15" s="11">
        <f t="shared" si="0"/>
        <v>122.78863764926471</v>
      </c>
    </row>
    <row r="16" spans="2:7" ht="12" customHeight="1">
      <c r="B16" s="8" t="s">
        <v>13</v>
      </c>
      <c r="C16" s="10">
        <v>2808352</v>
      </c>
      <c r="D16" s="11">
        <v>2.3</v>
      </c>
      <c r="E16" s="10">
        <v>3633752</v>
      </c>
      <c r="F16" s="11">
        <v>3</v>
      </c>
      <c r="G16" s="11">
        <f t="shared" si="0"/>
        <v>129.39090256492062</v>
      </c>
    </row>
    <row r="17" spans="2:7" ht="12" customHeight="1">
      <c r="B17" s="8" t="s">
        <v>14</v>
      </c>
      <c r="C17" s="10">
        <v>632989</v>
      </c>
      <c r="D17" s="11">
        <v>0.5</v>
      </c>
      <c r="E17" s="10">
        <v>670040</v>
      </c>
      <c r="F17" s="11">
        <v>0.5</v>
      </c>
      <c r="G17" s="11">
        <f t="shared" si="0"/>
        <v>105.85334026341691</v>
      </c>
    </row>
    <row r="18" spans="2:7" ht="12" customHeight="1">
      <c r="B18" s="8" t="s">
        <v>15</v>
      </c>
      <c r="C18" s="10">
        <f>SUM(C19:C21)</f>
        <v>24826224</v>
      </c>
      <c r="D18" s="11">
        <v>20.7</v>
      </c>
      <c r="E18" s="10">
        <f>SUM(E19:E21)</f>
        <v>22835864</v>
      </c>
      <c r="F18" s="11">
        <v>18.7</v>
      </c>
      <c r="G18" s="11">
        <f t="shared" si="0"/>
        <v>91.98283234695698</v>
      </c>
    </row>
    <row r="19" spans="2:7" ht="12" customHeight="1">
      <c r="B19" s="8" t="s">
        <v>16</v>
      </c>
      <c r="C19" s="10">
        <v>13785239</v>
      </c>
      <c r="D19" s="11">
        <v>11.5</v>
      </c>
      <c r="E19" s="10">
        <v>11650509</v>
      </c>
      <c r="F19" s="11">
        <v>9.6</v>
      </c>
      <c r="G19" s="11">
        <f t="shared" si="0"/>
        <v>84.514378024204</v>
      </c>
    </row>
    <row r="20" spans="2:7" ht="12" customHeight="1">
      <c r="B20" s="8" t="s">
        <v>17</v>
      </c>
      <c r="C20" s="10">
        <v>637511</v>
      </c>
      <c r="D20" s="11">
        <v>0.5</v>
      </c>
      <c r="E20" s="10">
        <v>995354</v>
      </c>
      <c r="F20" s="11">
        <v>0.8</v>
      </c>
      <c r="G20" s="11">
        <f t="shared" si="0"/>
        <v>156.13126675461285</v>
      </c>
    </row>
    <row r="21" spans="2:7" ht="12" customHeight="1">
      <c r="B21" s="8" t="s">
        <v>18</v>
      </c>
      <c r="C21" s="10">
        <f>SUM(C22:C24)</f>
        <v>10403474</v>
      </c>
      <c r="D21" s="11">
        <v>8.7</v>
      </c>
      <c r="E21" s="10">
        <f>SUM(E22:E24)</f>
        <v>10190001</v>
      </c>
      <c r="F21" s="11">
        <v>8.4</v>
      </c>
      <c r="G21" s="11">
        <f t="shared" si="0"/>
        <v>97.94806042673822</v>
      </c>
    </row>
    <row r="22" spans="2:7" ht="12" customHeight="1">
      <c r="B22" s="8" t="s">
        <v>19</v>
      </c>
      <c r="C22" s="10">
        <v>1676563</v>
      </c>
      <c r="D22" s="11">
        <v>1.4</v>
      </c>
      <c r="E22" s="10">
        <v>1963376</v>
      </c>
      <c r="F22" s="11">
        <v>1.6</v>
      </c>
      <c r="G22" s="11">
        <f t="shared" si="0"/>
        <v>117.10720086271735</v>
      </c>
    </row>
    <row r="23" spans="2:7" ht="12" customHeight="1">
      <c r="B23" s="8" t="s">
        <v>20</v>
      </c>
      <c r="C23" s="10">
        <v>5842589</v>
      </c>
      <c r="D23" s="11">
        <v>4.9</v>
      </c>
      <c r="E23" s="10">
        <v>5384939</v>
      </c>
      <c r="F23" s="11">
        <v>4.4</v>
      </c>
      <c r="G23" s="11">
        <f t="shared" si="0"/>
        <v>92.16699993787</v>
      </c>
    </row>
    <row r="24" spans="2:7" ht="12" customHeight="1">
      <c r="B24" s="8" t="s">
        <v>21</v>
      </c>
      <c r="C24" s="10">
        <v>2884322</v>
      </c>
      <c r="D24" s="11">
        <v>2.4</v>
      </c>
      <c r="E24" s="10">
        <v>2841686</v>
      </c>
      <c r="F24" s="11">
        <v>2.3</v>
      </c>
      <c r="G24" s="11">
        <f t="shared" si="0"/>
        <v>98.5218016573739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4834354</v>
      </c>
      <c r="D26" s="11">
        <v>4</v>
      </c>
      <c r="E26" s="10">
        <v>5118637</v>
      </c>
      <c r="F26" s="11">
        <v>4.2</v>
      </c>
      <c r="G26" s="11">
        <f>SUM(E26/C26*100)</f>
        <v>105.88047544718489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119699486</v>
      </c>
      <c r="D28" s="12">
        <f>SUM(D7,D11,D18-D26)</f>
        <v>100</v>
      </c>
      <c r="E28" s="10">
        <f>SUM(E7,E11,E18-E26)</f>
        <v>121942036</v>
      </c>
      <c r="F28" s="12">
        <f>SUM(F7,F11,F18-F26)</f>
        <v>100</v>
      </c>
      <c r="G28" s="11">
        <f>SUM(E28/C28*100)</f>
        <v>101.87348339992037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15705490</v>
      </c>
      <c r="D30" s="11">
        <v>13.1</v>
      </c>
      <c r="E30" s="10">
        <v>14370960</v>
      </c>
      <c r="F30" s="11">
        <v>11.8</v>
      </c>
      <c r="G30" s="11">
        <f>SUM(E30/C30*100)</f>
        <v>91.5027802379932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1928469</v>
      </c>
      <c r="D33" s="12">
        <v>1.6</v>
      </c>
      <c r="E33" s="10">
        <f>SUM(E34:E36)</f>
        <v>2167816</v>
      </c>
      <c r="F33" s="12">
        <v>1.8</v>
      </c>
      <c r="G33" s="11">
        <f>SUM(E33/C33*100)</f>
        <v>112.41124436016344</v>
      </c>
    </row>
    <row r="34" spans="2:7" ht="12" customHeight="1">
      <c r="B34" s="8" t="s">
        <v>31</v>
      </c>
      <c r="C34" s="10">
        <v>1584635</v>
      </c>
      <c r="D34" s="11">
        <v>1.3</v>
      </c>
      <c r="E34" s="10">
        <v>1838235</v>
      </c>
      <c r="F34" s="11">
        <v>1.5</v>
      </c>
      <c r="G34" s="11">
        <f>SUM(E34/C34*100)</f>
        <v>116.00368539127305</v>
      </c>
    </row>
    <row r="35" spans="2:7" ht="12" customHeight="1">
      <c r="B35" s="8" t="s">
        <v>32</v>
      </c>
      <c r="C35" s="10">
        <v>330833</v>
      </c>
      <c r="D35" s="11">
        <v>0.3</v>
      </c>
      <c r="E35" s="10">
        <v>315333</v>
      </c>
      <c r="F35" s="11">
        <v>0.3</v>
      </c>
      <c r="G35" s="11">
        <f>SUM(E35/C35*100)</f>
        <v>95.31485674040981</v>
      </c>
    </row>
    <row r="36" spans="2:7" ht="12" customHeight="1">
      <c r="B36" s="8" t="s">
        <v>33</v>
      </c>
      <c r="C36" s="10">
        <v>13001</v>
      </c>
      <c r="D36" s="11">
        <v>0</v>
      </c>
      <c r="E36" s="10">
        <v>14248</v>
      </c>
      <c r="F36" s="11">
        <v>0</v>
      </c>
      <c r="G36" s="11">
        <f>SUM(E36/C36*100)</f>
        <v>109.59156987924005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44234838</v>
      </c>
      <c r="D38" s="12">
        <v>37</v>
      </c>
      <c r="E38" s="10">
        <f>SUM(E39:E41)</f>
        <v>45935460</v>
      </c>
      <c r="F38" s="12">
        <v>37.7</v>
      </c>
      <c r="G38" s="11">
        <f>SUM(E38/C38*100)</f>
        <v>103.8445308650164</v>
      </c>
    </row>
    <row r="39" spans="2:7" ht="12" customHeight="1">
      <c r="B39" s="8" t="s">
        <v>34</v>
      </c>
      <c r="C39" s="10">
        <v>221694</v>
      </c>
      <c r="D39" s="11">
        <v>0.2</v>
      </c>
      <c r="E39" s="10">
        <v>230749</v>
      </c>
      <c r="F39" s="11">
        <v>0.2</v>
      </c>
      <c r="G39" s="11">
        <f>SUM(E39/C39*100)</f>
        <v>104.08445875846888</v>
      </c>
    </row>
    <row r="40" spans="2:7" ht="12" customHeight="1">
      <c r="B40" s="8" t="s">
        <v>41</v>
      </c>
      <c r="C40" s="10">
        <v>11863485</v>
      </c>
      <c r="D40" s="11">
        <v>9.9</v>
      </c>
      <c r="E40" s="10">
        <v>13033465</v>
      </c>
      <c r="F40" s="11">
        <v>10.7</v>
      </c>
      <c r="G40" s="11">
        <f>SUM(E40/C40*100)</f>
        <v>109.86202620899338</v>
      </c>
    </row>
    <row r="41" spans="2:7" ht="12" customHeight="1">
      <c r="B41" s="8" t="s">
        <v>42</v>
      </c>
      <c r="C41" s="10">
        <v>32149659</v>
      </c>
      <c r="D41" s="11">
        <v>26.9</v>
      </c>
      <c r="E41" s="10">
        <v>32671246</v>
      </c>
      <c r="F41" s="11">
        <v>26.8</v>
      </c>
      <c r="G41" s="11">
        <f>SUM(E41/C41*100)</f>
        <v>101.62237179560753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73536179</v>
      </c>
      <c r="D43" s="12">
        <v>61.4</v>
      </c>
      <c r="E43" s="10">
        <f>SUM(E44:E48)</f>
        <v>73838760</v>
      </c>
      <c r="F43" s="12">
        <v>60.6</v>
      </c>
      <c r="G43" s="11">
        <f aca="true" t="shared" si="1" ref="G43:G48">SUM(E43/C43*100)</f>
        <v>100.41147229039464</v>
      </c>
    </row>
    <row r="44" spans="2:7" ht="12" customHeight="1">
      <c r="B44" s="8" t="s">
        <v>35</v>
      </c>
      <c r="C44" s="10">
        <v>11417777</v>
      </c>
      <c r="D44" s="11">
        <v>9.5</v>
      </c>
      <c r="E44" s="10">
        <v>10685425</v>
      </c>
      <c r="F44" s="11">
        <v>8.8</v>
      </c>
      <c r="G44" s="11">
        <f t="shared" si="1"/>
        <v>93.5858617662615</v>
      </c>
    </row>
    <row r="45" spans="2:7" ht="12" customHeight="1">
      <c r="B45" s="8" t="s">
        <v>36</v>
      </c>
      <c r="C45" s="10">
        <v>22422686</v>
      </c>
      <c r="D45" s="11">
        <v>18.7</v>
      </c>
      <c r="E45" s="10">
        <v>22634444</v>
      </c>
      <c r="F45" s="11">
        <v>18.6</v>
      </c>
      <c r="G45" s="11">
        <f t="shared" si="1"/>
        <v>100.94439176466193</v>
      </c>
    </row>
    <row r="46" spans="2:7" ht="12" customHeight="1">
      <c r="B46" s="8" t="s">
        <v>37</v>
      </c>
      <c r="C46" s="10">
        <v>10233389</v>
      </c>
      <c r="D46" s="11">
        <v>8.5</v>
      </c>
      <c r="E46" s="10">
        <v>10840971</v>
      </c>
      <c r="F46" s="11">
        <v>8.9</v>
      </c>
      <c r="G46" s="11">
        <f t="shared" si="1"/>
        <v>105.93725109052339</v>
      </c>
    </row>
    <row r="47" spans="2:7" ht="12" customHeight="1">
      <c r="B47" s="8" t="s">
        <v>38</v>
      </c>
      <c r="C47" s="10">
        <v>24994252</v>
      </c>
      <c r="D47" s="11">
        <v>20.9</v>
      </c>
      <c r="E47" s="10">
        <v>25132086</v>
      </c>
      <c r="F47" s="11">
        <v>20.6</v>
      </c>
      <c r="G47" s="11">
        <f t="shared" si="1"/>
        <v>100.55146279232521</v>
      </c>
    </row>
    <row r="48" spans="2:7" ht="12" customHeight="1">
      <c r="B48" s="8" t="s">
        <v>66</v>
      </c>
      <c r="C48" s="10">
        <v>4468075</v>
      </c>
      <c r="D48" s="11">
        <v>3.7</v>
      </c>
      <c r="E48" s="10">
        <v>4545834</v>
      </c>
      <c r="F48" s="11">
        <v>3.7</v>
      </c>
      <c r="G48" s="11">
        <f t="shared" si="1"/>
        <v>101.74032441263856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119699486</v>
      </c>
      <c r="D50" s="12">
        <f>SUM(D33,D38,D43)</f>
        <v>100</v>
      </c>
      <c r="E50" s="10">
        <f>SUM(E33,E38,E43)</f>
        <v>121942036</v>
      </c>
      <c r="F50" s="12">
        <v>100</v>
      </c>
      <c r="G50" s="11">
        <f>SUM(E50/C50*100)</f>
        <v>101.87348339992037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2487</v>
      </c>
      <c r="D54" s="11">
        <v>103.6</v>
      </c>
      <c r="E54" s="10">
        <v>2513</v>
      </c>
      <c r="F54" s="11">
        <v>98.4</v>
      </c>
      <c r="G54" s="11">
        <f>SUM(E54/C54*100)</f>
        <v>101.0454362685967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46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10654032</v>
      </c>
      <c r="D7" s="11">
        <v>63</v>
      </c>
      <c r="E7" s="10">
        <f>SUM(E8:E10)</f>
        <v>11686555</v>
      </c>
      <c r="F7" s="11">
        <v>64.3</v>
      </c>
      <c r="G7" s="11">
        <f aca="true" t="shared" si="0" ref="G7:G24">SUM(E7/C7*100)</f>
        <v>109.69138256765139</v>
      </c>
    </row>
    <row r="8" spans="2:7" ht="12" customHeight="1">
      <c r="B8" s="8" t="s">
        <v>6</v>
      </c>
      <c r="C8" s="10">
        <v>9491912</v>
      </c>
      <c r="D8" s="11">
        <v>56.1</v>
      </c>
      <c r="E8" s="10">
        <v>10388854</v>
      </c>
      <c r="F8" s="11">
        <v>57.1</v>
      </c>
      <c r="G8" s="11">
        <f t="shared" si="0"/>
        <v>109.44953977660138</v>
      </c>
    </row>
    <row r="9" spans="2:7" ht="12" customHeight="1">
      <c r="B9" s="8" t="s">
        <v>7</v>
      </c>
      <c r="C9" s="10">
        <v>710057</v>
      </c>
      <c r="D9" s="11">
        <v>4.2</v>
      </c>
      <c r="E9" s="10">
        <v>768445</v>
      </c>
      <c r="F9" s="11">
        <v>4.2</v>
      </c>
      <c r="G9" s="11">
        <f t="shared" si="0"/>
        <v>108.2230018153472</v>
      </c>
    </row>
    <row r="10" spans="2:7" ht="12" customHeight="1">
      <c r="B10" s="8" t="s">
        <v>8</v>
      </c>
      <c r="C10" s="10">
        <v>452063</v>
      </c>
      <c r="D10" s="11">
        <v>2.7</v>
      </c>
      <c r="E10" s="10">
        <v>529256</v>
      </c>
      <c r="F10" s="11">
        <v>2.9</v>
      </c>
      <c r="G10" s="11">
        <f t="shared" si="0"/>
        <v>117.07571732258558</v>
      </c>
    </row>
    <row r="11" spans="2:7" ht="12" customHeight="1">
      <c r="B11" s="8" t="s">
        <v>9</v>
      </c>
      <c r="C11" s="10">
        <f>SUM(C12:C14)</f>
        <v>3248805</v>
      </c>
      <c r="D11" s="11">
        <v>19.2</v>
      </c>
      <c r="E11" s="10">
        <f>SUM(E12:E14)</f>
        <v>3871417</v>
      </c>
      <c r="F11" s="11">
        <v>21.3</v>
      </c>
      <c r="G11" s="11">
        <f t="shared" si="0"/>
        <v>119.16433888768331</v>
      </c>
    </row>
    <row r="12" spans="2:7" ht="12" customHeight="1">
      <c r="B12" s="8" t="s">
        <v>10</v>
      </c>
      <c r="C12" s="10">
        <v>653862</v>
      </c>
      <c r="D12" s="11">
        <v>3.9</v>
      </c>
      <c r="E12" s="10">
        <v>734898</v>
      </c>
      <c r="F12" s="11">
        <v>4</v>
      </c>
      <c r="G12" s="11">
        <f t="shared" si="0"/>
        <v>112.39344081778724</v>
      </c>
    </row>
    <row r="13" spans="2:7" ht="12" customHeight="1">
      <c r="B13" s="8" t="s">
        <v>28</v>
      </c>
      <c r="C13" s="10">
        <v>63572</v>
      </c>
      <c r="D13" s="11">
        <v>0.4</v>
      </c>
      <c r="E13" s="10">
        <v>64918</v>
      </c>
      <c r="F13" s="11">
        <v>0.4</v>
      </c>
      <c r="G13" s="11">
        <f t="shared" si="0"/>
        <v>102.11728433901716</v>
      </c>
    </row>
    <row r="14" spans="2:7" ht="12" customHeight="1">
      <c r="B14" s="8" t="s">
        <v>11</v>
      </c>
      <c r="C14" s="10">
        <f>SUM(C15:C17)</f>
        <v>2531371</v>
      </c>
      <c r="D14" s="11">
        <v>15</v>
      </c>
      <c r="E14" s="10">
        <f>SUM(E15:E17)</f>
        <v>3071601</v>
      </c>
      <c r="F14" s="11">
        <v>16.9</v>
      </c>
      <c r="G14" s="11">
        <f t="shared" si="0"/>
        <v>121.34139958149161</v>
      </c>
    </row>
    <row r="15" spans="2:7" ht="12" customHeight="1">
      <c r="B15" s="8" t="s">
        <v>12</v>
      </c>
      <c r="C15" s="10">
        <v>2198717</v>
      </c>
      <c r="D15" s="11">
        <v>13</v>
      </c>
      <c r="E15" s="10">
        <v>2641716</v>
      </c>
      <c r="F15" s="11">
        <v>14.5</v>
      </c>
      <c r="G15" s="11">
        <f t="shared" si="0"/>
        <v>120.14806816884574</v>
      </c>
    </row>
    <row r="16" spans="2:7" ht="12" customHeight="1">
      <c r="B16" s="8" t="s">
        <v>13</v>
      </c>
      <c r="C16" s="10">
        <v>290489</v>
      </c>
      <c r="D16" s="11">
        <v>1.7</v>
      </c>
      <c r="E16" s="10">
        <v>382893</v>
      </c>
      <c r="F16" s="11">
        <v>2.1</v>
      </c>
      <c r="G16" s="11">
        <f t="shared" si="0"/>
        <v>131.8098103542647</v>
      </c>
    </row>
    <row r="17" spans="2:7" ht="12" customHeight="1">
      <c r="B17" s="8" t="s">
        <v>14</v>
      </c>
      <c r="C17" s="10">
        <v>42165</v>
      </c>
      <c r="D17" s="11">
        <v>0.2</v>
      </c>
      <c r="E17" s="10">
        <v>46992</v>
      </c>
      <c r="F17" s="11">
        <v>0.3</v>
      </c>
      <c r="G17" s="11">
        <f t="shared" si="0"/>
        <v>111.44788331554606</v>
      </c>
    </row>
    <row r="18" spans="2:7" ht="12" customHeight="1">
      <c r="B18" s="8" t="s">
        <v>15</v>
      </c>
      <c r="C18" s="10">
        <f>SUM(C19:C21)</f>
        <v>3992020</v>
      </c>
      <c r="D18" s="11">
        <v>23.6</v>
      </c>
      <c r="E18" s="10">
        <f>SUM(E19:E21)</f>
        <v>3655421</v>
      </c>
      <c r="F18" s="11">
        <v>20.1</v>
      </c>
      <c r="G18" s="11">
        <f t="shared" si="0"/>
        <v>91.5682035661144</v>
      </c>
    </row>
    <row r="19" spans="2:7" ht="12" customHeight="1">
      <c r="B19" s="8" t="s">
        <v>16</v>
      </c>
      <c r="C19" s="10">
        <v>624880</v>
      </c>
      <c r="D19" s="11">
        <v>3.7</v>
      </c>
      <c r="E19" s="10">
        <v>373161</v>
      </c>
      <c r="F19" s="11">
        <v>2.1</v>
      </c>
      <c r="G19" s="11">
        <f t="shared" si="0"/>
        <v>59.71722570733581</v>
      </c>
    </row>
    <row r="20" spans="2:7" ht="12" customHeight="1">
      <c r="B20" s="8" t="s">
        <v>17</v>
      </c>
      <c r="C20" s="10">
        <v>143896</v>
      </c>
      <c r="D20" s="11">
        <v>0.9</v>
      </c>
      <c r="E20" s="10">
        <v>199317</v>
      </c>
      <c r="F20" s="11">
        <v>1.1</v>
      </c>
      <c r="G20" s="11">
        <f t="shared" si="0"/>
        <v>138.51462167120698</v>
      </c>
    </row>
    <row r="21" spans="2:7" ht="12" customHeight="1">
      <c r="B21" s="8" t="s">
        <v>18</v>
      </c>
      <c r="C21" s="10">
        <f>SUM(C22:C24)</f>
        <v>3223244</v>
      </c>
      <c r="D21" s="11">
        <v>19.1</v>
      </c>
      <c r="E21" s="10">
        <f>SUM(E22:E24)</f>
        <v>3082943</v>
      </c>
      <c r="F21" s="11">
        <v>16.9</v>
      </c>
      <c r="G21" s="11">
        <f t="shared" si="0"/>
        <v>95.64721131878319</v>
      </c>
    </row>
    <row r="22" spans="2:7" ht="12" customHeight="1">
      <c r="B22" s="8" t="s">
        <v>19</v>
      </c>
      <c r="C22" s="10">
        <v>1848939</v>
      </c>
      <c r="D22" s="11">
        <v>10.9</v>
      </c>
      <c r="E22" s="10">
        <v>1744203</v>
      </c>
      <c r="F22" s="11">
        <v>9.6</v>
      </c>
      <c r="G22" s="11">
        <f t="shared" si="0"/>
        <v>94.33534583888381</v>
      </c>
    </row>
    <row r="23" spans="2:7" ht="12" customHeight="1">
      <c r="B23" s="8" t="s">
        <v>20</v>
      </c>
      <c r="C23" s="10">
        <v>809420</v>
      </c>
      <c r="D23" s="11">
        <v>4.8</v>
      </c>
      <c r="E23" s="10">
        <v>780222</v>
      </c>
      <c r="F23" s="11">
        <v>4.3</v>
      </c>
      <c r="G23" s="11">
        <f t="shared" si="0"/>
        <v>96.39272565540757</v>
      </c>
    </row>
    <row r="24" spans="2:7" ht="12" customHeight="1">
      <c r="B24" s="8" t="s">
        <v>21</v>
      </c>
      <c r="C24" s="10">
        <v>564885</v>
      </c>
      <c r="D24" s="11">
        <v>3.3</v>
      </c>
      <c r="E24" s="10">
        <v>558518</v>
      </c>
      <c r="F24" s="11">
        <v>3.1</v>
      </c>
      <c r="G24" s="11">
        <f t="shared" si="0"/>
        <v>98.87286792887048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986845</v>
      </c>
      <c r="D26" s="11">
        <v>5.8</v>
      </c>
      <c r="E26" s="10">
        <v>1024261</v>
      </c>
      <c r="F26" s="11">
        <v>5.6</v>
      </c>
      <c r="G26" s="11">
        <f>SUM(E26/C26*100)</f>
        <v>103.79147687833449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16908012</v>
      </c>
      <c r="D28" s="12">
        <f>SUM(D7,D11,D18-D26)</f>
        <v>100</v>
      </c>
      <c r="E28" s="10">
        <f>SUM(E7,E11,E18-E26)</f>
        <v>18189132</v>
      </c>
      <c r="F28" s="12">
        <v>100</v>
      </c>
      <c r="G28" s="11">
        <f>SUM(E28/C28*100)</f>
        <v>107.57699959049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711924</v>
      </c>
      <c r="D30" s="11">
        <v>4.2</v>
      </c>
      <c r="E30" s="10">
        <v>460296</v>
      </c>
      <c r="F30" s="11">
        <v>2.5</v>
      </c>
      <c r="G30" s="11">
        <f>SUM(E30/C30*100)</f>
        <v>64.6552160062029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2103055</v>
      </c>
      <c r="D33" s="12">
        <v>12.4</v>
      </c>
      <c r="E33" s="10">
        <f>SUM(E34:E36)</f>
        <v>1830449</v>
      </c>
      <c r="F33" s="12">
        <v>10.1</v>
      </c>
      <c r="G33" s="11">
        <f>SUM(E33/C33*100)</f>
        <v>87.03761908271538</v>
      </c>
    </row>
    <row r="34" spans="2:7" ht="12" customHeight="1">
      <c r="B34" s="8" t="s">
        <v>31</v>
      </c>
      <c r="C34" s="10">
        <v>1901230</v>
      </c>
      <c r="D34" s="11">
        <v>11.2</v>
      </c>
      <c r="E34" s="10">
        <v>1677962</v>
      </c>
      <c r="F34" s="11">
        <v>9.2</v>
      </c>
      <c r="G34" s="11">
        <f>SUM(E34/C34*100)</f>
        <v>88.25665490235268</v>
      </c>
    </row>
    <row r="35" spans="2:7" ht="12" customHeight="1">
      <c r="B35" s="8" t="s">
        <v>32</v>
      </c>
      <c r="C35" s="10">
        <v>197453</v>
      </c>
      <c r="D35" s="11">
        <v>1.2</v>
      </c>
      <c r="E35" s="10">
        <v>147412</v>
      </c>
      <c r="F35" s="11">
        <v>0.8</v>
      </c>
      <c r="G35" s="11">
        <f>SUM(E35/C35*100)</f>
        <v>74.65675375912242</v>
      </c>
    </row>
    <row r="36" spans="2:7" ht="12" customHeight="1">
      <c r="B36" s="8" t="s">
        <v>33</v>
      </c>
      <c r="C36" s="15">
        <v>4372</v>
      </c>
      <c r="D36" s="18">
        <v>0</v>
      </c>
      <c r="E36" s="15">
        <v>5075</v>
      </c>
      <c r="F36" s="16">
        <v>0</v>
      </c>
      <c r="G36" s="11">
        <f>SUM(E36/C36*100)</f>
        <v>116.07959743824337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6481829</v>
      </c>
      <c r="D38" s="12">
        <v>38.3</v>
      </c>
      <c r="E38" s="10">
        <f>SUM(E39:E41)</f>
        <v>7014573</v>
      </c>
      <c r="F38" s="12">
        <v>38.6</v>
      </c>
      <c r="G38" s="11">
        <f>SUM(E38/C38*100)</f>
        <v>108.21903817579883</v>
      </c>
    </row>
    <row r="39" spans="2:7" ht="12" customHeight="1">
      <c r="B39" s="8" t="s">
        <v>34</v>
      </c>
      <c r="C39" s="10">
        <v>4545</v>
      </c>
      <c r="D39" s="11">
        <v>0</v>
      </c>
      <c r="E39" s="10">
        <v>5113</v>
      </c>
      <c r="F39" s="11">
        <v>0</v>
      </c>
      <c r="G39" s="11">
        <f>SUM(E39/C39*100)</f>
        <v>112.4972497249725</v>
      </c>
    </row>
    <row r="40" spans="2:7" ht="12" customHeight="1">
      <c r="B40" s="8" t="s">
        <v>41</v>
      </c>
      <c r="C40" s="10">
        <v>2246775</v>
      </c>
      <c r="D40" s="11">
        <v>13.3</v>
      </c>
      <c r="E40" s="10">
        <v>2523235</v>
      </c>
      <c r="F40" s="11">
        <v>13.9</v>
      </c>
      <c r="G40" s="11">
        <f>SUM(E40/C40*100)</f>
        <v>112.30474791645804</v>
      </c>
    </row>
    <row r="41" spans="2:7" ht="12" customHeight="1">
      <c r="B41" s="8" t="s">
        <v>42</v>
      </c>
      <c r="C41" s="10">
        <v>4230509</v>
      </c>
      <c r="D41" s="11">
        <v>25</v>
      </c>
      <c r="E41" s="10">
        <v>4486225</v>
      </c>
      <c r="F41" s="11">
        <v>24.7</v>
      </c>
      <c r="G41" s="11">
        <f>SUM(E41/C41*100)</f>
        <v>106.04456815952878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8323128</v>
      </c>
      <c r="D43" s="12">
        <v>49.2</v>
      </c>
      <c r="E43" s="10">
        <f>SUM(E44:E48)</f>
        <v>9344110</v>
      </c>
      <c r="F43" s="12">
        <v>51.4</v>
      </c>
      <c r="G43" s="11">
        <f aca="true" t="shared" si="1" ref="G43:G48">SUM(E43/C43*100)</f>
        <v>112.26680642181641</v>
      </c>
    </row>
    <row r="44" spans="2:7" ht="12" customHeight="1">
      <c r="B44" s="8" t="s">
        <v>35</v>
      </c>
      <c r="C44" s="10">
        <v>1269570</v>
      </c>
      <c r="D44" s="11">
        <v>7.5</v>
      </c>
      <c r="E44" s="10">
        <v>1342494</v>
      </c>
      <c r="F44" s="11">
        <v>7.4</v>
      </c>
      <c r="G44" s="11">
        <f t="shared" si="1"/>
        <v>105.7439920603039</v>
      </c>
    </row>
    <row r="45" spans="2:7" ht="12" customHeight="1">
      <c r="B45" s="8" t="s">
        <v>36</v>
      </c>
      <c r="C45" s="10">
        <v>2254719</v>
      </c>
      <c r="D45" s="11">
        <v>13.3</v>
      </c>
      <c r="E45" s="10">
        <v>2626175</v>
      </c>
      <c r="F45" s="11">
        <v>14.4</v>
      </c>
      <c r="G45" s="11">
        <f t="shared" si="1"/>
        <v>116.47460282190374</v>
      </c>
    </row>
    <row r="46" spans="2:7" ht="12" customHeight="1">
      <c r="B46" s="8" t="s">
        <v>37</v>
      </c>
      <c r="C46" s="10">
        <v>1125371</v>
      </c>
      <c r="D46" s="11">
        <v>6.7</v>
      </c>
      <c r="E46" s="10">
        <v>1265738</v>
      </c>
      <c r="F46" s="11">
        <v>7</v>
      </c>
      <c r="G46" s="11">
        <f t="shared" si="1"/>
        <v>112.47295336382402</v>
      </c>
    </row>
    <row r="47" spans="2:7" ht="12" customHeight="1">
      <c r="B47" s="8" t="s">
        <v>38</v>
      </c>
      <c r="C47" s="10">
        <v>2919765</v>
      </c>
      <c r="D47" s="11">
        <v>17.3</v>
      </c>
      <c r="E47" s="10">
        <v>3317789</v>
      </c>
      <c r="F47" s="11">
        <v>18.2</v>
      </c>
      <c r="G47" s="11">
        <f t="shared" si="1"/>
        <v>113.6320560045072</v>
      </c>
    </row>
    <row r="48" spans="2:7" ht="12" customHeight="1">
      <c r="B48" s="8" t="s">
        <v>66</v>
      </c>
      <c r="C48" s="10">
        <v>753703</v>
      </c>
      <c r="D48" s="11">
        <v>4.5</v>
      </c>
      <c r="E48" s="10">
        <v>791914</v>
      </c>
      <c r="F48" s="11">
        <v>4.4</v>
      </c>
      <c r="G48" s="11">
        <f t="shared" si="1"/>
        <v>105.06976886120924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16908012</v>
      </c>
      <c r="D50" s="12">
        <v>100</v>
      </c>
      <c r="E50" s="10">
        <f>SUM(E33,E38,E43)</f>
        <v>18189132</v>
      </c>
      <c r="F50" s="12">
        <v>100</v>
      </c>
      <c r="G50" s="11">
        <f>SUM(E50/C50*100)</f>
        <v>107.57699959049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1793</v>
      </c>
      <c r="D54" s="11">
        <v>74.7</v>
      </c>
      <c r="E54" s="10">
        <v>1907</v>
      </c>
      <c r="F54" s="11">
        <v>74.7</v>
      </c>
      <c r="G54" s="11">
        <f>SUM(E54/C54*100)</f>
        <v>106.35805911879532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47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13794091</v>
      </c>
      <c r="D7" s="11">
        <v>60.8</v>
      </c>
      <c r="E7" s="10">
        <f>SUM(E8:E10)</f>
        <v>15125381</v>
      </c>
      <c r="F7" s="11">
        <v>60.3</v>
      </c>
      <c r="G7" s="11">
        <f aca="true" t="shared" si="0" ref="G7:G24">SUM(E7/C7*100)</f>
        <v>109.65116150096443</v>
      </c>
    </row>
    <row r="8" spans="2:7" ht="12" customHeight="1">
      <c r="B8" s="8" t="s">
        <v>6</v>
      </c>
      <c r="C8" s="10">
        <v>12223000</v>
      </c>
      <c r="D8" s="11">
        <v>53.9</v>
      </c>
      <c r="E8" s="10">
        <v>13392267</v>
      </c>
      <c r="F8" s="11">
        <v>53.4</v>
      </c>
      <c r="G8" s="11">
        <f t="shared" si="0"/>
        <v>109.56612124682974</v>
      </c>
    </row>
    <row r="9" spans="2:7" ht="12" customHeight="1">
      <c r="B9" s="8" t="s">
        <v>7</v>
      </c>
      <c r="C9" s="10">
        <v>977007</v>
      </c>
      <c r="D9" s="11">
        <v>4.3</v>
      </c>
      <c r="E9" s="10">
        <v>1049334</v>
      </c>
      <c r="F9" s="11">
        <v>4.2</v>
      </c>
      <c r="G9" s="11">
        <f t="shared" si="0"/>
        <v>107.40291522988063</v>
      </c>
    </row>
    <row r="10" spans="2:7" ht="12" customHeight="1">
      <c r="B10" s="8" t="s">
        <v>8</v>
      </c>
      <c r="C10" s="10">
        <v>594084</v>
      </c>
      <c r="D10" s="11">
        <v>2.6</v>
      </c>
      <c r="E10" s="10">
        <v>683780</v>
      </c>
      <c r="F10" s="11">
        <v>2.7</v>
      </c>
      <c r="G10" s="11">
        <f t="shared" si="0"/>
        <v>115.0982016011204</v>
      </c>
    </row>
    <row r="11" spans="2:7" ht="12" customHeight="1">
      <c r="B11" s="8" t="s">
        <v>9</v>
      </c>
      <c r="C11" s="10">
        <f>SUM(C12:C14)</f>
        <v>4422038</v>
      </c>
      <c r="D11" s="11">
        <v>19.5</v>
      </c>
      <c r="E11" s="10">
        <f>SUM(E12:E14)</f>
        <v>5196538</v>
      </c>
      <c r="F11" s="11">
        <v>20.7</v>
      </c>
      <c r="G11" s="11">
        <f t="shared" si="0"/>
        <v>117.51454872165277</v>
      </c>
    </row>
    <row r="12" spans="2:7" ht="12" customHeight="1">
      <c r="B12" s="8" t="s">
        <v>10</v>
      </c>
      <c r="C12" s="10">
        <v>934192</v>
      </c>
      <c r="D12" s="11">
        <v>4.1</v>
      </c>
      <c r="E12" s="10">
        <v>991548</v>
      </c>
      <c r="F12" s="11">
        <v>4</v>
      </c>
      <c r="G12" s="11">
        <f t="shared" si="0"/>
        <v>106.13963724801754</v>
      </c>
    </row>
    <row r="13" spans="2:7" ht="12" customHeight="1">
      <c r="B13" s="8" t="s">
        <v>28</v>
      </c>
      <c r="C13" s="10">
        <v>91402</v>
      </c>
      <c r="D13" s="11">
        <v>0.4</v>
      </c>
      <c r="E13" s="10">
        <v>91651</v>
      </c>
      <c r="F13" s="11">
        <v>0.4</v>
      </c>
      <c r="G13" s="11">
        <f t="shared" si="0"/>
        <v>100.27242292291196</v>
      </c>
    </row>
    <row r="14" spans="2:7" ht="12" customHeight="1">
      <c r="B14" s="8" t="s">
        <v>11</v>
      </c>
      <c r="C14" s="10">
        <f>SUM(C15:C17)</f>
        <v>3396444</v>
      </c>
      <c r="D14" s="11">
        <v>15</v>
      </c>
      <c r="E14" s="10">
        <f>SUM(E15:E17)</f>
        <v>4113339</v>
      </c>
      <c r="F14" s="11">
        <v>16.4</v>
      </c>
      <c r="G14" s="11">
        <f t="shared" si="0"/>
        <v>121.10722273059706</v>
      </c>
    </row>
    <row r="15" spans="2:7" ht="12" customHeight="1">
      <c r="B15" s="8" t="s">
        <v>12</v>
      </c>
      <c r="C15" s="10">
        <v>3047497</v>
      </c>
      <c r="D15" s="11">
        <v>13.4</v>
      </c>
      <c r="E15" s="10">
        <v>3665089</v>
      </c>
      <c r="F15" s="11">
        <v>14.6</v>
      </c>
      <c r="G15" s="11">
        <f t="shared" si="0"/>
        <v>120.2655490719105</v>
      </c>
    </row>
    <row r="16" spans="2:7" ht="12" customHeight="1">
      <c r="B16" s="8" t="s">
        <v>13</v>
      </c>
      <c r="C16" s="10">
        <v>302395</v>
      </c>
      <c r="D16" s="11">
        <v>1.3</v>
      </c>
      <c r="E16" s="10">
        <v>395608</v>
      </c>
      <c r="F16" s="11">
        <v>1.6</v>
      </c>
      <c r="G16" s="11">
        <f t="shared" si="0"/>
        <v>130.82491443310903</v>
      </c>
    </row>
    <row r="17" spans="2:7" ht="12" customHeight="1">
      <c r="B17" s="8" t="s">
        <v>14</v>
      </c>
      <c r="C17" s="10">
        <v>46552</v>
      </c>
      <c r="D17" s="11">
        <v>0.2</v>
      </c>
      <c r="E17" s="10">
        <v>52642</v>
      </c>
      <c r="F17" s="11">
        <v>0.2</v>
      </c>
      <c r="G17" s="11">
        <f t="shared" si="0"/>
        <v>113.08214469840179</v>
      </c>
    </row>
    <row r="18" spans="2:7" ht="12" customHeight="1">
      <c r="B18" s="8" t="s">
        <v>15</v>
      </c>
      <c r="C18" s="10">
        <f>SUM(C19:C21)</f>
        <v>5847283</v>
      </c>
      <c r="D18" s="11">
        <v>25.8</v>
      </c>
      <c r="E18" s="10">
        <f>SUM(E19:E21)</f>
        <v>6187918</v>
      </c>
      <c r="F18" s="11">
        <v>24.7</v>
      </c>
      <c r="G18" s="11">
        <f t="shared" si="0"/>
        <v>105.82552614607503</v>
      </c>
    </row>
    <row r="19" spans="2:7" ht="12" customHeight="1">
      <c r="B19" s="8" t="s">
        <v>16</v>
      </c>
      <c r="C19" s="10">
        <v>938485</v>
      </c>
      <c r="D19" s="11">
        <v>4.1</v>
      </c>
      <c r="E19" s="10">
        <v>1112031</v>
      </c>
      <c r="F19" s="11">
        <v>4.4</v>
      </c>
      <c r="G19" s="11">
        <f t="shared" si="0"/>
        <v>118.4921442537707</v>
      </c>
    </row>
    <row r="20" spans="2:7" ht="12" customHeight="1">
      <c r="B20" s="8" t="s">
        <v>17</v>
      </c>
      <c r="C20" s="10">
        <v>164946</v>
      </c>
      <c r="D20" s="11">
        <v>0.7</v>
      </c>
      <c r="E20" s="10">
        <v>247115</v>
      </c>
      <c r="F20" s="11">
        <v>1</v>
      </c>
      <c r="G20" s="11">
        <f t="shared" si="0"/>
        <v>149.81569725849673</v>
      </c>
    </row>
    <row r="21" spans="2:7" ht="12" customHeight="1">
      <c r="B21" s="8" t="s">
        <v>18</v>
      </c>
      <c r="C21" s="10">
        <f>SUM(C22:C24)</f>
        <v>4743852</v>
      </c>
      <c r="D21" s="11">
        <v>20.9</v>
      </c>
      <c r="E21" s="10">
        <f>SUM(E22:E24)</f>
        <v>4828772</v>
      </c>
      <c r="F21" s="11">
        <v>19.3</v>
      </c>
      <c r="G21" s="11">
        <f t="shared" si="0"/>
        <v>101.79010643671009</v>
      </c>
    </row>
    <row r="22" spans="2:7" ht="12" customHeight="1">
      <c r="B22" s="8" t="s">
        <v>19</v>
      </c>
      <c r="C22" s="10">
        <v>2594669</v>
      </c>
      <c r="D22" s="11">
        <v>11.4</v>
      </c>
      <c r="E22" s="10">
        <v>2737703</v>
      </c>
      <c r="F22" s="11">
        <v>10.9</v>
      </c>
      <c r="G22" s="11">
        <f t="shared" si="0"/>
        <v>105.51261066440458</v>
      </c>
    </row>
    <row r="23" spans="2:7" ht="12" customHeight="1">
      <c r="B23" s="8" t="s">
        <v>20</v>
      </c>
      <c r="C23" s="10">
        <v>1337000</v>
      </c>
      <c r="D23" s="11">
        <v>5.9</v>
      </c>
      <c r="E23" s="10">
        <v>1302559</v>
      </c>
      <c r="F23" s="11">
        <v>5.2</v>
      </c>
      <c r="G23" s="11">
        <f t="shared" si="0"/>
        <v>97.42400897531788</v>
      </c>
    </row>
    <row r="24" spans="2:7" ht="12" customHeight="1">
      <c r="B24" s="8" t="s">
        <v>21</v>
      </c>
      <c r="C24" s="10">
        <v>812183</v>
      </c>
      <c r="D24" s="11">
        <v>3.6</v>
      </c>
      <c r="E24" s="10">
        <v>788510</v>
      </c>
      <c r="F24" s="11">
        <v>3.1</v>
      </c>
      <c r="G24" s="11">
        <f t="shared" si="0"/>
        <v>97.08526280407249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1382901</v>
      </c>
      <c r="D26" s="11">
        <v>6.1</v>
      </c>
      <c r="E26" s="10">
        <v>1446983</v>
      </c>
      <c r="F26" s="11">
        <v>5.8</v>
      </c>
      <c r="G26" s="11">
        <f>SUM(E26/C26*100)</f>
        <v>104.63388196262784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22680511</v>
      </c>
      <c r="D28" s="12">
        <v>100</v>
      </c>
      <c r="E28" s="10">
        <f>SUM(E7,E11,E18-E26)</f>
        <v>25062854</v>
      </c>
      <c r="F28" s="12">
        <v>100</v>
      </c>
      <c r="G28" s="11">
        <f>SUM(E28/C28*100)</f>
        <v>110.50392118590273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1069214</v>
      </c>
      <c r="D30" s="11">
        <v>4.7</v>
      </c>
      <c r="E30" s="10">
        <v>1371696</v>
      </c>
      <c r="F30" s="11">
        <v>5.5</v>
      </c>
      <c r="G30" s="11">
        <f>SUM(E30/C30*100)</f>
        <v>128.2901271401235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2689299</v>
      </c>
      <c r="D33" s="12">
        <v>11.9</v>
      </c>
      <c r="E33" s="10">
        <f>SUM(E34:E36)</f>
        <v>3081094</v>
      </c>
      <c r="F33" s="12">
        <v>12.3</v>
      </c>
      <c r="G33" s="11">
        <f>SUM(E33/C33*100)</f>
        <v>114.56866640711947</v>
      </c>
    </row>
    <row r="34" spans="2:7" ht="12" customHeight="1">
      <c r="B34" s="8" t="s">
        <v>31</v>
      </c>
      <c r="C34" s="10">
        <v>2538940</v>
      </c>
      <c r="D34" s="11">
        <v>11.2</v>
      </c>
      <c r="E34" s="10">
        <v>2939284</v>
      </c>
      <c r="F34" s="11">
        <v>11.7</v>
      </c>
      <c r="G34" s="11">
        <f>SUM(E34/C34*100)</f>
        <v>115.7681552143808</v>
      </c>
    </row>
    <row r="35" spans="2:7" ht="12" customHeight="1">
      <c r="B35" s="8" t="s">
        <v>32</v>
      </c>
      <c r="C35" s="10">
        <v>150359</v>
      </c>
      <c r="D35" s="11">
        <v>0.7</v>
      </c>
      <c r="E35" s="10">
        <v>141810</v>
      </c>
      <c r="F35" s="11">
        <v>0.6</v>
      </c>
      <c r="G35" s="11">
        <f>SUM(E35/C35*100)</f>
        <v>94.31427450302277</v>
      </c>
    </row>
    <row r="36" spans="2:7" ht="12" customHeight="1">
      <c r="B36" s="8" t="s">
        <v>33</v>
      </c>
      <c r="C36" s="15" t="s">
        <v>48</v>
      </c>
      <c r="D36" s="16" t="s">
        <v>48</v>
      </c>
      <c r="E36" s="16" t="s">
        <v>48</v>
      </c>
      <c r="F36" s="16" t="s">
        <v>48</v>
      </c>
      <c r="G36" s="17" t="s">
        <v>56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8967616</v>
      </c>
      <c r="D38" s="12">
        <v>39.5</v>
      </c>
      <c r="E38" s="10">
        <f>SUM(E39:E41)</f>
        <v>9839483</v>
      </c>
      <c r="F38" s="12">
        <v>39.3</v>
      </c>
      <c r="G38" s="11">
        <f>SUM(E38/C38*100)</f>
        <v>109.72239444686302</v>
      </c>
    </row>
    <row r="39" spans="2:7" ht="12" customHeight="1">
      <c r="B39" s="8" t="s">
        <v>34</v>
      </c>
      <c r="C39" s="10">
        <v>126578</v>
      </c>
      <c r="D39" s="11">
        <v>0.6</v>
      </c>
      <c r="E39" s="10">
        <v>68610</v>
      </c>
      <c r="F39" s="11">
        <v>0.3</v>
      </c>
      <c r="G39" s="11">
        <f>SUM(E39/C39*100)</f>
        <v>54.203732086144505</v>
      </c>
    </row>
    <row r="40" spans="2:7" ht="12" customHeight="1">
      <c r="B40" s="8" t="s">
        <v>41</v>
      </c>
      <c r="C40" s="10">
        <v>3506140</v>
      </c>
      <c r="D40" s="11">
        <v>15.5</v>
      </c>
      <c r="E40" s="10">
        <v>3864261</v>
      </c>
      <c r="F40" s="11">
        <v>15.4</v>
      </c>
      <c r="G40" s="11">
        <f>SUM(E40/C40*100)</f>
        <v>110.214110103989</v>
      </c>
    </row>
    <row r="41" spans="2:7" ht="12" customHeight="1">
      <c r="B41" s="8" t="s">
        <v>42</v>
      </c>
      <c r="C41" s="10">
        <v>5334898</v>
      </c>
      <c r="D41" s="11">
        <v>23.5</v>
      </c>
      <c r="E41" s="10">
        <v>5906612</v>
      </c>
      <c r="F41" s="11">
        <v>23.6</v>
      </c>
      <c r="G41" s="11">
        <f>SUM(E41/C41*100)</f>
        <v>110.71649354870515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11023596</v>
      </c>
      <c r="D43" s="12">
        <v>48.6</v>
      </c>
      <c r="E43" s="10">
        <f>SUM(E44:E48)</f>
        <v>12142277</v>
      </c>
      <c r="F43" s="12">
        <v>48.4</v>
      </c>
      <c r="G43" s="11">
        <f aca="true" t="shared" si="1" ref="G43:G48">SUM(E43/C43*100)</f>
        <v>110.14805876412743</v>
      </c>
    </row>
    <row r="44" spans="2:7" ht="12" customHeight="1">
      <c r="B44" s="8" t="s">
        <v>35</v>
      </c>
      <c r="C44" s="10">
        <v>1232121</v>
      </c>
      <c r="D44" s="11">
        <v>5.4</v>
      </c>
      <c r="E44" s="10">
        <v>1252339</v>
      </c>
      <c r="F44" s="11">
        <v>5</v>
      </c>
      <c r="G44" s="11">
        <f t="shared" si="1"/>
        <v>101.64091026774156</v>
      </c>
    </row>
    <row r="45" spans="2:7" ht="12" customHeight="1">
      <c r="B45" s="8" t="s">
        <v>36</v>
      </c>
      <c r="C45" s="10">
        <v>2738324</v>
      </c>
      <c r="D45" s="11">
        <v>12.1</v>
      </c>
      <c r="E45" s="10">
        <v>3200401</v>
      </c>
      <c r="F45" s="11">
        <v>12.8</v>
      </c>
      <c r="G45" s="11">
        <f t="shared" si="1"/>
        <v>116.87444582890849</v>
      </c>
    </row>
    <row r="46" spans="2:7" ht="12" customHeight="1">
      <c r="B46" s="8" t="s">
        <v>37</v>
      </c>
      <c r="C46" s="10">
        <v>1872584</v>
      </c>
      <c r="D46" s="11">
        <v>8.3</v>
      </c>
      <c r="E46" s="10">
        <v>2079606</v>
      </c>
      <c r="F46" s="11">
        <v>8.3</v>
      </c>
      <c r="G46" s="11">
        <f t="shared" si="1"/>
        <v>111.05541860872464</v>
      </c>
    </row>
    <row r="47" spans="2:7" ht="12" customHeight="1">
      <c r="B47" s="8" t="s">
        <v>38</v>
      </c>
      <c r="C47" s="10">
        <v>4367332</v>
      </c>
      <c r="D47" s="11">
        <v>19.3</v>
      </c>
      <c r="E47" s="10">
        <v>4680902</v>
      </c>
      <c r="F47" s="11">
        <v>18.7</v>
      </c>
      <c r="G47" s="11">
        <f t="shared" si="1"/>
        <v>107.17989839105431</v>
      </c>
    </row>
    <row r="48" spans="2:7" ht="12" customHeight="1">
      <c r="B48" s="8" t="s">
        <v>66</v>
      </c>
      <c r="C48" s="10">
        <v>813235</v>
      </c>
      <c r="D48" s="11">
        <v>3.6</v>
      </c>
      <c r="E48" s="10">
        <v>929029</v>
      </c>
      <c r="F48" s="11">
        <v>3.7</v>
      </c>
      <c r="G48" s="11">
        <f t="shared" si="1"/>
        <v>114.23868869391995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22680511</v>
      </c>
      <c r="D50" s="12">
        <v>100</v>
      </c>
      <c r="E50" s="10">
        <f>SUM(E33,E38,E43)</f>
        <v>25062854</v>
      </c>
      <c r="F50" s="12">
        <v>100</v>
      </c>
      <c r="G50" s="11">
        <f>SUM(E50/C50*100)</f>
        <v>110.50392118590273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1673</v>
      </c>
      <c r="D54" s="11">
        <v>69.7</v>
      </c>
      <c r="E54" s="10">
        <v>1861</v>
      </c>
      <c r="F54" s="11">
        <v>72.9</v>
      </c>
      <c r="G54" s="11">
        <f>SUM(E54/C54*100)</f>
        <v>111.23729826658698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49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14414577</v>
      </c>
      <c r="D7" s="11">
        <v>66.3</v>
      </c>
      <c r="E7" s="10">
        <f>SUM(E8:E10)</f>
        <v>15040332</v>
      </c>
      <c r="F7" s="11">
        <v>61.9</v>
      </c>
      <c r="G7" s="11">
        <f aca="true" t="shared" si="0" ref="G7:G24">SUM(E7/C7*100)</f>
        <v>104.341126347308</v>
      </c>
    </row>
    <row r="8" spans="2:7" ht="12" customHeight="1">
      <c r="B8" s="8" t="s">
        <v>6</v>
      </c>
      <c r="C8" s="10">
        <v>12857738</v>
      </c>
      <c r="D8" s="11">
        <v>59.1</v>
      </c>
      <c r="E8" s="10">
        <v>13348321</v>
      </c>
      <c r="F8" s="11">
        <v>54.9</v>
      </c>
      <c r="G8" s="11">
        <f t="shared" si="0"/>
        <v>103.81546894173765</v>
      </c>
    </row>
    <row r="9" spans="2:7" ht="12" customHeight="1">
      <c r="B9" s="8" t="s">
        <v>7</v>
      </c>
      <c r="C9" s="10">
        <v>943947</v>
      </c>
      <c r="D9" s="11">
        <v>4.3</v>
      </c>
      <c r="E9" s="10">
        <v>1011830</v>
      </c>
      <c r="F9" s="11">
        <v>4.2</v>
      </c>
      <c r="G9" s="11">
        <f t="shared" si="0"/>
        <v>107.1913995171339</v>
      </c>
    </row>
    <row r="10" spans="2:7" ht="12" customHeight="1">
      <c r="B10" s="8" t="s">
        <v>8</v>
      </c>
      <c r="C10" s="10">
        <v>612892</v>
      </c>
      <c r="D10" s="11">
        <v>2.8</v>
      </c>
      <c r="E10" s="10">
        <v>680181</v>
      </c>
      <c r="F10" s="11">
        <v>2.8</v>
      </c>
      <c r="G10" s="11">
        <f t="shared" si="0"/>
        <v>110.97893266676675</v>
      </c>
    </row>
    <row r="11" spans="2:7" ht="12" customHeight="1">
      <c r="B11" s="8" t="s">
        <v>9</v>
      </c>
      <c r="C11" s="10">
        <f>SUM(C12:C14)</f>
        <v>4090609</v>
      </c>
      <c r="D11" s="11">
        <v>18.8</v>
      </c>
      <c r="E11" s="10">
        <f>SUM(E12:E14)</f>
        <v>4896238</v>
      </c>
      <c r="F11" s="11">
        <v>20.1</v>
      </c>
      <c r="G11" s="11">
        <f t="shared" si="0"/>
        <v>119.69459804151413</v>
      </c>
    </row>
    <row r="12" spans="2:7" ht="12" customHeight="1">
      <c r="B12" s="8" t="s">
        <v>10</v>
      </c>
      <c r="C12" s="10">
        <v>869742</v>
      </c>
      <c r="D12" s="11">
        <v>4</v>
      </c>
      <c r="E12" s="10">
        <v>930850</v>
      </c>
      <c r="F12" s="11">
        <v>3.8</v>
      </c>
      <c r="G12" s="11">
        <f t="shared" si="0"/>
        <v>107.02599161590449</v>
      </c>
    </row>
    <row r="13" spans="2:7" ht="12" customHeight="1">
      <c r="B13" s="8" t="s">
        <v>28</v>
      </c>
      <c r="C13" s="10">
        <v>82585</v>
      </c>
      <c r="D13" s="11">
        <v>0.4</v>
      </c>
      <c r="E13" s="10">
        <v>83118</v>
      </c>
      <c r="F13" s="11">
        <v>0.3</v>
      </c>
      <c r="G13" s="11">
        <f t="shared" si="0"/>
        <v>100.64539565296361</v>
      </c>
    </row>
    <row r="14" spans="2:7" ht="12" customHeight="1">
      <c r="B14" s="8" t="s">
        <v>11</v>
      </c>
      <c r="C14" s="10">
        <f>SUM(C15:C17)</f>
        <v>3138282</v>
      </c>
      <c r="D14" s="11">
        <v>14.4</v>
      </c>
      <c r="E14" s="10">
        <f>SUM(E15:E17)</f>
        <v>3882270</v>
      </c>
      <c r="F14" s="11">
        <v>16</v>
      </c>
      <c r="G14" s="11">
        <f t="shared" si="0"/>
        <v>123.7068561716251</v>
      </c>
    </row>
    <row r="15" spans="2:7" ht="12" customHeight="1">
      <c r="B15" s="8" t="s">
        <v>12</v>
      </c>
      <c r="C15" s="10">
        <v>2729223</v>
      </c>
      <c r="D15" s="11">
        <v>12.5</v>
      </c>
      <c r="E15" s="10">
        <v>3346942</v>
      </c>
      <c r="F15" s="11">
        <v>13.8</v>
      </c>
      <c r="G15" s="11">
        <f t="shared" si="0"/>
        <v>122.63351144263403</v>
      </c>
    </row>
    <row r="16" spans="2:7" ht="12" customHeight="1">
      <c r="B16" s="8" t="s">
        <v>13</v>
      </c>
      <c r="C16" s="10">
        <v>375510</v>
      </c>
      <c r="D16" s="11">
        <v>1.7</v>
      </c>
      <c r="E16" s="10">
        <v>497067</v>
      </c>
      <c r="F16" s="11">
        <v>2</v>
      </c>
      <c r="G16" s="11">
        <f t="shared" si="0"/>
        <v>132.37117520172566</v>
      </c>
    </row>
    <row r="17" spans="2:7" ht="12" customHeight="1">
      <c r="B17" s="8" t="s">
        <v>14</v>
      </c>
      <c r="C17" s="10">
        <v>33549</v>
      </c>
      <c r="D17" s="11">
        <v>0.2</v>
      </c>
      <c r="E17" s="10">
        <v>38261</v>
      </c>
      <c r="F17" s="11">
        <v>0.2</v>
      </c>
      <c r="G17" s="11">
        <f t="shared" si="0"/>
        <v>114.0451280216996</v>
      </c>
    </row>
    <row r="18" spans="2:7" ht="12" customHeight="1">
      <c r="B18" s="8" t="s">
        <v>15</v>
      </c>
      <c r="C18" s="10">
        <f>SUM(C19:C21)</f>
        <v>4462733</v>
      </c>
      <c r="D18" s="11">
        <v>20.5</v>
      </c>
      <c r="E18" s="10">
        <f>SUM(E19:E21)</f>
        <v>5645817</v>
      </c>
      <c r="F18" s="11">
        <v>23.2</v>
      </c>
      <c r="G18" s="11">
        <f t="shared" si="0"/>
        <v>126.5103020951511</v>
      </c>
    </row>
    <row r="19" spans="2:7" ht="12" customHeight="1">
      <c r="B19" s="8" t="s">
        <v>16</v>
      </c>
      <c r="C19" s="10">
        <v>546770</v>
      </c>
      <c r="D19" s="11">
        <v>2.5</v>
      </c>
      <c r="E19" s="10">
        <v>694687</v>
      </c>
      <c r="F19" s="11">
        <v>2.9</v>
      </c>
      <c r="G19" s="11">
        <f t="shared" si="0"/>
        <v>127.05287415183714</v>
      </c>
    </row>
    <row r="20" spans="2:7" ht="12" customHeight="1">
      <c r="B20" s="8" t="s">
        <v>17</v>
      </c>
      <c r="C20" s="10">
        <v>139395</v>
      </c>
      <c r="D20" s="11">
        <v>0.6</v>
      </c>
      <c r="E20" s="10">
        <v>235307</v>
      </c>
      <c r="F20" s="11">
        <v>1</v>
      </c>
      <c r="G20" s="11">
        <f t="shared" si="0"/>
        <v>168.80591125937084</v>
      </c>
    </row>
    <row r="21" spans="2:7" ht="12" customHeight="1">
      <c r="B21" s="8" t="s">
        <v>18</v>
      </c>
      <c r="C21" s="10">
        <f>SUM(C22:C24)</f>
        <v>3776568</v>
      </c>
      <c r="D21" s="11">
        <v>17.4</v>
      </c>
      <c r="E21" s="10">
        <v>4715823</v>
      </c>
      <c r="F21" s="11">
        <v>19.4</v>
      </c>
      <c r="G21" s="11">
        <f t="shared" si="0"/>
        <v>124.87059679582097</v>
      </c>
    </row>
    <row r="22" spans="2:7" ht="12" customHeight="1">
      <c r="B22" s="8" t="s">
        <v>19</v>
      </c>
      <c r="C22" s="10">
        <v>1832765</v>
      </c>
      <c r="D22" s="11">
        <v>8.4</v>
      </c>
      <c r="E22" s="10">
        <v>2824549</v>
      </c>
      <c r="F22" s="11">
        <v>11.6</v>
      </c>
      <c r="G22" s="11">
        <f t="shared" si="0"/>
        <v>154.11408445709077</v>
      </c>
    </row>
    <row r="23" spans="2:7" ht="12" customHeight="1">
      <c r="B23" s="8" t="s">
        <v>20</v>
      </c>
      <c r="C23" s="10">
        <v>1209966</v>
      </c>
      <c r="D23" s="11">
        <v>5.6</v>
      </c>
      <c r="E23" s="10">
        <v>1176178</v>
      </c>
      <c r="F23" s="11">
        <v>4.8</v>
      </c>
      <c r="G23" s="11">
        <f t="shared" si="0"/>
        <v>97.20752483954095</v>
      </c>
    </row>
    <row r="24" spans="2:7" ht="12" customHeight="1">
      <c r="B24" s="8" t="s">
        <v>21</v>
      </c>
      <c r="C24" s="10">
        <v>733837</v>
      </c>
      <c r="D24" s="11">
        <v>3.4</v>
      </c>
      <c r="E24" s="10">
        <v>715196</v>
      </c>
      <c r="F24" s="11">
        <v>2.9</v>
      </c>
      <c r="G24" s="11">
        <f t="shared" si="0"/>
        <v>97.45979011687882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1214143</v>
      </c>
      <c r="D26" s="11">
        <v>5.6</v>
      </c>
      <c r="E26" s="10">
        <v>1281288</v>
      </c>
      <c r="F26" s="11">
        <v>5.3</v>
      </c>
      <c r="G26" s="11">
        <f>SUM(E26/C26*100)</f>
        <v>105.5302382009368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21753776</v>
      </c>
      <c r="D28" s="12">
        <v>100</v>
      </c>
      <c r="E28" s="10">
        <f>SUM(E7,E11,E18-E26)</f>
        <v>24301099</v>
      </c>
      <c r="F28" s="12">
        <v>100</v>
      </c>
      <c r="G28" s="11">
        <f>SUM(E28/C28*100)</f>
        <v>111.7097969566295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622933</v>
      </c>
      <c r="D30" s="11">
        <v>2.9</v>
      </c>
      <c r="E30" s="10">
        <v>856900</v>
      </c>
      <c r="F30" s="11">
        <v>3.5</v>
      </c>
      <c r="G30" s="11">
        <f>SUM(E30/C30*100)</f>
        <v>137.5589349095328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1941285</v>
      </c>
      <c r="D33" s="12">
        <v>8.9</v>
      </c>
      <c r="E33" s="10">
        <f>SUM(E34:E36)</f>
        <v>2901699</v>
      </c>
      <c r="F33" s="12">
        <v>11.9</v>
      </c>
      <c r="G33" s="11">
        <f>SUM(E33/C33*100)</f>
        <v>149.47310673085096</v>
      </c>
    </row>
    <row r="34" spans="2:7" ht="12" customHeight="1">
      <c r="B34" s="8" t="s">
        <v>31</v>
      </c>
      <c r="C34" s="10">
        <v>1705704</v>
      </c>
      <c r="D34" s="11">
        <v>7.8</v>
      </c>
      <c r="E34" s="10">
        <v>2764793</v>
      </c>
      <c r="F34" s="11">
        <v>11.4</v>
      </c>
      <c r="G34" s="11">
        <f>SUM(E34/C34*100)</f>
        <v>162.09101930932917</v>
      </c>
    </row>
    <row r="35" spans="2:7" ht="12" customHeight="1">
      <c r="B35" s="8" t="s">
        <v>32</v>
      </c>
      <c r="C35" s="10">
        <v>224906</v>
      </c>
      <c r="D35" s="11">
        <v>1</v>
      </c>
      <c r="E35" s="10">
        <v>125787</v>
      </c>
      <c r="F35" s="11">
        <v>0.5</v>
      </c>
      <c r="G35" s="11">
        <f>SUM(E35/C35*100)</f>
        <v>55.928699100957736</v>
      </c>
    </row>
    <row r="36" spans="2:7" ht="12" customHeight="1">
      <c r="B36" s="8" t="s">
        <v>33</v>
      </c>
      <c r="C36" s="15">
        <v>10675</v>
      </c>
      <c r="D36" s="16">
        <v>0</v>
      </c>
      <c r="E36" s="15">
        <v>11119</v>
      </c>
      <c r="F36" s="16">
        <v>0</v>
      </c>
      <c r="G36" s="11">
        <f>SUM(E36/C36*100)</f>
        <v>104.1592505854801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8780699</v>
      </c>
      <c r="D38" s="12">
        <v>40.4</v>
      </c>
      <c r="E38" s="10">
        <f>SUM(E39:E41)</f>
        <v>9427313</v>
      </c>
      <c r="F38" s="12">
        <v>38.8</v>
      </c>
      <c r="G38" s="11">
        <f>SUM(E38/C38*100)</f>
        <v>107.36403787443345</v>
      </c>
    </row>
    <row r="39" spans="2:7" ht="12" customHeight="1">
      <c r="B39" s="8" t="s">
        <v>34</v>
      </c>
      <c r="C39" s="10">
        <v>7251</v>
      </c>
      <c r="D39" s="11">
        <v>0</v>
      </c>
      <c r="E39" s="10">
        <v>8003</v>
      </c>
      <c r="F39" s="11">
        <v>0</v>
      </c>
      <c r="G39" s="11">
        <f>SUM(E39/C39*100)</f>
        <v>110.37098331264654</v>
      </c>
    </row>
    <row r="40" spans="2:7" ht="12" customHeight="1">
      <c r="B40" s="8" t="s">
        <v>41</v>
      </c>
      <c r="C40" s="10">
        <v>2799696</v>
      </c>
      <c r="D40" s="11">
        <v>12.9</v>
      </c>
      <c r="E40" s="10">
        <v>3021206</v>
      </c>
      <c r="F40" s="11">
        <v>12.4</v>
      </c>
      <c r="G40" s="11">
        <f>SUM(E40/C40*100)</f>
        <v>107.91193043816185</v>
      </c>
    </row>
    <row r="41" spans="2:7" ht="12" customHeight="1">
      <c r="B41" s="8" t="s">
        <v>42</v>
      </c>
      <c r="C41" s="10">
        <v>5973752</v>
      </c>
      <c r="D41" s="11">
        <v>27.5</v>
      </c>
      <c r="E41" s="10">
        <v>6398104</v>
      </c>
      <c r="F41" s="11">
        <v>26.3</v>
      </c>
      <c r="G41" s="11">
        <f>SUM(E41/C41*100)</f>
        <v>107.1036092559584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11031792</v>
      </c>
      <c r="D43" s="12">
        <v>50.7</v>
      </c>
      <c r="E43" s="10">
        <f>SUM(E44:E48)</f>
        <v>11972087</v>
      </c>
      <c r="F43" s="12">
        <v>49.3</v>
      </c>
      <c r="G43" s="11">
        <f aca="true" t="shared" si="1" ref="G43:G48">SUM(E43/C43*100)</f>
        <v>108.52350189343672</v>
      </c>
    </row>
    <row r="44" spans="2:7" ht="12" customHeight="1">
      <c r="B44" s="8" t="s">
        <v>35</v>
      </c>
      <c r="C44" s="10">
        <v>1580625</v>
      </c>
      <c r="D44" s="11">
        <v>7.3</v>
      </c>
      <c r="E44" s="10">
        <v>1618971</v>
      </c>
      <c r="F44" s="11">
        <v>6.7</v>
      </c>
      <c r="G44" s="11">
        <f t="shared" si="1"/>
        <v>102.42600237247923</v>
      </c>
    </row>
    <row r="45" spans="2:7" ht="12" customHeight="1">
      <c r="B45" s="8" t="s">
        <v>36</v>
      </c>
      <c r="C45" s="10">
        <v>3043773</v>
      </c>
      <c r="D45" s="11">
        <v>14</v>
      </c>
      <c r="E45" s="10">
        <v>3341347</v>
      </c>
      <c r="F45" s="11">
        <v>13.7</v>
      </c>
      <c r="G45" s="11">
        <f t="shared" si="1"/>
        <v>109.77648464586551</v>
      </c>
    </row>
    <row r="46" spans="2:7" ht="12" customHeight="1">
      <c r="B46" s="8" t="s">
        <v>37</v>
      </c>
      <c r="C46" s="10">
        <v>1499279</v>
      </c>
      <c r="D46" s="11">
        <v>6.9</v>
      </c>
      <c r="E46" s="10">
        <v>1720669</v>
      </c>
      <c r="F46" s="11">
        <v>7.1</v>
      </c>
      <c r="G46" s="11">
        <f t="shared" si="1"/>
        <v>114.76643106453169</v>
      </c>
    </row>
    <row r="47" spans="2:7" ht="12" customHeight="1">
      <c r="B47" s="8" t="s">
        <v>38</v>
      </c>
      <c r="C47" s="10">
        <v>4033097</v>
      </c>
      <c r="D47" s="11">
        <v>18.5</v>
      </c>
      <c r="E47" s="10">
        <v>4348507</v>
      </c>
      <c r="F47" s="11">
        <v>17.9</v>
      </c>
      <c r="G47" s="11">
        <f t="shared" si="1"/>
        <v>107.82054088954469</v>
      </c>
    </row>
    <row r="48" spans="2:7" ht="12" customHeight="1">
      <c r="B48" s="8" t="s">
        <v>66</v>
      </c>
      <c r="C48" s="10">
        <v>875018</v>
      </c>
      <c r="D48" s="11">
        <v>4</v>
      </c>
      <c r="E48" s="10">
        <v>942593</v>
      </c>
      <c r="F48" s="11">
        <v>3.9</v>
      </c>
      <c r="G48" s="11">
        <f t="shared" si="1"/>
        <v>107.72269827592118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21753776</v>
      </c>
      <c r="D50" s="12">
        <v>100</v>
      </c>
      <c r="E50" s="10">
        <f>SUM(E33,E38,E43)</f>
        <v>24301099</v>
      </c>
      <c r="F50" s="12">
        <v>100</v>
      </c>
      <c r="G50" s="11">
        <f>SUM(E50/C50*100)</f>
        <v>111.7097969566295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1776</v>
      </c>
      <c r="D54" s="11">
        <v>74</v>
      </c>
      <c r="E54" s="10">
        <v>1990</v>
      </c>
      <c r="F54" s="11">
        <v>77.9</v>
      </c>
      <c r="G54" s="11">
        <f>SUM(E54/C54*100)</f>
        <v>112.04954954954955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50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2800989</v>
      </c>
      <c r="D7" s="11">
        <v>67.9</v>
      </c>
      <c r="E7" s="10">
        <f>SUM(E8:E10)</f>
        <v>2373194</v>
      </c>
      <c r="F7" s="11">
        <v>59.9</v>
      </c>
      <c r="G7" s="11">
        <f aca="true" t="shared" si="0" ref="G7:G24">SUM(E7/C7*100)</f>
        <v>84.72700178401273</v>
      </c>
    </row>
    <row r="8" spans="2:7" ht="12" customHeight="1">
      <c r="B8" s="8" t="s">
        <v>6</v>
      </c>
      <c r="C8" s="10">
        <v>2486013</v>
      </c>
      <c r="D8" s="11">
        <v>60.3</v>
      </c>
      <c r="E8" s="10">
        <v>2097245</v>
      </c>
      <c r="F8" s="11">
        <v>52.9</v>
      </c>
      <c r="G8" s="11">
        <f t="shared" si="0"/>
        <v>84.36178732774124</v>
      </c>
    </row>
    <row r="9" spans="2:7" ht="12" customHeight="1">
      <c r="B9" s="8" t="s">
        <v>7</v>
      </c>
      <c r="C9" s="10">
        <v>199349</v>
      </c>
      <c r="D9" s="11">
        <v>4.8</v>
      </c>
      <c r="E9" s="10">
        <v>170999</v>
      </c>
      <c r="F9" s="11">
        <v>4.3</v>
      </c>
      <c r="G9" s="11">
        <f t="shared" si="0"/>
        <v>85.77870970007375</v>
      </c>
    </row>
    <row r="10" spans="2:7" ht="12" customHeight="1">
      <c r="B10" s="8" t="s">
        <v>8</v>
      </c>
      <c r="C10" s="10">
        <v>115627</v>
      </c>
      <c r="D10" s="11">
        <v>2.8</v>
      </c>
      <c r="E10" s="10">
        <v>104950</v>
      </c>
      <c r="F10" s="11">
        <v>2.6</v>
      </c>
      <c r="G10" s="11">
        <f t="shared" si="0"/>
        <v>90.76599756112327</v>
      </c>
    </row>
    <row r="11" spans="2:7" ht="12" customHeight="1">
      <c r="B11" s="8" t="s">
        <v>9</v>
      </c>
      <c r="C11" s="10">
        <f>SUM(C12:C14)</f>
        <v>801273</v>
      </c>
      <c r="D11" s="11">
        <v>19.4</v>
      </c>
      <c r="E11" s="10">
        <f>SUM(E12:E14)</f>
        <v>1033968</v>
      </c>
      <c r="F11" s="11">
        <v>26.1</v>
      </c>
      <c r="G11" s="11">
        <f t="shared" si="0"/>
        <v>129.04066404334102</v>
      </c>
    </row>
    <row r="12" spans="2:7" ht="12" customHeight="1">
      <c r="B12" s="8" t="s">
        <v>10</v>
      </c>
      <c r="C12" s="10">
        <v>167947</v>
      </c>
      <c r="D12" s="11">
        <v>4.1</v>
      </c>
      <c r="E12" s="10">
        <v>222230</v>
      </c>
      <c r="F12" s="11">
        <v>5.6</v>
      </c>
      <c r="G12" s="11">
        <f t="shared" si="0"/>
        <v>132.32150618945263</v>
      </c>
    </row>
    <row r="13" spans="2:7" ht="12" customHeight="1">
      <c r="B13" s="8" t="s">
        <v>28</v>
      </c>
      <c r="C13" s="10">
        <v>15742</v>
      </c>
      <c r="D13" s="11">
        <v>0.4</v>
      </c>
      <c r="E13" s="10">
        <v>15853</v>
      </c>
      <c r="F13" s="11">
        <v>0.4</v>
      </c>
      <c r="G13" s="11">
        <f t="shared" si="0"/>
        <v>100.70512006098336</v>
      </c>
    </row>
    <row r="14" spans="2:7" ht="12" customHeight="1">
      <c r="B14" s="8" t="s">
        <v>11</v>
      </c>
      <c r="C14" s="10">
        <f>SUM(C15:C17)</f>
        <v>617584</v>
      </c>
      <c r="D14" s="11">
        <v>15</v>
      </c>
      <c r="E14" s="10">
        <f>SUM(E15:E17)</f>
        <v>795885</v>
      </c>
      <c r="F14" s="11">
        <v>20.1</v>
      </c>
      <c r="G14" s="11">
        <f t="shared" si="0"/>
        <v>128.8707285162828</v>
      </c>
    </row>
    <row r="15" spans="2:7" ht="12" customHeight="1">
      <c r="B15" s="8" t="s">
        <v>12</v>
      </c>
      <c r="C15" s="10">
        <v>529381</v>
      </c>
      <c r="D15" s="11">
        <v>12.8</v>
      </c>
      <c r="E15" s="10">
        <v>709528</v>
      </c>
      <c r="F15" s="11">
        <v>17.9</v>
      </c>
      <c r="G15" s="11">
        <f t="shared" si="0"/>
        <v>134.0297441729114</v>
      </c>
    </row>
    <row r="16" spans="2:7" ht="12" customHeight="1">
      <c r="B16" s="8" t="s">
        <v>13</v>
      </c>
      <c r="C16" s="10">
        <v>80986</v>
      </c>
      <c r="D16" s="11">
        <v>2</v>
      </c>
      <c r="E16" s="10">
        <v>78650</v>
      </c>
      <c r="F16" s="11">
        <v>2</v>
      </c>
      <c r="G16" s="11">
        <f t="shared" si="0"/>
        <v>97.11555083594695</v>
      </c>
    </row>
    <row r="17" spans="2:7" ht="12" customHeight="1">
      <c r="B17" s="8" t="s">
        <v>14</v>
      </c>
      <c r="C17" s="10">
        <v>7217</v>
      </c>
      <c r="D17" s="11">
        <v>0.2</v>
      </c>
      <c r="E17" s="10">
        <v>7707</v>
      </c>
      <c r="F17" s="11">
        <v>0.2</v>
      </c>
      <c r="G17" s="11">
        <f t="shared" si="0"/>
        <v>106.78952473326868</v>
      </c>
    </row>
    <row r="18" spans="2:7" ht="12" customHeight="1">
      <c r="B18" s="8" t="s">
        <v>15</v>
      </c>
      <c r="C18" s="10">
        <f>SUM(C19:C21)</f>
        <v>783315</v>
      </c>
      <c r="D18" s="11">
        <v>19</v>
      </c>
      <c r="E18" s="10">
        <f>SUM(E19:E21)</f>
        <v>851139</v>
      </c>
      <c r="F18" s="11">
        <v>21.5</v>
      </c>
      <c r="G18" s="11">
        <f t="shared" si="0"/>
        <v>108.6585856264721</v>
      </c>
    </row>
    <row r="19" spans="2:7" ht="12" customHeight="1">
      <c r="B19" s="8" t="s">
        <v>16</v>
      </c>
      <c r="C19" s="10">
        <v>106673</v>
      </c>
      <c r="D19" s="11">
        <v>2.6</v>
      </c>
      <c r="E19" s="10">
        <v>96884</v>
      </c>
      <c r="F19" s="11">
        <v>2.4</v>
      </c>
      <c r="G19" s="11">
        <f t="shared" si="0"/>
        <v>90.82335736315656</v>
      </c>
    </row>
    <row r="20" spans="2:7" ht="12" customHeight="1">
      <c r="B20" s="8" t="s">
        <v>17</v>
      </c>
      <c r="C20" s="10">
        <v>46458</v>
      </c>
      <c r="D20" s="11">
        <v>1.1</v>
      </c>
      <c r="E20" s="10">
        <v>45741</v>
      </c>
      <c r="F20" s="11">
        <v>1.2</v>
      </c>
      <c r="G20" s="11">
        <f t="shared" si="0"/>
        <v>98.45667054113393</v>
      </c>
    </row>
    <row r="21" spans="2:7" ht="12" customHeight="1">
      <c r="B21" s="8" t="s">
        <v>18</v>
      </c>
      <c r="C21" s="10">
        <f>SUM(C22:C24)</f>
        <v>630184</v>
      </c>
      <c r="D21" s="11">
        <v>15.3</v>
      </c>
      <c r="E21" s="10">
        <f>SUM(E22:E24)</f>
        <v>708514</v>
      </c>
      <c r="F21" s="11">
        <v>17.9</v>
      </c>
      <c r="G21" s="11">
        <f t="shared" si="0"/>
        <v>112.42970307084914</v>
      </c>
    </row>
    <row r="22" spans="2:7" ht="12" customHeight="1">
      <c r="B22" s="8" t="s">
        <v>19</v>
      </c>
      <c r="C22" s="10">
        <v>241705</v>
      </c>
      <c r="D22" s="11">
        <v>5.9</v>
      </c>
      <c r="E22" s="10">
        <v>358801</v>
      </c>
      <c r="F22" s="11">
        <v>9.1</v>
      </c>
      <c r="G22" s="11">
        <f t="shared" si="0"/>
        <v>148.44583272998076</v>
      </c>
    </row>
    <row r="23" spans="2:7" ht="12" customHeight="1">
      <c r="B23" s="8" t="s">
        <v>20</v>
      </c>
      <c r="C23" s="10">
        <v>248601</v>
      </c>
      <c r="D23" s="11">
        <v>6</v>
      </c>
      <c r="E23" s="10">
        <v>213324</v>
      </c>
      <c r="F23" s="11">
        <v>5.4</v>
      </c>
      <c r="G23" s="11">
        <f t="shared" si="0"/>
        <v>85.80979159375867</v>
      </c>
    </row>
    <row r="24" spans="2:7" ht="12" customHeight="1">
      <c r="B24" s="8" t="s">
        <v>21</v>
      </c>
      <c r="C24" s="10">
        <v>139878</v>
      </c>
      <c r="D24" s="11">
        <v>3.4</v>
      </c>
      <c r="E24" s="10">
        <v>136389</v>
      </c>
      <c r="F24" s="11">
        <v>3.4</v>
      </c>
      <c r="G24" s="11">
        <f t="shared" si="0"/>
        <v>97.50568352421396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260638</v>
      </c>
      <c r="D26" s="11">
        <v>6.3</v>
      </c>
      <c r="E26" s="10">
        <v>295163</v>
      </c>
      <c r="F26" s="11">
        <v>7.4</v>
      </c>
      <c r="G26" s="11">
        <f>SUM(E26/C26*100)</f>
        <v>113.24634166928844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4124939</v>
      </c>
      <c r="D28" s="12">
        <v>100</v>
      </c>
      <c r="E28" s="10">
        <f>SUM(E7,E11,E18-E26)</f>
        <v>3963138</v>
      </c>
      <c r="F28" s="12">
        <v>100</v>
      </c>
      <c r="G28" s="11">
        <f>SUM(E28/C28*100)</f>
        <v>96.07749350960098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121532</v>
      </c>
      <c r="D30" s="11">
        <v>2.9</v>
      </c>
      <c r="E30" s="10">
        <v>119506</v>
      </c>
      <c r="F30" s="11">
        <v>3</v>
      </c>
      <c r="G30" s="11">
        <f>SUM(E30/C30*100)</f>
        <v>98.33294934667413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302892</v>
      </c>
      <c r="D33" s="12">
        <v>7.3</v>
      </c>
      <c r="E33" s="10">
        <f>SUM(E34:E36)</f>
        <v>409269</v>
      </c>
      <c r="F33" s="12">
        <v>10.3</v>
      </c>
      <c r="G33" s="11">
        <f>SUM(E33/C33*100)</f>
        <v>135.12043896834516</v>
      </c>
    </row>
    <row r="34" spans="2:7" ht="12" customHeight="1">
      <c r="B34" s="8" t="s">
        <v>31</v>
      </c>
      <c r="C34" s="10">
        <v>217999</v>
      </c>
      <c r="D34" s="11">
        <v>5.3</v>
      </c>
      <c r="E34" s="10">
        <v>301199</v>
      </c>
      <c r="F34" s="11">
        <v>7.6</v>
      </c>
      <c r="G34" s="11">
        <f>SUM(E34/C34*100)</f>
        <v>138.1653126849206</v>
      </c>
    </row>
    <row r="35" spans="2:7" ht="12" customHeight="1">
      <c r="B35" s="8" t="s">
        <v>32</v>
      </c>
      <c r="C35" s="10">
        <v>84893</v>
      </c>
      <c r="D35" s="11">
        <v>2.1</v>
      </c>
      <c r="E35" s="10">
        <v>108070</v>
      </c>
      <c r="F35" s="11">
        <v>2.7</v>
      </c>
      <c r="G35" s="11">
        <f>SUM(E35/C35*100)</f>
        <v>127.30142650159613</v>
      </c>
    </row>
    <row r="36" spans="2:7" ht="12" customHeight="1">
      <c r="B36" s="8" t="s">
        <v>33</v>
      </c>
      <c r="C36" s="15" t="s">
        <v>51</v>
      </c>
      <c r="D36" s="16" t="s">
        <v>48</v>
      </c>
      <c r="E36" s="16" t="s">
        <v>48</v>
      </c>
      <c r="F36" s="16" t="s">
        <v>48</v>
      </c>
      <c r="G36" s="17" t="s">
        <v>56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1780549</v>
      </c>
      <c r="D38" s="12">
        <v>43.2</v>
      </c>
      <c r="E38" s="10">
        <f>SUM(E39:E41)</f>
        <v>1447255</v>
      </c>
      <c r="F38" s="12">
        <v>36.5</v>
      </c>
      <c r="G38" s="11">
        <f>SUM(E38/C38*100)</f>
        <v>81.28139130122226</v>
      </c>
    </row>
    <row r="39" spans="2:7" ht="12" customHeight="1">
      <c r="B39" s="8" t="s">
        <v>34</v>
      </c>
      <c r="C39" s="10">
        <v>30075</v>
      </c>
      <c r="D39" s="11">
        <v>0.7</v>
      </c>
      <c r="E39" s="15">
        <v>34862</v>
      </c>
      <c r="F39" s="16">
        <v>0.9</v>
      </c>
      <c r="G39" s="11">
        <f>SUM(E39/C39*100)</f>
        <v>115.91687448046551</v>
      </c>
    </row>
    <row r="40" spans="2:7" ht="12" customHeight="1">
      <c r="B40" s="8" t="s">
        <v>41</v>
      </c>
      <c r="C40" s="10">
        <v>263604</v>
      </c>
      <c r="D40" s="11">
        <v>6.4</v>
      </c>
      <c r="E40" s="10">
        <v>241767</v>
      </c>
      <c r="F40" s="11">
        <v>6.1</v>
      </c>
      <c r="G40" s="11">
        <f>SUM(E40/C40*100)</f>
        <v>91.71598306550736</v>
      </c>
    </row>
    <row r="41" spans="2:7" ht="12" customHeight="1">
      <c r="B41" s="8" t="s">
        <v>42</v>
      </c>
      <c r="C41" s="10">
        <v>1486870</v>
      </c>
      <c r="D41" s="11">
        <v>36</v>
      </c>
      <c r="E41" s="10">
        <v>1170626</v>
      </c>
      <c r="F41" s="11">
        <v>29.5</v>
      </c>
      <c r="G41" s="11">
        <f>SUM(E41/C41*100)</f>
        <v>78.73089106646849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2041498</v>
      </c>
      <c r="D43" s="12">
        <v>49.5</v>
      </c>
      <c r="E43" s="10">
        <f>SUM(E44:E48)</f>
        <v>2106614</v>
      </c>
      <c r="F43" s="12">
        <v>53.2</v>
      </c>
      <c r="G43" s="11">
        <f aca="true" t="shared" si="1" ref="G43:G48">SUM(E43/C43*100)</f>
        <v>103.18961860359404</v>
      </c>
    </row>
    <row r="44" spans="2:7" ht="12" customHeight="1">
      <c r="B44" s="8" t="s">
        <v>35</v>
      </c>
      <c r="C44" s="10">
        <v>238792</v>
      </c>
      <c r="D44" s="11">
        <v>5.8</v>
      </c>
      <c r="E44" s="10">
        <v>246184</v>
      </c>
      <c r="F44" s="11">
        <v>6.2</v>
      </c>
      <c r="G44" s="11">
        <f t="shared" si="1"/>
        <v>103.09558109149386</v>
      </c>
    </row>
    <row r="45" spans="2:7" ht="12" customHeight="1">
      <c r="B45" s="8" t="s">
        <v>36</v>
      </c>
      <c r="C45" s="10">
        <v>564181</v>
      </c>
      <c r="D45" s="11">
        <v>13.7</v>
      </c>
      <c r="E45" s="10">
        <v>527935</v>
      </c>
      <c r="F45" s="11">
        <v>13.3</v>
      </c>
      <c r="G45" s="11">
        <f t="shared" si="1"/>
        <v>93.57546602951889</v>
      </c>
    </row>
    <row r="46" spans="2:7" ht="12" customHeight="1">
      <c r="B46" s="8" t="s">
        <v>37</v>
      </c>
      <c r="C46" s="10">
        <v>314738</v>
      </c>
      <c r="D46" s="11">
        <v>7.6</v>
      </c>
      <c r="E46" s="10">
        <v>353593</v>
      </c>
      <c r="F46" s="11">
        <v>8.9</v>
      </c>
      <c r="G46" s="11">
        <f t="shared" si="1"/>
        <v>112.34518869663022</v>
      </c>
    </row>
    <row r="47" spans="2:7" ht="12" customHeight="1">
      <c r="B47" s="8" t="s">
        <v>38</v>
      </c>
      <c r="C47" s="10">
        <v>670563</v>
      </c>
      <c r="D47" s="11">
        <v>16.3</v>
      </c>
      <c r="E47" s="10">
        <v>720818</v>
      </c>
      <c r="F47" s="11">
        <v>18.2</v>
      </c>
      <c r="G47" s="11">
        <f t="shared" si="1"/>
        <v>107.49444869460439</v>
      </c>
    </row>
    <row r="48" spans="2:7" ht="12" customHeight="1">
      <c r="B48" s="8" t="s">
        <v>66</v>
      </c>
      <c r="C48" s="10">
        <v>253224</v>
      </c>
      <c r="D48" s="11">
        <v>6.1</v>
      </c>
      <c r="E48" s="10">
        <v>258084</v>
      </c>
      <c r="F48" s="11">
        <v>6.5</v>
      </c>
      <c r="G48" s="11">
        <f t="shared" si="1"/>
        <v>101.9192493602502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4124939</v>
      </c>
      <c r="D50" s="12">
        <v>100</v>
      </c>
      <c r="E50" s="10">
        <f>SUM(E33,E38,E43)</f>
        <v>3963138</v>
      </c>
      <c r="F50" s="12">
        <v>100</v>
      </c>
      <c r="G50" s="11">
        <f>SUM(E50/C50*100)</f>
        <v>96.07749350960098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1767</v>
      </c>
      <c r="D54" s="11">
        <v>73.6</v>
      </c>
      <c r="E54" s="10">
        <v>1702</v>
      </c>
      <c r="F54" s="11">
        <v>66.6</v>
      </c>
      <c r="G54" s="11">
        <f>SUM(E54/C54*100)</f>
        <v>96.32144878324844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52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8737404</v>
      </c>
      <c r="D7" s="11">
        <v>68.8</v>
      </c>
      <c r="E7" s="10">
        <f>SUM(E8:E10)</f>
        <v>9356475</v>
      </c>
      <c r="F7" s="11">
        <v>65.1</v>
      </c>
      <c r="G7" s="11">
        <f aca="true" t="shared" si="0" ref="G7:G24">SUM(E7/C7*100)</f>
        <v>107.08529673115721</v>
      </c>
    </row>
    <row r="8" spans="2:7" ht="12" customHeight="1">
      <c r="B8" s="8" t="s">
        <v>6</v>
      </c>
      <c r="C8" s="10">
        <v>7842931</v>
      </c>
      <c r="D8" s="11">
        <v>61.7</v>
      </c>
      <c r="E8" s="10">
        <v>8386266</v>
      </c>
      <c r="F8" s="11">
        <v>58.4</v>
      </c>
      <c r="G8" s="11">
        <f t="shared" si="0"/>
        <v>106.92770343128097</v>
      </c>
    </row>
    <row r="9" spans="2:7" ht="12" customHeight="1">
      <c r="B9" s="8" t="s">
        <v>7</v>
      </c>
      <c r="C9" s="10">
        <v>580283</v>
      </c>
      <c r="D9" s="11">
        <v>4.6</v>
      </c>
      <c r="E9" s="10">
        <v>616068</v>
      </c>
      <c r="F9" s="11">
        <v>4.3</v>
      </c>
      <c r="G9" s="11">
        <f t="shared" si="0"/>
        <v>106.16681860402596</v>
      </c>
    </row>
    <row r="10" spans="2:7" ht="12" customHeight="1">
      <c r="B10" s="8" t="s">
        <v>8</v>
      </c>
      <c r="C10" s="10">
        <v>314190</v>
      </c>
      <c r="D10" s="11">
        <v>2.5</v>
      </c>
      <c r="E10" s="10">
        <v>354141</v>
      </c>
      <c r="F10" s="11">
        <v>2.5</v>
      </c>
      <c r="G10" s="11">
        <f t="shared" si="0"/>
        <v>112.71555428244055</v>
      </c>
    </row>
    <row r="11" spans="2:7" ht="12" customHeight="1">
      <c r="B11" s="8" t="s">
        <v>9</v>
      </c>
      <c r="C11" s="10">
        <f>SUM(C12:C14)</f>
        <v>1884586</v>
      </c>
      <c r="D11" s="11">
        <v>14.8</v>
      </c>
      <c r="E11" s="10">
        <f>SUM(E12:E14)</f>
        <v>2284345</v>
      </c>
      <c r="F11" s="11">
        <v>15.9</v>
      </c>
      <c r="G11" s="11">
        <f t="shared" si="0"/>
        <v>121.21203277536816</v>
      </c>
    </row>
    <row r="12" spans="2:7" ht="12" customHeight="1">
      <c r="B12" s="8" t="s">
        <v>10</v>
      </c>
      <c r="C12" s="10">
        <v>336362</v>
      </c>
      <c r="D12" s="11">
        <v>2.6</v>
      </c>
      <c r="E12" s="10">
        <v>358158</v>
      </c>
      <c r="F12" s="11">
        <v>2.5</v>
      </c>
      <c r="G12" s="11">
        <f t="shared" si="0"/>
        <v>106.47992341584364</v>
      </c>
    </row>
    <row r="13" spans="2:7" ht="12" customHeight="1">
      <c r="B13" s="8" t="s">
        <v>28</v>
      </c>
      <c r="C13" s="10">
        <v>32061</v>
      </c>
      <c r="D13" s="11">
        <v>0.3</v>
      </c>
      <c r="E13" s="10">
        <v>32106</v>
      </c>
      <c r="F13" s="11">
        <v>0.5</v>
      </c>
      <c r="G13" s="11">
        <f t="shared" si="0"/>
        <v>100.14035744362309</v>
      </c>
    </row>
    <row r="14" spans="2:7" ht="12" customHeight="1">
      <c r="B14" s="8" t="s">
        <v>11</v>
      </c>
      <c r="C14" s="10">
        <f>SUM(C15:C17)</f>
        <v>1516163</v>
      </c>
      <c r="D14" s="11">
        <v>11.9</v>
      </c>
      <c r="E14" s="10">
        <f>SUM(E15:E17)</f>
        <v>1894081</v>
      </c>
      <c r="F14" s="11">
        <v>13.2</v>
      </c>
      <c r="G14" s="11">
        <f t="shared" si="0"/>
        <v>124.9259479356771</v>
      </c>
    </row>
    <row r="15" spans="2:7" ht="12" customHeight="1">
      <c r="B15" s="8" t="s">
        <v>12</v>
      </c>
      <c r="C15" s="10">
        <v>939657</v>
      </c>
      <c r="D15" s="11">
        <v>7.4</v>
      </c>
      <c r="E15" s="10">
        <v>1148809</v>
      </c>
      <c r="F15" s="11">
        <v>8</v>
      </c>
      <c r="G15" s="11">
        <f t="shared" si="0"/>
        <v>122.25833469021143</v>
      </c>
    </row>
    <row r="16" spans="2:7" ht="12" customHeight="1">
      <c r="B16" s="8" t="s">
        <v>13</v>
      </c>
      <c r="C16" s="10">
        <v>511898</v>
      </c>
      <c r="D16" s="11">
        <v>4</v>
      </c>
      <c r="E16" s="10">
        <v>677044</v>
      </c>
      <c r="F16" s="11">
        <v>4.7</v>
      </c>
      <c r="G16" s="11">
        <f t="shared" si="0"/>
        <v>132.2615052217434</v>
      </c>
    </row>
    <row r="17" spans="2:7" ht="12" customHeight="1">
      <c r="B17" s="8" t="s">
        <v>14</v>
      </c>
      <c r="C17" s="10">
        <v>64608</v>
      </c>
      <c r="D17" s="11">
        <v>0.5</v>
      </c>
      <c r="E17" s="10">
        <v>68228</v>
      </c>
      <c r="F17" s="11">
        <v>0.5</v>
      </c>
      <c r="G17" s="11">
        <f t="shared" si="0"/>
        <v>105.60302129767211</v>
      </c>
    </row>
    <row r="18" spans="2:7" ht="12" customHeight="1">
      <c r="B18" s="8" t="s">
        <v>15</v>
      </c>
      <c r="C18" s="10">
        <f>SUM(C19:C21)</f>
        <v>2596101</v>
      </c>
      <c r="D18" s="11">
        <v>20.4</v>
      </c>
      <c r="E18" s="10">
        <f>SUM(E19:E21)</f>
        <v>3267842</v>
      </c>
      <c r="F18" s="11">
        <v>22.7</v>
      </c>
      <c r="G18" s="11">
        <f t="shared" si="0"/>
        <v>125.87499484804327</v>
      </c>
    </row>
    <row r="19" spans="2:7" ht="12" customHeight="1">
      <c r="B19" s="8" t="s">
        <v>16</v>
      </c>
      <c r="C19" s="10">
        <v>1253839</v>
      </c>
      <c r="D19" s="11">
        <v>9.9</v>
      </c>
      <c r="E19" s="10">
        <v>2024972</v>
      </c>
      <c r="F19" s="11">
        <v>14.1</v>
      </c>
      <c r="G19" s="11">
        <f t="shared" si="0"/>
        <v>161.5017558075638</v>
      </c>
    </row>
    <row r="20" spans="2:7" ht="12" customHeight="1">
      <c r="B20" s="8" t="s">
        <v>17</v>
      </c>
      <c r="C20" s="10">
        <v>151818</v>
      </c>
      <c r="D20" s="11">
        <v>1.2</v>
      </c>
      <c r="E20" s="10">
        <v>172211</v>
      </c>
      <c r="F20" s="11">
        <v>1.2</v>
      </c>
      <c r="G20" s="11">
        <f t="shared" si="0"/>
        <v>113.43253105692341</v>
      </c>
    </row>
    <row r="21" spans="2:7" ht="12" customHeight="1">
      <c r="B21" s="8" t="s">
        <v>18</v>
      </c>
      <c r="C21" s="10">
        <f>SUM(C22:C24)</f>
        <v>1190444</v>
      </c>
      <c r="D21" s="11">
        <v>9.4</v>
      </c>
      <c r="E21" s="10">
        <f>SUM(E22:E24)</f>
        <v>1070659</v>
      </c>
      <c r="F21" s="11">
        <v>7.4</v>
      </c>
      <c r="G21" s="11">
        <f t="shared" si="0"/>
        <v>89.9377879177853</v>
      </c>
    </row>
    <row r="22" spans="2:7" ht="12" customHeight="1">
      <c r="B22" s="8" t="s">
        <v>19</v>
      </c>
      <c r="C22" s="10">
        <v>86111</v>
      </c>
      <c r="D22" s="11">
        <v>0.7</v>
      </c>
      <c r="E22" s="10">
        <v>96559</v>
      </c>
      <c r="F22" s="11">
        <v>0.7</v>
      </c>
      <c r="G22" s="11">
        <f t="shared" si="0"/>
        <v>112.13317694603478</v>
      </c>
    </row>
    <row r="23" spans="2:7" ht="12" customHeight="1">
      <c r="B23" s="8" t="s">
        <v>20</v>
      </c>
      <c r="C23" s="10">
        <v>819439</v>
      </c>
      <c r="D23" s="11">
        <v>6.4</v>
      </c>
      <c r="E23" s="10">
        <v>697881</v>
      </c>
      <c r="F23" s="11">
        <v>4.9</v>
      </c>
      <c r="G23" s="11">
        <f t="shared" si="0"/>
        <v>85.16570482976769</v>
      </c>
    </row>
    <row r="24" spans="2:7" ht="12" customHeight="1">
      <c r="B24" s="8" t="s">
        <v>21</v>
      </c>
      <c r="C24" s="10">
        <v>284894</v>
      </c>
      <c r="D24" s="11">
        <v>2.2</v>
      </c>
      <c r="E24" s="10">
        <v>276219</v>
      </c>
      <c r="F24" s="11">
        <v>1.9</v>
      </c>
      <c r="G24" s="11">
        <f t="shared" si="0"/>
        <v>96.95500782747267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512487</v>
      </c>
      <c r="D26" s="11">
        <v>4</v>
      </c>
      <c r="E26" s="10">
        <v>536876</v>
      </c>
      <c r="F26" s="11">
        <v>3.7</v>
      </c>
      <c r="G26" s="11">
        <f>SUM(E26/C26*100)</f>
        <v>104.75894998312152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12705604</v>
      </c>
      <c r="D28" s="12">
        <f>SUM(D7,D11,D18-D26)</f>
        <v>100</v>
      </c>
      <c r="E28" s="10">
        <f>SUM(E7,E11,E18-E26)</f>
        <v>14371786</v>
      </c>
      <c r="F28" s="12">
        <f>SUM(F7,F11,F18-F26)</f>
        <v>100</v>
      </c>
      <c r="G28" s="11">
        <f>SUM(E28/C28*100)</f>
        <v>113.11375673285585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1428496</v>
      </c>
      <c r="D30" s="11">
        <v>11.2</v>
      </c>
      <c r="E30" s="10">
        <v>2497813</v>
      </c>
      <c r="F30" s="11">
        <v>17.4</v>
      </c>
      <c r="G30" s="11">
        <f>SUM(E30/C30*100)</f>
        <v>174.85614240431894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101455</v>
      </c>
      <c r="D33" s="12">
        <v>0.8</v>
      </c>
      <c r="E33" s="10">
        <f>SUM(E34:E36)</f>
        <v>107938</v>
      </c>
      <c r="F33" s="12">
        <v>0.8</v>
      </c>
      <c r="G33" s="11">
        <f>SUM(E33/C33*100)</f>
        <v>106.39002513429598</v>
      </c>
    </row>
    <row r="34" spans="2:7" ht="12" customHeight="1">
      <c r="B34" s="8" t="s">
        <v>31</v>
      </c>
      <c r="C34" s="10">
        <v>49627</v>
      </c>
      <c r="D34" s="11">
        <v>0.4</v>
      </c>
      <c r="E34" s="10">
        <v>71237</v>
      </c>
      <c r="F34" s="11">
        <v>0.5</v>
      </c>
      <c r="G34" s="11">
        <f>SUM(E34/C34*100)</f>
        <v>143.54484454027042</v>
      </c>
    </row>
    <row r="35" spans="2:7" ht="12" customHeight="1">
      <c r="B35" s="8" t="s">
        <v>32</v>
      </c>
      <c r="C35" s="10">
        <v>51828</v>
      </c>
      <c r="D35" s="11">
        <v>0.4</v>
      </c>
      <c r="E35" s="10">
        <v>36701</v>
      </c>
      <c r="F35" s="11">
        <v>0.3</v>
      </c>
      <c r="G35" s="11">
        <f>SUM(E35/C35*100)</f>
        <v>70.81307401404646</v>
      </c>
    </row>
    <row r="36" spans="2:7" ht="12" customHeight="1">
      <c r="B36" s="8" t="s">
        <v>33</v>
      </c>
      <c r="C36" s="15" t="s">
        <v>48</v>
      </c>
      <c r="D36" s="16" t="s">
        <v>48</v>
      </c>
      <c r="E36" s="16" t="s">
        <v>48</v>
      </c>
      <c r="F36" s="16" t="s">
        <v>48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1479033</v>
      </c>
      <c r="D38" s="12">
        <v>11.6</v>
      </c>
      <c r="E38" s="10">
        <f>SUM(E39:E41)</f>
        <v>1717293</v>
      </c>
      <c r="F38" s="12">
        <v>11.9</v>
      </c>
      <c r="G38" s="11">
        <f>SUM(E38/C38*100)</f>
        <v>116.10917403465643</v>
      </c>
    </row>
    <row r="39" spans="2:7" ht="12" customHeight="1">
      <c r="B39" s="8" t="s">
        <v>34</v>
      </c>
      <c r="C39" s="15" t="s">
        <v>48</v>
      </c>
      <c r="D39" s="16" t="s">
        <v>48</v>
      </c>
      <c r="E39" s="16" t="s">
        <v>48</v>
      </c>
      <c r="F39" s="16" t="s">
        <v>48</v>
      </c>
      <c r="G39" s="17" t="s">
        <v>43</v>
      </c>
    </row>
    <row r="40" spans="2:7" ht="12" customHeight="1">
      <c r="B40" s="8" t="s">
        <v>41</v>
      </c>
      <c r="C40" s="10">
        <v>476915</v>
      </c>
      <c r="D40" s="11">
        <v>3.8</v>
      </c>
      <c r="E40" s="10">
        <v>556029</v>
      </c>
      <c r="F40" s="11">
        <v>3.9</v>
      </c>
      <c r="G40" s="11">
        <f>SUM(E40/C40*100)</f>
        <v>116.58870029250494</v>
      </c>
    </row>
    <row r="41" spans="2:7" ht="12" customHeight="1">
      <c r="B41" s="8" t="s">
        <v>42</v>
      </c>
      <c r="C41" s="10">
        <v>1002118</v>
      </c>
      <c r="D41" s="11">
        <v>7.9</v>
      </c>
      <c r="E41" s="10">
        <v>1161264</v>
      </c>
      <c r="F41" s="11">
        <v>8.1</v>
      </c>
      <c r="G41" s="11">
        <f>SUM(E41/C41*100)</f>
        <v>115.88096411799809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11125116</v>
      </c>
      <c r="D43" s="12">
        <v>87.6</v>
      </c>
      <c r="E43" s="10">
        <f>SUM(E44:E48)</f>
        <v>12546555</v>
      </c>
      <c r="F43" s="12">
        <v>87.3</v>
      </c>
      <c r="G43" s="11">
        <f aca="true" t="shared" si="1" ref="G43:G48">SUM(E43/C43*100)</f>
        <v>112.7768465515326</v>
      </c>
    </row>
    <row r="44" spans="2:7" ht="12" customHeight="1">
      <c r="B44" s="8" t="s">
        <v>35</v>
      </c>
      <c r="C44" s="10">
        <v>750450</v>
      </c>
      <c r="D44" s="11">
        <v>5.9</v>
      </c>
      <c r="E44" s="10">
        <v>622682</v>
      </c>
      <c r="F44" s="11">
        <v>4.3</v>
      </c>
      <c r="G44" s="11">
        <f t="shared" si="1"/>
        <v>82.97448197748018</v>
      </c>
    </row>
    <row r="45" spans="2:7" ht="12" customHeight="1">
      <c r="B45" s="8" t="s">
        <v>36</v>
      </c>
      <c r="C45" s="10">
        <v>2005240</v>
      </c>
      <c r="D45" s="11">
        <v>15.8</v>
      </c>
      <c r="E45" s="10">
        <v>2690307</v>
      </c>
      <c r="F45" s="11">
        <v>18.7</v>
      </c>
      <c r="G45" s="11">
        <f t="shared" si="1"/>
        <v>134.16384073726834</v>
      </c>
    </row>
    <row r="46" spans="2:7" ht="12" customHeight="1">
      <c r="B46" s="8" t="s">
        <v>37</v>
      </c>
      <c r="C46" s="10">
        <v>834087</v>
      </c>
      <c r="D46" s="11">
        <v>6.6</v>
      </c>
      <c r="E46" s="10">
        <v>946331</v>
      </c>
      <c r="F46" s="11">
        <v>6.6</v>
      </c>
      <c r="G46" s="11">
        <f t="shared" si="1"/>
        <v>113.45710939026745</v>
      </c>
    </row>
    <row r="47" spans="2:7" ht="12" customHeight="1">
      <c r="B47" s="8" t="s">
        <v>38</v>
      </c>
      <c r="C47" s="10">
        <v>7073581</v>
      </c>
      <c r="D47" s="11">
        <v>55.7</v>
      </c>
      <c r="E47" s="10">
        <v>7777406</v>
      </c>
      <c r="F47" s="11">
        <v>54.1</v>
      </c>
      <c r="G47" s="11">
        <f t="shared" si="1"/>
        <v>109.95005217300826</v>
      </c>
    </row>
    <row r="48" spans="2:7" ht="12" customHeight="1">
      <c r="B48" s="8" t="s">
        <v>66</v>
      </c>
      <c r="C48" s="10">
        <v>461758</v>
      </c>
      <c r="D48" s="11">
        <v>3.6</v>
      </c>
      <c r="E48" s="10">
        <v>509829</v>
      </c>
      <c r="F48" s="11">
        <v>3.5</v>
      </c>
      <c r="G48" s="11">
        <f t="shared" si="1"/>
        <v>110.4104314381126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12705604</v>
      </c>
      <c r="D50" s="12">
        <v>100</v>
      </c>
      <c r="E50" s="10">
        <f>SUM(E33,E38,E43)</f>
        <v>14371786</v>
      </c>
      <c r="F50" s="12">
        <v>100</v>
      </c>
      <c r="G50" s="11">
        <f>SUM(E50/C50*100)</f>
        <v>113.11375673285585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2673</v>
      </c>
      <c r="D54" s="11">
        <v>111.4</v>
      </c>
      <c r="E54" s="10">
        <v>3046</v>
      </c>
      <c r="F54" s="11">
        <v>119.3</v>
      </c>
      <c r="G54" s="11">
        <f>SUM(E54/C54*100)</f>
        <v>113.95435839880284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53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57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15470216</v>
      </c>
      <c r="D7" s="11">
        <v>71.4</v>
      </c>
      <c r="E7" s="10">
        <f>SUM(E8:E10)</f>
        <v>16961957</v>
      </c>
      <c r="F7" s="11">
        <v>70.5</v>
      </c>
      <c r="G7" s="11">
        <f aca="true" t="shared" si="0" ref="G7:G24">SUM(E7/C7*100)</f>
        <v>109.64266432996152</v>
      </c>
    </row>
    <row r="8" spans="2:7" ht="12" customHeight="1">
      <c r="B8" s="8" t="s">
        <v>6</v>
      </c>
      <c r="C8" s="10">
        <v>13870213</v>
      </c>
      <c r="D8" s="11">
        <v>64.1</v>
      </c>
      <c r="E8" s="10">
        <v>15159973</v>
      </c>
      <c r="F8" s="11">
        <v>63</v>
      </c>
      <c r="G8" s="11">
        <f t="shared" si="0"/>
        <v>109.29877572896683</v>
      </c>
    </row>
    <row r="9" spans="2:7" ht="12" customHeight="1">
      <c r="B9" s="8" t="s">
        <v>7</v>
      </c>
      <c r="C9" s="10">
        <v>939259</v>
      </c>
      <c r="D9" s="11">
        <v>4.3</v>
      </c>
      <c r="E9" s="10">
        <v>1031762</v>
      </c>
      <c r="F9" s="11">
        <v>4.3</v>
      </c>
      <c r="G9" s="11">
        <f t="shared" si="0"/>
        <v>109.84850823894155</v>
      </c>
    </row>
    <row r="10" spans="2:7" ht="12" customHeight="1">
      <c r="B10" s="8" t="s">
        <v>8</v>
      </c>
      <c r="C10" s="10">
        <v>660744</v>
      </c>
      <c r="D10" s="11">
        <v>3.1</v>
      </c>
      <c r="E10" s="10">
        <v>770222</v>
      </c>
      <c r="F10" s="11">
        <v>3.2</v>
      </c>
      <c r="G10" s="11">
        <f t="shared" si="0"/>
        <v>116.56889809063722</v>
      </c>
    </row>
    <row r="11" spans="2:7" ht="12" customHeight="1">
      <c r="B11" s="8" t="s">
        <v>9</v>
      </c>
      <c r="C11" s="10">
        <f>SUM(C12:C14)</f>
        <v>4012832</v>
      </c>
      <c r="D11" s="11">
        <v>18.5</v>
      </c>
      <c r="E11" s="10">
        <f>SUM(E12:E14)</f>
        <v>4850266</v>
      </c>
      <c r="F11" s="11">
        <v>20.1</v>
      </c>
      <c r="G11" s="11">
        <f t="shared" si="0"/>
        <v>120.86890256058564</v>
      </c>
    </row>
    <row r="12" spans="2:7" ht="12" customHeight="1">
      <c r="B12" s="8" t="s">
        <v>10</v>
      </c>
      <c r="C12" s="10">
        <v>956144</v>
      </c>
      <c r="D12" s="11">
        <v>4.4</v>
      </c>
      <c r="E12" s="10">
        <v>1067827</v>
      </c>
      <c r="F12" s="11">
        <v>4.4</v>
      </c>
      <c r="G12" s="11">
        <f t="shared" si="0"/>
        <v>111.68056276042103</v>
      </c>
    </row>
    <row r="13" spans="2:7" ht="12" customHeight="1">
      <c r="B13" s="8" t="s">
        <v>28</v>
      </c>
      <c r="C13" s="10">
        <v>75817</v>
      </c>
      <c r="D13" s="11">
        <v>0.4</v>
      </c>
      <c r="E13" s="10">
        <v>76918</v>
      </c>
      <c r="F13" s="11">
        <v>0.3</v>
      </c>
      <c r="G13" s="11">
        <f t="shared" si="0"/>
        <v>101.45218090929475</v>
      </c>
    </row>
    <row r="14" spans="2:7" ht="12" customHeight="1">
      <c r="B14" s="8" t="s">
        <v>11</v>
      </c>
      <c r="C14" s="10">
        <f>SUM(C15:C17)</f>
        <v>2980871</v>
      </c>
      <c r="D14" s="11">
        <v>13.8</v>
      </c>
      <c r="E14" s="10">
        <f>SUM(E15:E17)</f>
        <v>3705521</v>
      </c>
      <c r="F14" s="11">
        <v>15.4</v>
      </c>
      <c r="G14" s="11">
        <f t="shared" si="0"/>
        <v>124.31000871892812</v>
      </c>
    </row>
    <row r="15" spans="2:7" ht="12" customHeight="1">
      <c r="B15" s="8" t="s">
        <v>12</v>
      </c>
      <c r="C15" s="10">
        <v>2559106</v>
      </c>
      <c r="D15" s="11">
        <v>11.8</v>
      </c>
      <c r="E15" s="10">
        <v>3141573</v>
      </c>
      <c r="F15" s="11">
        <v>13</v>
      </c>
      <c r="G15" s="11">
        <f t="shared" si="0"/>
        <v>122.76056560376945</v>
      </c>
    </row>
    <row r="16" spans="2:7" ht="12" customHeight="1">
      <c r="B16" s="8" t="s">
        <v>13</v>
      </c>
      <c r="C16" s="10">
        <v>375510</v>
      </c>
      <c r="D16" s="11">
        <v>1.7</v>
      </c>
      <c r="E16" s="10">
        <v>512272</v>
      </c>
      <c r="F16" s="11">
        <v>2.1</v>
      </c>
      <c r="G16" s="11">
        <f t="shared" si="0"/>
        <v>136.42033501105163</v>
      </c>
    </row>
    <row r="17" spans="2:7" ht="12" customHeight="1">
      <c r="B17" s="8" t="s">
        <v>14</v>
      </c>
      <c r="C17" s="10">
        <v>46255</v>
      </c>
      <c r="D17" s="11">
        <v>0.2</v>
      </c>
      <c r="E17" s="10">
        <v>51676</v>
      </c>
      <c r="F17" s="11">
        <v>0.2</v>
      </c>
      <c r="G17" s="11">
        <f t="shared" si="0"/>
        <v>111.71981407415414</v>
      </c>
    </row>
    <row r="18" spans="2:7" ht="12" customHeight="1">
      <c r="B18" s="8" t="s">
        <v>15</v>
      </c>
      <c r="C18" s="10">
        <f>SUM(C19:C21)</f>
        <v>3366670</v>
      </c>
      <c r="D18" s="11">
        <v>15.5</v>
      </c>
      <c r="E18" s="10">
        <f>SUM(E19:E21)</f>
        <v>3528858</v>
      </c>
      <c r="F18" s="11">
        <v>14.7</v>
      </c>
      <c r="G18" s="11">
        <f t="shared" si="0"/>
        <v>104.81746057677171</v>
      </c>
    </row>
    <row r="19" spans="2:7" ht="12" customHeight="1">
      <c r="B19" s="8" t="s">
        <v>16</v>
      </c>
      <c r="C19" s="10">
        <v>460499</v>
      </c>
      <c r="D19" s="11">
        <v>2.1</v>
      </c>
      <c r="E19" s="10">
        <v>450881</v>
      </c>
      <c r="F19" s="11">
        <v>1.9</v>
      </c>
      <c r="G19" s="11">
        <f t="shared" si="0"/>
        <v>97.91139611595247</v>
      </c>
    </row>
    <row r="20" spans="2:7" ht="12" customHeight="1">
      <c r="B20" s="8" t="s">
        <v>17</v>
      </c>
      <c r="C20" s="10">
        <v>121375</v>
      </c>
      <c r="D20" s="11">
        <v>0.6</v>
      </c>
      <c r="E20" s="10">
        <v>197940</v>
      </c>
      <c r="F20" s="11">
        <v>0.8</v>
      </c>
      <c r="G20" s="11">
        <f t="shared" si="0"/>
        <v>163.08135942327496</v>
      </c>
    </row>
    <row r="21" spans="2:7" ht="12" customHeight="1">
      <c r="B21" s="8" t="s">
        <v>18</v>
      </c>
      <c r="C21" s="10">
        <f>SUM(C22:C24)</f>
        <v>2784796</v>
      </c>
      <c r="D21" s="11">
        <v>12.9</v>
      </c>
      <c r="E21" s="10">
        <f>SUM(E22:E24)</f>
        <v>2880037</v>
      </c>
      <c r="F21" s="11">
        <v>12</v>
      </c>
      <c r="G21" s="11">
        <f t="shared" si="0"/>
        <v>103.42003507617794</v>
      </c>
    </row>
    <row r="22" spans="2:7" ht="12" customHeight="1">
      <c r="B22" s="8" t="s">
        <v>19</v>
      </c>
      <c r="C22" s="10">
        <v>1278624</v>
      </c>
      <c r="D22" s="11">
        <v>5.9</v>
      </c>
      <c r="E22" s="10">
        <v>1383275</v>
      </c>
      <c r="F22" s="11">
        <v>5.7</v>
      </c>
      <c r="G22" s="11">
        <f t="shared" si="0"/>
        <v>108.1846578822234</v>
      </c>
    </row>
    <row r="23" spans="2:7" ht="12" customHeight="1">
      <c r="B23" s="8" t="s">
        <v>20</v>
      </c>
      <c r="C23" s="10">
        <v>832467</v>
      </c>
      <c r="D23" s="11">
        <v>3.8</v>
      </c>
      <c r="E23" s="10">
        <v>835006</v>
      </c>
      <c r="F23" s="11">
        <v>3.5</v>
      </c>
      <c r="G23" s="11">
        <f t="shared" si="0"/>
        <v>100.30499707495912</v>
      </c>
    </row>
    <row r="24" spans="2:7" ht="12" customHeight="1">
      <c r="B24" s="8" t="s">
        <v>21</v>
      </c>
      <c r="C24" s="10">
        <v>673705</v>
      </c>
      <c r="D24" s="11">
        <v>3.1</v>
      </c>
      <c r="E24" s="10">
        <v>661756</v>
      </c>
      <c r="F24" s="11">
        <v>2.7</v>
      </c>
      <c r="G24" s="11">
        <f t="shared" si="0"/>
        <v>98.22637504545759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1197260</v>
      </c>
      <c r="D26" s="11">
        <v>5.5</v>
      </c>
      <c r="E26" s="10">
        <v>1265282</v>
      </c>
      <c r="F26" s="11">
        <v>5.3</v>
      </c>
      <c r="G26" s="11">
        <f>SUM(E26/C26*100)</f>
        <v>105.68147269598917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21652458</v>
      </c>
      <c r="D28" s="12">
        <v>100</v>
      </c>
      <c r="E28" s="10">
        <f>SUM(E7,E11,E18-E26)</f>
        <v>24075799</v>
      </c>
      <c r="F28" s="12">
        <f>SUM(F7,F11,F18-F26)</f>
        <v>100</v>
      </c>
      <c r="G28" s="11">
        <f>SUM(E28/C28*100)</f>
        <v>111.19199030428786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524645</v>
      </c>
      <c r="D30" s="11">
        <v>2.4</v>
      </c>
      <c r="E30" s="10">
        <v>556164</v>
      </c>
      <c r="F30" s="11">
        <v>2.3</v>
      </c>
      <c r="G30" s="11">
        <f>SUM(E30/C30*100)</f>
        <v>106.00768138455527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1347520</v>
      </c>
      <c r="D33" s="12">
        <v>6.2</v>
      </c>
      <c r="E33" s="10">
        <f>SUM(E34:E36)</f>
        <v>1441044</v>
      </c>
      <c r="F33" s="12">
        <v>6</v>
      </c>
      <c r="G33" s="11">
        <f>SUM(E33/C33*100)</f>
        <v>106.94045357397293</v>
      </c>
    </row>
    <row r="34" spans="2:7" ht="12" customHeight="1">
      <c r="B34" s="8" t="s">
        <v>31</v>
      </c>
      <c r="C34" s="10">
        <v>1165855</v>
      </c>
      <c r="D34" s="11">
        <v>5.4</v>
      </c>
      <c r="E34" s="10">
        <v>1288573</v>
      </c>
      <c r="F34" s="11">
        <v>5.4</v>
      </c>
      <c r="G34" s="11">
        <f>SUM(E34/C34*100)</f>
        <v>110.5260088089857</v>
      </c>
    </row>
    <row r="35" spans="2:7" ht="12" customHeight="1">
      <c r="B35" s="8" t="s">
        <v>32</v>
      </c>
      <c r="C35" s="10">
        <v>180999</v>
      </c>
      <c r="D35" s="11">
        <v>0.8</v>
      </c>
      <c r="E35" s="10">
        <v>152471</v>
      </c>
      <c r="F35" s="11">
        <v>0.6</v>
      </c>
      <c r="G35" s="11">
        <f>SUM(E35/C35*100)</f>
        <v>84.23858695351907</v>
      </c>
    </row>
    <row r="36" spans="2:7" ht="12" customHeight="1">
      <c r="B36" s="8" t="s">
        <v>33</v>
      </c>
      <c r="C36" s="15">
        <v>666</v>
      </c>
      <c r="D36" s="16">
        <v>0</v>
      </c>
      <c r="E36" s="15" t="s">
        <v>48</v>
      </c>
      <c r="F36" s="15" t="s">
        <v>48</v>
      </c>
      <c r="G36" s="17" t="s">
        <v>48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8030621</v>
      </c>
      <c r="D38" s="12">
        <v>37.1</v>
      </c>
      <c r="E38" s="10">
        <f>SUM(E39:E41)</f>
        <v>9004911</v>
      </c>
      <c r="F38" s="12">
        <v>37.4</v>
      </c>
      <c r="G38" s="11">
        <f>SUM(E38/C38*100)</f>
        <v>112.13218753568373</v>
      </c>
    </row>
    <row r="39" spans="2:7" ht="12" customHeight="1">
      <c r="B39" s="8" t="s">
        <v>34</v>
      </c>
      <c r="C39" s="10">
        <v>5632</v>
      </c>
      <c r="D39" s="11">
        <v>0</v>
      </c>
      <c r="E39" s="15">
        <v>6418</v>
      </c>
      <c r="F39" s="16">
        <v>0</v>
      </c>
      <c r="G39" s="11">
        <f>SUM(E39/C39*100)</f>
        <v>113.95596590909092</v>
      </c>
    </row>
    <row r="40" spans="2:7" ht="12" customHeight="1">
      <c r="B40" s="8" t="s">
        <v>41</v>
      </c>
      <c r="C40" s="10">
        <v>2745559</v>
      </c>
      <c r="D40" s="11">
        <v>12.7</v>
      </c>
      <c r="E40" s="10">
        <v>3089378</v>
      </c>
      <c r="F40" s="11">
        <v>12.8</v>
      </c>
      <c r="G40" s="11">
        <f>SUM(E40/C40*100)</f>
        <v>112.52273216492526</v>
      </c>
    </row>
    <row r="41" spans="2:7" ht="12" customHeight="1">
      <c r="B41" s="8" t="s">
        <v>42</v>
      </c>
      <c r="C41" s="10">
        <v>5279430</v>
      </c>
      <c r="D41" s="11">
        <v>24.4</v>
      </c>
      <c r="E41" s="10">
        <v>5909115</v>
      </c>
      <c r="F41" s="11">
        <v>24.5</v>
      </c>
      <c r="G41" s="11">
        <f>SUM(E41/C41*100)</f>
        <v>111.92713986168961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12274317</v>
      </c>
      <c r="D43" s="12">
        <v>56.7</v>
      </c>
      <c r="E43" s="10">
        <f>SUM(E44:E48)</f>
        <v>13629844</v>
      </c>
      <c r="F43" s="12">
        <v>56.6</v>
      </c>
      <c r="G43" s="11">
        <f aca="true" t="shared" si="1" ref="G43:G48">SUM(E43/C43*100)</f>
        <v>111.04360429993783</v>
      </c>
    </row>
    <row r="44" spans="2:7" ht="12" customHeight="1">
      <c r="B44" s="8" t="s">
        <v>35</v>
      </c>
      <c r="C44" s="10">
        <v>1161568</v>
      </c>
      <c r="D44" s="11">
        <v>5.4</v>
      </c>
      <c r="E44" s="10">
        <v>1223194</v>
      </c>
      <c r="F44" s="11">
        <v>5.1</v>
      </c>
      <c r="G44" s="11">
        <f t="shared" si="1"/>
        <v>105.30541474971761</v>
      </c>
    </row>
    <row r="45" spans="2:7" ht="12" customHeight="1">
      <c r="B45" s="8" t="s">
        <v>36</v>
      </c>
      <c r="C45" s="10">
        <v>3026774</v>
      </c>
      <c r="D45" s="11">
        <v>14</v>
      </c>
      <c r="E45" s="10">
        <v>3571238</v>
      </c>
      <c r="F45" s="11">
        <v>14.8</v>
      </c>
      <c r="G45" s="11">
        <f t="shared" si="1"/>
        <v>117.98826076872604</v>
      </c>
    </row>
    <row r="46" spans="2:7" ht="12" customHeight="1">
      <c r="B46" s="8" t="s">
        <v>37</v>
      </c>
      <c r="C46" s="10">
        <v>1531589</v>
      </c>
      <c r="D46" s="11">
        <v>7.1</v>
      </c>
      <c r="E46" s="10">
        <v>1762965</v>
      </c>
      <c r="F46" s="11">
        <v>7.3</v>
      </c>
      <c r="G46" s="11">
        <f t="shared" si="1"/>
        <v>115.10692489956509</v>
      </c>
    </row>
    <row r="47" spans="2:7" ht="12" customHeight="1">
      <c r="B47" s="8" t="s">
        <v>38</v>
      </c>
      <c r="C47" s="10">
        <v>3345758</v>
      </c>
      <c r="D47" s="11">
        <v>15.5</v>
      </c>
      <c r="E47" s="10">
        <v>3688030</v>
      </c>
      <c r="F47" s="11">
        <v>15.3</v>
      </c>
      <c r="G47" s="11">
        <f t="shared" si="1"/>
        <v>110.23002859142832</v>
      </c>
    </row>
    <row r="48" spans="2:7" ht="12" customHeight="1">
      <c r="B48" s="8" t="s">
        <v>66</v>
      </c>
      <c r="C48" s="10">
        <v>3208628</v>
      </c>
      <c r="D48" s="11">
        <v>14.8</v>
      </c>
      <c r="E48" s="10">
        <v>3384417</v>
      </c>
      <c r="F48" s="11">
        <v>14.1</v>
      </c>
      <c r="G48" s="11">
        <f t="shared" si="1"/>
        <v>105.4786344817785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21652458</v>
      </c>
      <c r="D50" s="12">
        <v>100</v>
      </c>
      <c r="E50" s="10">
        <f>SUM(E33,E38,E43)</f>
        <v>24075799</v>
      </c>
      <c r="F50" s="12">
        <v>100</v>
      </c>
      <c r="G50" s="11">
        <f>SUM(E50/C50*100)</f>
        <v>111.19199030428786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1926</v>
      </c>
      <c r="D54" s="11">
        <v>80.3</v>
      </c>
      <c r="E54" s="10">
        <v>2130</v>
      </c>
      <c r="F54" s="11">
        <v>83.4</v>
      </c>
      <c r="G54" s="11">
        <f>SUM(E54/C54*100)</f>
        <v>110.59190031152649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41" t="s">
        <v>55</v>
      </c>
      <c r="D3" s="42"/>
      <c r="E3" s="42"/>
      <c r="F3" s="42"/>
      <c r="G3" s="43"/>
    </row>
    <row r="4" spans="2:7" ht="12" customHeight="1">
      <c r="B4" s="20" t="s">
        <v>0</v>
      </c>
      <c r="C4" s="38" t="s">
        <v>58</v>
      </c>
      <c r="D4" s="39"/>
      <c r="E4" s="38" t="s">
        <v>59</v>
      </c>
      <c r="F4" s="3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37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18874908</v>
      </c>
      <c r="D7" s="11">
        <v>70.5</v>
      </c>
      <c r="E7" s="10">
        <f>SUM(E8:E10)</f>
        <v>19577690</v>
      </c>
      <c r="F7" s="11">
        <v>68.5</v>
      </c>
      <c r="G7" s="11">
        <f aca="true" t="shared" si="0" ref="G7:G24">SUM(E7/C7*100)</f>
        <v>103.72336649270026</v>
      </c>
    </row>
    <row r="8" spans="2:7" ht="12" customHeight="1">
      <c r="B8" s="8" t="s">
        <v>6</v>
      </c>
      <c r="C8" s="10">
        <v>16978398</v>
      </c>
      <c r="D8" s="11">
        <v>63.4</v>
      </c>
      <c r="E8" s="10">
        <v>17495008</v>
      </c>
      <c r="F8" s="11">
        <v>61.3</v>
      </c>
      <c r="G8" s="11">
        <f t="shared" si="0"/>
        <v>103.04274879172934</v>
      </c>
    </row>
    <row r="9" spans="2:7" ht="12" customHeight="1">
      <c r="B9" s="8" t="s">
        <v>7</v>
      </c>
      <c r="C9" s="10">
        <v>1096419</v>
      </c>
      <c r="D9" s="11">
        <v>4.1</v>
      </c>
      <c r="E9" s="10">
        <v>1204335</v>
      </c>
      <c r="F9" s="11">
        <v>4.2</v>
      </c>
      <c r="G9" s="11">
        <f t="shared" si="0"/>
        <v>109.84258755092715</v>
      </c>
    </row>
    <row r="10" spans="2:7" ht="12" customHeight="1">
      <c r="B10" s="8" t="s">
        <v>8</v>
      </c>
      <c r="C10" s="10">
        <v>800091</v>
      </c>
      <c r="D10" s="11">
        <v>3</v>
      </c>
      <c r="E10" s="10">
        <v>878347</v>
      </c>
      <c r="F10" s="11">
        <v>3.1</v>
      </c>
      <c r="G10" s="11">
        <f t="shared" si="0"/>
        <v>109.78088742405552</v>
      </c>
    </row>
    <row r="11" spans="2:7" ht="12" customHeight="1">
      <c r="B11" s="8" t="s">
        <v>9</v>
      </c>
      <c r="C11" s="10">
        <f>SUM(C12:C14)</f>
        <v>4531264</v>
      </c>
      <c r="D11" s="11">
        <v>16.9</v>
      </c>
      <c r="E11" s="10">
        <f>SUM(E12:E14)</f>
        <v>5569583</v>
      </c>
      <c r="F11" s="11">
        <v>19.5</v>
      </c>
      <c r="G11" s="11">
        <f t="shared" si="0"/>
        <v>122.9145554088219</v>
      </c>
    </row>
    <row r="12" spans="2:7" ht="12" customHeight="1">
      <c r="B12" s="8" t="s">
        <v>10</v>
      </c>
      <c r="C12" s="10">
        <v>951846</v>
      </c>
      <c r="D12" s="11">
        <v>3.6</v>
      </c>
      <c r="E12" s="10">
        <v>1023983</v>
      </c>
      <c r="F12" s="11">
        <v>3.6</v>
      </c>
      <c r="G12" s="11">
        <f t="shared" si="0"/>
        <v>107.57864192316823</v>
      </c>
    </row>
    <row r="13" spans="2:7" ht="12" customHeight="1">
      <c r="B13" s="8" t="s">
        <v>28</v>
      </c>
      <c r="C13" s="10">
        <v>87894</v>
      </c>
      <c r="D13" s="11">
        <v>0.3</v>
      </c>
      <c r="E13" s="10">
        <v>90411</v>
      </c>
      <c r="F13" s="11">
        <v>0.3</v>
      </c>
      <c r="G13" s="11">
        <f t="shared" si="0"/>
        <v>102.86367670148134</v>
      </c>
    </row>
    <row r="14" spans="2:7" ht="12" customHeight="1">
      <c r="B14" s="8" t="s">
        <v>11</v>
      </c>
      <c r="C14" s="10">
        <f>SUM(C15:C17)</f>
        <v>3491524</v>
      </c>
      <c r="D14" s="11">
        <v>13</v>
      </c>
      <c r="E14" s="10">
        <f>SUM(E15:E17)</f>
        <v>4455189</v>
      </c>
      <c r="F14" s="11">
        <v>15.6</v>
      </c>
      <c r="G14" s="11">
        <f t="shared" si="0"/>
        <v>127.60012533208993</v>
      </c>
    </row>
    <row r="15" spans="2:7" ht="12" customHeight="1">
      <c r="B15" s="8" t="s">
        <v>12</v>
      </c>
      <c r="C15" s="10">
        <v>2978498</v>
      </c>
      <c r="D15" s="11">
        <v>11.1</v>
      </c>
      <c r="E15" s="10">
        <v>3772681</v>
      </c>
      <c r="F15" s="11">
        <v>13.2</v>
      </c>
      <c r="G15" s="11">
        <f t="shared" si="0"/>
        <v>126.66387555069703</v>
      </c>
    </row>
    <row r="16" spans="2:7" ht="12" customHeight="1">
      <c r="B16" s="8" t="s">
        <v>13</v>
      </c>
      <c r="C16" s="10">
        <v>452560</v>
      </c>
      <c r="D16" s="11">
        <v>1.7</v>
      </c>
      <c r="E16" s="10">
        <v>616221</v>
      </c>
      <c r="F16" s="11">
        <v>2.2</v>
      </c>
      <c r="G16" s="11">
        <f t="shared" si="0"/>
        <v>136.1633816510518</v>
      </c>
    </row>
    <row r="17" spans="2:7" ht="12" customHeight="1">
      <c r="B17" s="8" t="s">
        <v>14</v>
      </c>
      <c r="C17" s="10">
        <v>60466</v>
      </c>
      <c r="D17" s="11">
        <v>0.2</v>
      </c>
      <c r="E17" s="10">
        <v>66287</v>
      </c>
      <c r="F17" s="11">
        <v>0.2</v>
      </c>
      <c r="G17" s="11">
        <f t="shared" si="0"/>
        <v>109.62689776072503</v>
      </c>
    </row>
    <row r="18" spans="2:7" ht="12" customHeight="1">
      <c r="B18" s="8" t="s">
        <v>15</v>
      </c>
      <c r="C18" s="10">
        <f>SUM(C19:C21)</f>
        <v>4741226</v>
      </c>
      <c r="D18" s="11">
        <v>17.7</v>
      </c>
      <c r="E18" s="10">
        <f>SUM(E19:E21)</f>
        <v>4946807</v>
      </c>
      <c r="F18" s="11">
        <v>17.3</v>
      </c>
      <c r="G18" s="11">
        <f t="shared" si="0"/>
        <v>104.33603038538976</v>
      </c>
    </row>
    <row r="19" spans="2:7" ht="12" customHeight="1">
      <c r="B19" s="8" t="s">
        <v>16</v>
      </c>
      <c r="C19" s="10">
        <v>1189719</v>
      </c>
      <c r="D19" s="11">
        <v>4.4</v>
      </c>
      <c r="E19" s="10">
        <v>1252565</v>
      </c>
      <c r="F19" s="11">
        <v>4.4</v>
      </c>
      <c r="G19" s="11">
        <f t="shared" si="0"/>
        <v>105.28242383285465</v>
      </c>
    </row>
    <row r="20" spans="2:7" ht="12" customHeight="1">
      <c r="B20" s="8" t="s">
        <v>17</v>
      </c>
      <c r="C20" s="10">
        <v>152436</v>
      </c>
      <c r="D20" s="11">
        <v>0.6</v>
      </c>
      <c r="E20" s="10">
        <v>242569</v>
      </c>
      <c r="F20" s="11">
        <v>0.8</v>
      </c>
      <c r="G20" s="11">
        <f t="shared" si="0"/>
        <v>159.12842110787477</v>
      </c>
    </row>
    <row r="21" spans="2:7" ht="12" customHeight="1">
      <c r="B21" s="8" t="s">
        <v>18</v>
      </c>
      <c r="C21" s="10">
        <f>SUM(C22:C24)</f>
        <v>3399071</v>
      </c>
      <c r="D21" s="11">
        <v>12.7</v>
      </c>
      <c r="E21" s="10">
        <f>SUM(E22:E24)</f>
        <v>3451673</v>
      </c>
      <c r="F21" s="11">
        <v>12.1</v>
      </c>
      <c r="G21" s="11">
        <f t="shared" si="0"/>
        <v>101.5475404897397</v>
      </c>
    </row>
    <row r="22" spans="2:7" ht="12" customHeight="1">
      <c r="B22" s="8" t="s">
        <v>19</v>
      </c>
      <c r="C22" s="10">
        <v>1342256</v>
      </c>
      <c r="D22" s="11">
        <v>5</v>
      </c>
      <c r="E22" s="10">
        <v>1395936</v>
      </c>
      <c r="F22" s="11">
        <v>4.9</v>
      </c>
      <c r="G22" s="11">
        <f t="shared" si="0"/>
        <v>103.9992371052914</v>
      </c>
    </row>
    <row r="23" spans="2:7" ht="12" customHeight="1">
      <c r="B23" s="8" t="s">
        <v>20</v>
      </c>
      <c r="C23" s="10">
        <v>1275807</v>
      </c>
      <c r="D23" s="11">
        <v>4.8</v>
      </c>
      <c r="E23" s="10">
        <v>1277895</v>
      </c>
      <c r="F23" s="11">
        <v>4.5</v>
      </c>
      <c r="G23" s="11">
        <f t="shared" si="0"/>
        <v>100.16366111802178</v>
      </c>
    </row>
    <row r="24" spans="2:7" ht="12" customHeight="1">
      <c r="B24" s="8" t="s">
        <v>21</v>
      </c>
      <c r="C24" s="10">
        <v>781008</v>
      </c>
      <c r="D24" s="11">
        <v>2.9</v>
      </c>
      <c r="E24" s="10">
        <v>777842</v>
      </c>
      <c r="F24" s="11">
        <v>2.7</v>
      </c>
      <c r="G24" s="11">
        <f t="shared" si="0"/>
        <v>99.59462643148342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1361069</v>
      </c>
      <c r="D26" s="11">
        <v>5.1</v>
      </c>
      <c r="E26" s="10">
        <v>1531588</v>
      </c>
      <c r="F26" s="11">
        <v>5.4</v>
      </c>
      <c r="G26" s="11">
        <f>SUM(E26/C26*100)</f>
        <v>112.52831414131099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26786329</v>
      </c>
      <c r="D28" s="12">
        <v>100</v>
      </c>
      <c r="E28" s="10">
        <f>SUM(E7,E11,E18-E26)</f>
        <v>28562492</v>
      </c>
      <c r="F28" s="12">
        <f>SUM(F7,F11,F18-F26)</f>
        <v>99.9</v>
      </c>
      <c r="G28" s="11">
        <f>SUM(E28/C28*100)</f>
        <v>106.63085635960046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1355444</v>
      </c>
      <c r="D30" s="11">
        <v>5.1</v>
      </c>
      <c r="E30" s="10">
        <v>1545046</v>
      </c>
      <c r="F30" s="11">
        <v>5.4</v>
      </c>
      <c r="G30" s="11">
        <f>SUM(E30/C30*100)</f>
        <v>113.98818394562961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1456135</v>
      </c>
      <c r="D33" s="12">
        <v>5.4</v>
      </c>
      <c r="E33" s="10">
        <f>SUM(E34:E36)</f>
        <v>1489105</v>
      </c>
      <c r="F33" s="12">
        <v>5.2</v>
      </c>
      <c r="G33" s="11">
        <f>SUM(E33/C33*100)</f>
        <v>102.2642131395784</v>
      </c>
    </row>
    <row r="34" spans="2:7" ht="12" customHeight="1">
      <c r="B34" s="8" t="s">
        <v>31</v>
      </c>
      <c r="C34" s="10">
        <v>1405446</v>
      </c>
      <c r="D34" s="11">
        <v>5.2</v>
      </c>
      <c r="E34" s="10">
        <v>1444682</v>
      </c>
      <c r="F34" s="11">
        <v>5.1</v>
      </c>
      <c r="G34" s="11">
        <f>SUM(E34/C34*100)</f>
        <v>102.79171167017445</v>
      </c>
    </row>
    <row r="35" spans="2:7" ht="12" customHeight="1">
      <c r="B35" s="8" t="s">
        <v>32</v>
      </c>
      <c r="C35" s="10">
        <v>50689</v>
      </c>
      <c r="D35" s="11">
        <v>0.2</v>
      </c>
      <c r="E35" s="10">
        <v>44423</v>
      </c>
      <c r="F35" s="11">
        <v>0.2</v>
      </c>
      <c r="G35" s="11">
        <f>SUM(E35/C35*100)</f>
        <v>87.63834362484957</v>
      </c>
    </row>
    <row r="36" spans="2:7" ht="12" customHeight="1">
      <c r="B36" s="8" t="s">
        <v>33</v>
      </c>
      <c r="C36" s="15" t="s">
        <v>43</v>
      </c>
      <c r="D36" s="16" t="s">
        <v>51</v>
      </c>
      <c r="E36" s="15" t="s">
        <v>54</v>
      </c>
      <c r="F36" s="15" t="s">
        <v>54</v>
      </c>
      <c r="G36" s="17" t="s">
        <v>54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11051526</v>
      </c>
      <c r="D38" s="12">
        <v>41.3</v>
      </c>
      <c r="E38" s="10">
        <f>SUM(E39:E41)</f>
        <v>11247377</v>
      </c>
      <c r="F38" s="12">
        <v>39.4</v>
      </c>
      <c r="G38" s="11">
        <f>SUM(E38/C38*100)</f>
        <v>101.77216250497895</v>
      </c>
    </row>
    <row r="39" spans="2:7" ht="12" customHeight="1">
      <c r="B39" s="8" t="s">
        <v>34</v>
      </c>
      <c r="C39" s="10">
        <v>6373</v>
      </c>
      <c r="D39" s="11">
        <v>0</v>
      </c>
      <c r="E39" s="15">
        <v>7292</v>
      </c>
      <c r="F39" s="16">
        <v>0</v>
      </c>
      <c r="G39" s="11">
        <f>SUM(E39/C39*100)</f>
        <v>114.42021026204299</v>
      </c>
    </row>
    <row r="40" spans="2:7" ht="12" customHeight="1">
      <c r="B40" s="8" t="s">
        <v>41</v>
      </c>
      <c r="C40" s="10">
        <v>2951925</v>
      </c>
      <c r="D40" s="11">
        <v>11</v>
      </c>
      <c r="E40" s="10">
        <v>3072583</v>
      </c>
      <c r="F40" s="11">
        <v>10.8</v>
      </c>
      <c r="G40" s="11">
        <f>SUM(E40/C40*100)</f>
        <v>104.08743447072672</v>
      </c>
    </row>
    <row r="41" spans="2:7" ht="12" customHeight="1">
      <c r="B41" s="8" t="s">
        <v>42</v>
      </c>
      <c r="C41" s="10">
        <v>8093228</v>
      </c>
      <c r="D41" s="11">
        <v>30.2</v>
      </c>
      <c r="E41" s="10">
        <v>8167502</v>
      </c>
      <c r="F41" s="11">
        <v>28.6</v>
      </c>
      <c r="G41" s="11">
        <f>SUM(E41/C41*100)</f>
        <v>100.91773023075588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14278668</v>
      </c>
      <c r="D43" s="12">
        <v>53.3</v>
      </c>
      <c r="E43" s="10">
        <f>SUM(E44:E48)</f>
        <v>15826010</v>
      </c>
      <c r="F43" s="12">
        <v>55.4</v>
      </c>
      <c r="G43" s="11">
        <f aca="true" t="shared" si="1" ref="G43:G48">SUM(E43/C43*100)</f>
        <v>110.8367391132002</v>
      </c>
    </row>
    <row r="44" spans="2:7" ht="12" customHeight="1">
      <c r="B44" s="8" t="s">
        <v>35</v>
      </c>
      <c r="C44" s="10">
        <v>1798436</v>
      </c>
      <c r="D44" s="11">
        <v>6.7</v>
      </c>
      <c r="E44" s="10">
        <v>1886699</v>
      </c>
      <c r="F44" s="11">
        <v>6.6</v>
      </c>
      <c r="G44" s="11">
        <f t="shared" si="1"/>
        <v>104.90776430187118</v>
      </c>
    </row>
    <row r="45" spans="2:7" ht="12" customHeight="1">
      <c r="B45" s="8" t="s">
        <v>36</v>
      </c>
      <c r="C45" s="10">
        <v>3957359</v>
      </c>
      <c r="D45" s="11">
        <v>14.8</v>
      </c>
      <c r="E45" s="10">
        <v>4741347</v>
      </c>
      <c r="F45" s="11">
        <v>16.6</v>
      </c>
      <c r="G45" s="11">
        <f t="shared" si="1"/>
        <v>119.8108890297797</v>
      </c>
    </row>
    <row r="46" spans="2:7" ht="12" customHeight="1">
      <c r="B46" s="8" t="s">
        <v>37</v>
      </c>
      <c r="C46" s="10">
        <v>2007292</v>
      </c>
      <c r="D46" s="11">
        <v>7.5</v>
      </c>
      <c r="E46" s="10">
        <v>2238586</v>
      </c>
      <c r="F46" s="11">
        <v>7.8</v>
      </c>
      <c r="G46" s="11">
        <f t="shared" si="1"/>
        <v>111.52268827853646</v>
      </c>
    </row>
    <row r="47" spans="2:7" ht="12" customHeight="1">
      <c r="B47" s="8" t="s">
        <v>38</v>
      </c>
      <c r="C47" s="10">
        <v>5089285</v>
      </c>
      <c r="D47" s="11">
        <v>19</v>
      </c>
      <c r="E47" s="10">
        <v>5440959</v>
      </c>
      <c r="F47" s="11">
        <v>19</v>
      </c>
      <c r="G47" s="11">
        <f t="shared" si="1"/>
        <v>106.9100865838718</v>
      </c>
    </row>
    <row r="48" spans="2:7" ht="12" customHeight="1">
      <c r="B48" s="8" t="s">
        <v>66</v>
      </c>
      <c r="C48" s="10">
        <v>1426296</v>
      </c>
      <c r="D48" s="11">
        <v>5.3</v>
      </c>
      <c r="E48" s="10">
        <v>1518419</v>
      </c>
      <c r="F48" s="11">
        <v>5.3</v>
      </c>
      <c r="G48" s="11">
        <f t="shared" si="1"/>
        <v>106.45889773230802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63</v>
      </c>
      <c r="C50" s="10">
        <f>SUM(C33,C38,C43)</f>
        <v>26786329</v>
      </c>
      <c r="D50" s="12">
        <v>100</v>
      </c>
      <c r="E50" s="10">
        <f>SUM(E33,E38,E43)</f>
        <v>28562492</v>
      </c>
      <c r="F50" s="12">
        <v>100</v>
      </c>
      <c r="G50" s="11">
        <f>SUM(E50/C50*100)</f>
        <v>106.63085635960046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34"/>
      <c r="C52" s="22" t="s">
        <v>61</v>
      </c>
      <c r="D52" s="23" t="s">
        <v>25</v>
      </c>
      <c r="E52" s="22" t="s">
        <v>62</v>
      </c>
      <c r="F52" s="23" t="s">
        <v>25</v>
      </c>
      <c r="G52" s="7" t="s">
        <v>27</v>
      </c>
    </row>
    <row r="53" spans="2:7" ht="12" customHeight="1">
      <c r="B53" s="35" t="s">
        <v>65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36"/>
      <c r="C54" s="10">
        <v>2055</v>
      </c>
      <c r="D54" s="11">
        <v>85.6</v>
      </c>
      <c r="E54" s="10">
        <v>2150</v>
      </c>
      <c r="F54" s="11">
        <v>84.2</v>
      </c>
      <c r="G54" s="11">
        <f>SUM(E54/C54*100)</f>
        <v>104.62287104622871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2004-01-30T05:36:58Z</cp:lastPrinted>
  <dcterms:created xsi:type="dcterms:W3CDTF">1999-09-03T00:31:32Z</dcterms:created>
  <dcterms:modified xsi:type="dcterms:W3CDTF">2004-01-30T05:36:59Z</dcterms:modified>
  <cp:category/>
  <cp:version/>
  <cp:contentType/>
  <cp:contentStatus/>
  <cp:revision>22</cp:revision>
</cp:coreProperties>
</file>